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R:\RA\Statistik\"/>
    </mc:Choice>
  </mc:AlternateContent>
  <xr:revisionPtr revIDLastSave="0" documentId="13_ncr:1_{72A16380-6EAD-4E13-B5EC-AE378F15F490}" xr6:coauthVersionLast="47" xr6:coauthVersionMax="47" xr10:uidLastSave="{00000000-0000-0000-0000-000000000000}"/>
  <bookViews>
    <workbookView xWindow="-120" yWindow="-120" windowWidth="25440" windowHeight="15390" tabRatio="759" xr2:uid="{00000000-000D-0000-FFFF-FFFF00000000}"/>
  </bookViews>
  <sheets>
    <sheet name="Bemerkungen" sheetId="2" r:id="rId1"/>
    <sheet name="2021 - Kanton und Risikogruppe" sheetId="1" r:id="rId2"/>
    <sheet name="2021 - Schweiz" sheetId="3" r:id="rId3"/>
    <sheet name="2021 - PCG" sheetId="4" r:id="rId4"/>
    <sheet name="2021 - Komorbiditätsmatrix" sheetId="9" r:id="rId5"/>
    <sheet name="2020 - Kanton und Risikogruppe" sheetId="5" r:id="rId6"/>
    <sheet name="2020 - Schweiz" sheetId="6" r:id="rId7"/>
    <sheet name="2020 - PCG" sheetId="7" r:id="rId8"/>
    <sheet name="2020 - Komorbiditätsmatrix" sheetId="11" r:id="rId9"/>
    <sheet name="2021 - Teuerung" sheetId="13" r:id="rId10"/>
    <sheet name="Hilfssheet" sheetId="8" state="hidden" r:id="rId11"/>
  </sheets>
  <definedNames>
    <definedName name="_xlnm._FilterDatabase" localSheetId="5" hidden="1">'2020 - Kanton und Risikogruppe'!$A$1:$G$1</definedName>
    <definedName name="_xlnm._FilterDatabase" localSheetId="7" hidden="1">'2020 - PCG'!$A$1:$D$1</definedName>
    <definedName name="_xlnm._FilterDatabase" localSheetId="6" hidden="1">'2020 - Schweiz'!$A$1:$DG$1</definedName>
    <definedName name="_xlnm._FilterDatabase" localSheetId="1" hidden="1">'2021 - Kanton und Risikogruppe'!$A$1:$I$1</definedName>
    <definedName name="_xlnm._FilterDatabase" localSheetId="3" hidden="1">'2021 - PCG'!$A$1:$E$1</definedName>
    <definedName name="_xlnm._FilterDatabase" localSheetId="2" hidden="1">'2021 - Schweiz'!$A$1:$DG$1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 i="13" l="1"/>
  <c r="B4" i="8"/>
  <c r="D3" i="8"/>
  <c r="C3" i="8"/>
  <c r="B3" i="8"/>
  <c r="D2" i="8"/>
  <c r="C2" i="8"/>
  <c r="B29" i="2"/>
  <c r="B28" i="2"/>
  <c r="B27" i="2"/>
</calcChain>
</file>

<file path=xl/sharedStrings.xml><?xml version="1.0" encoding="utf-8"?>
<sst xmlns="http://schemas.openxmlformats.org/spreadsheetml/2006/main" count="14203" uniqueCount="232">
  <si>
    <t>Kanton</t>
  </si>
  <si>
    <t>Altersklasse</t>
  </si>
  <si>
    <t>Geschlecht</t>
  </si>
  <si>
    <t>Jahr</t>
  </si>
  <si>
    <t>Bemerkungen</t>
  </si>
  <si>
    <t>Zuschlag pro Monat
CHF</t>
  </si>
  <si>
    <t>Abgabe/Beitrag 
pro Monat 
CHF</t>
  </si>
  <si>
    <t>Entlastung/Belastung
pro Monat 
CHF</t>
  </si>
  <si>
    <t>Berechnung</t>
  </si>
  <si>
    <t>Export Datum</t>
  </si>
  <si>
    <t>Kinder (0-18 Jahre) werden nicht in PCG eingruppiert.</t>
  </si>
  <si>
    <t>Personen mit 0 versicherten Monaten aber positiven Kosten und/oder Kostenbeteiligungen sind nicht berücksichtigt.</t>
  </si>
  <si>
    <t>Risikogruppen mit weniger als 120 Monaten werden aus Datenschutzgründen nicht ausgewiesen. Damit erklären sich etwaige Unterschiede zwischen dem Total der Monate, Kosten und Kostenbeteiligungen in den Blättern "Kanton und Risikogruppe" und "Schweiz".</t>
  </si>
  <si>
    <t>Altersklassen: 
0-18, 19-25,  26-30, 31-35, 36-40, 41-45, 46-50, 51-55, 56-60, 61-65, 66-70, 71-75, 76-80, 81-85, 86-90, 91+</t>
  </si>
  <si>
    <t>26.02.2024</t>
  </si>
  <si>
    <t>2020</t>
  </si>
  <si>
    <t>Jahr+1</t>
  </si>
  <si>
    <t>Kostenbeteiligung 2020
CHF</t>
  </si>
  <si>
    <t>Kosten 2020
CHF</t>
  </si>
  <si>
    <t>Monate 2020</t>
  </si>
  <si>
    <t>(DM2+hyp)</t>
  </si>
  <si>
    <t>2019</t>
  </si>
  <si>
    <t>Datenstand</t>
  </si>
  <si>
    <t>Jahr Variable</t>
  </si>
  <si>
    <t>PCG 
(Arzneimitteldaten Eingruppierung: 2020)</t>
  </si>
  <si>
    <t>PCG 
(Arzneimitteldaten Eingruppierung: 2019)</t>
  </si>
  <si>
    <t>Gemeinsame Einrichtung KVG</t>
  </si>
  <si>
    <t>ABH</t>
  </si>
  <si>
    <t>ADH</t>
  </si>
  <si>
    <t>AIK</t>
  </si>
  <si>
    <t>ALZ</t>
  </si>
  <si>
    <t>AST</t>
  </si>
  <si>
    <t>BSR</t>
  </si>
  <si>
    <t>CAR</t>
  </si>
  <si>
    <t>COP</t>
  </si>
  <si>
    <t>DEP</t>
  </si>
  <si>
    <t>DM1</t>
  </si>
  <si>
    <t>DM2</t>
  </si>
  <si>
    <t>EPI</t>
  </si>
  <si>
    <t>GLA</t>
  </si>
  <si>
    <t>HCH</t>
  </si>
  <si>
    <t>HIV</t>
  </si>
  <si>
    <t>KHO</t>
  </si>
  <si>
    <t>KRE</t>
  </si>
  <si>
    <t>KRK</t>
  </si>
  <si>
    <t>MCR</t>
  </si>
  <si>
    <t>MSK</t>
  </si>
  <si>
    <t>NIE</t>
  </si>
  <si>
    <t>PAH</t>
  </si>
  <si>
    <t>PAR</t>
  </si>
  <si>
    <t>PSO</t>
  </si>
  <si>
    <t>PSY</t>
  </si>
  <si>
    <t>RHE</t>
  </si>
  <si>
    <t>SMC</t>
  </si>
  <si>
    <t>SMN</t>
  </si>
  <si>
    <t>THY</t>
  </si>
  <si>
    <t>TRA</t>
  </si>
  <si>
    <t>WAS</t>
  </si>
  <si>
    <t>ZFP</t>
  </si>
  <si>
    <t>ZNS</t>
  </si>
  <si>
    <t>Keine PCG
Monat</t>
  </si>
  <si>
    <t>Keine PCG
Kosten</t>
  </si>
  <si>
    <t>Keine PCG
Kobe</t>
  </si>
  <si>
    <t>DM2 + hyp
Monate</t>
  </si>
  <si>
    <t>DM2 + hyp
Kosten</t>
  </si>
  <si>
    <t>DM2 + hyp
Kobe</t>
  </si>
  <si>
    <t xml:space="preserve">Spalten mit der Bezeichnung Kosten enthalten Bruttokosten und Spalten mit der Bezeichnung Kobe enthalten Kostenbeteiligungen. </t>
  </si>
  <si>
    <t>Jahr-1</t>
  </si>
  <si>
    <t>ABH 
Monate</t>
  </si>
  <si>
    <t>ABH 
Kosten</t>
  </si>
  <si>
    <t>ABH 
Kobe</t>
  </si>
  <si>
    <t>ADH 
Monate</t>
  </si>
  <si>
    <t>ADH 
Kosten</t>
  </si>
  <si>
    <t>ADH 
Kobe</t>
  </si>
  <si>
    <t>AIK
Monate</t>
  </si>
  <si>
    <t>AIK
Kosten</t>
  </si>
  <si>
    <t>AIK
Kobe</t>
  </si>
  <si>
    <t>ALZ
Monate</t>
  </si>
  <si>
    <t>ALZ
Kosten</t>
  </si>
  <si>
    <t>ALZ
Kobe</t>
  </si>
  <si>
    <t>AST
Monate</t>
  </si>
  <si>
    <t>AST
Kosten</t>
  </si>
  <si>
    <t>AST
Kobe</t>
  </si>
  <si>
    <t>BSR
Monate</t>
  </si>
  <si>
    <t>BSR
Kosten</t>
  </si>
  <si>
    <t>BSR
Kobe</t>
  </si>
  <si>
    <t>CAR
Monate</t>
  </si>
  <si>
    <t>CAR
Kosten</t>
  </si>
  <si>
    <t>CAR
Kobe</t>
  </si>
  <si>
    <t>COP
Monate</t>
  </si>
  <si>
    <t>COP
Kosten</t>
  </si>
  <si>
    <t>COP
Kobe</t>
  </si>
  <si>
    <t>DEP
Monate</t>
  </si>
  <si>
    <t>DEP
Kosten</t>
  </si>
  <si>
    <t>DEP
Kobe</t>
  </si>
  <si>
    <t>DM
Monate</t>
  </si>
  <si>
    <t>DM
Kosten</t>
  </si>
  <si>
    <t>DM
Kobe</t>
  </si>
  <si>
    <t>EPI
Monate</t>
  </si>
  <si>
    <t>EPI
Kosten</t>
  </si>
  <si>
    <t>EPI
Kobe</t>
  </si>
  <si>
    <t>GLA
Monate</t>
  </si>
  <si>
    <t>GLA
Kosten</t>
  </si>
  <si>
    <t>GLA
Kobe</t>
  </si>
  <si>
    <t>HCH
Monate</t>
  </si>
  <si>
    <t>HCH
Kosten</t>
  </si>
  <si>
    <t>HCH
Kobe</t>
  </si>
  <si>
    <t>HIV
Monate</t>
  </si>
  <si>
    <t>HIV
Kosten</t>
  </si>
  <si>
    <t>HIV
Kobe</t>
  </si>
  <si>
    <t>KHO
Monate</t>
  </si>
  <si>
    <t>KHO
Kosten</t>
  </si>
  <si>
    <t>KHO
Kobe</t>
  </si>
  <si>
    <t>KRE
Monate</t>
  </si>
  <si>
    <t>KRE
Kosten</t>
  </si>
  <si>
    <t>KRE
Kobe</t>
  </si>
  <si>
    <t>KRK
Monate</t>
  </si>
  <si>
    <t>KRK
Kosten</t>
  </si>
  <si>
    <t>KRK
Kobe</t>
  </si>
  <si>
    <t>MCR
Monate</t>
  </si>
  <si>
    <t>MCR
Kosten</t>
  </si>
  <si>
    <t>MCR
Kobe</t>
  </si>
  <si>
    <t>MSK
Monate</t>
  </si>
  <si>
    <t>MSK
Kosten</t>
  </si>
  <si>
    <t>MSK
Kobe</t>
  </si>
  <si>
    <t>NIE
Monate</t>
  </si>
  <si>
    <t>NIE
Kosten</t>
  </si>
  <si>
    <t>NIE
Kobe</t>
  </si>
  <si>
    <t>PAH
Monate</t>
  </si>
  <si>
    <t>PAH
Kosten</t>
  </si>
  <si>
    <t>PAH
Kobe</t>
  </si>
  <si>
    <t>PAR
Monate</t>
  </si>
  <si>
    <t>PAR
Kosten</t>
  </si>
  <si>
    <t>PAR
Kobe</t>
  </si>
  <si>
    <t>PSO
Monate</t>
  </si>
  <si>
    <t>PSO
Kosten</t>
  </si>
  <si>
    <t>PSO
Kobe</t>
  </si>
  <si>
    <t>PSY
Monate</t>
  </si>
  <si>
    <t>PSY
Kosten</t>
  </si>
  <si>
    <t>PSY
Kobe</t>
  </si>
  <si>
    <t>RHE
Monate</t>
  </si>
  <si>
    <t>RHE
Kosten</t>
  </si>
  <si>
    <t>RHE
Kobe</t>
  </si>
  <si>
    <t>SMC
Monate</t>
  </si>
  <si>
    <t>SMC
Kosten</t>
  </si>
  <si>
    <t>SMC
Kobe</t>
  </si>
  <si>
    <t>SMN
Monate</t>
  </si>
  <si>
    <t>SMN
Kosten</t>
  </si>
  <si>
    <t>SMN
Kobe</t>
  </si>
  <si>
    <t>THY
Monate</t>
  </si>
  <si>
    <t>THY
Kosten</t>
  </si>
  <si>
    <t>THY
Kobe</t>
  </si>
  <si>
    <t>TRA
Monate</t>
  </si>
  <si>
    <t>TRA
Kosten</t>
  </si>
  <si>
    <t>TRA
Kobe</t>
  </si>
  <si>
    <t>WAS
Monate</t>
  </si>
  <si>
    <t>WAS
Kosten</t>
  </si>
  <si>
    <t>WAS
Kobe</t>
  </si>
  <si>
    <t>ZFP
Monate</t>
  </si>
  <si>
    <t>ZFP
Kosten</t>
  </si>
  <si>
    <t>ZFP
Kobe</t>
  </si>
  <si>
    <t>ZNS
Monate</t>
  </si>
  <si>
    <t>ZNS
Kosten</t>
  </si>
  <si>
    <t>ZNS
Kobe</t>
  </si>
  <si>
    <t>Monate
2021</t>
  </si>
  <si>
    <t>Kosten
2021
CHF</t>
  </si>
  <si>
    <t>Kosten
2020
CHF</t>
  </si>
  <si>
    <t>Monate
2020</t>
  </si>
  <si>
    <t>Kobe 
2020
CHF</t>
  </si>
  <si>
    <t>Kobe
2021
CHF</t>
  </si>
  <si>
    <t>PCG-Kombinationen mit weniger als 120 Monaten werden nicht ausgeschlossen.</t>
  </si>
  <si>
    <t xml:space="preserve">Versicherte mit mehr als 13 Monaten gehen nur mit 12 Monaten in diese Tabelle ein. </t>
  </si>
  <si>
    <t xml:space="preserve">In allen Zellen der Komorbiditätsmatrix werden Monate ausgewiesen. </t>
  </si>
  <si>
    <t xml:space="preserve">Auf der Diagonalen der Matrix werden alle Eingruppierungen in die betreffende PCG berücksichtigt (d.h. Einzel- und Multimorbiditäten). </t>
  </si>
  <si>
    <t>Allgemeine Bemerkungen (gilt für alle Tabellen)</t>
  </si>
  <si>
    <t>Tabelle: Schweiz</t>
  </si>
  <si>
    <t>Tabelle: Komorbiditätsmatrix</t>
  </si>
  <si>
    <t xml:space="preserve">Die Monate, Kosten und Kobe stammen aus dem Jahr, welches im Tabellenblattnamen angezeigt wird. </t>
  </si>
  <si>
    <t xml:space="preserve">Die PCG Eingruppierungen stammen aus dem Vorjahr, welches im Tabellenblattnamen angezeigt wird. </t>
  </si>
  <si>
    <t>2021</t>
  </si>
  <si>
    <t>Monate 2021</t>
  </si>
  <si>
    <t>Kosten 2021
CHF</t>
  </si>
  <si>
    <t>Kostenbeteiligung 2021
CHF</t>
  </si>
  <si>
    <t>Aufenthalt 
2020</t>
  </si>
  <si>
    <t>ZH</t>
  </si>
  <si>
    <t>0-18</t>
  </si>
  <si>
    <t>F</t>
  </si>
  <si>
    <t>J</t>
  </si>
  <si>
    <t>N</t>
  </si>
  <si>
    <t>M</t>
  </si>
  <si>
    <t>19-25</t>
  </si>
  <si>
    <t>26-30</t>
  </si>
  <si>
    <t>31-35</t>
  </si>
  <si>
    <t>36-40</t>
  </si>
  <si>
    <t>41-45</t>
  </si>
  <si>
    <t>46-50</t>
  </si>
  <si>
    <t>51-55</t>
  </si>
  <si>
    <t>56-60</t>
  </si>
  <si>
    <t>61-65</t>
  </si>
  <si>
    <t>66-70</t>
  </si>
  <si>
    <t>71-75</t>
  </si>
  <si>
    <t>76-80</t>
  </si>
  <si>
    <t>81-85</t>
  </si>
  <si>
    <t>86-90</t>
  </si>
  <si>
    <t>91+</t>
  </si>
  <si>
    <t>BE</t>
  </si>
  <si>
    <t>LU</t>
  </si>
  <si>
    <t>UR</t>
  </si>
  <si>
    <t>SZ</t>
  </si>
  <si>
    <t>OW</t>
  </si>
  <si>
    <t>NW</t>
  </si>
  <si>
    <t>GL</t>
  </si>
  <si>
    <t>ZG</t>
  </si>
  <si>
    <t>FR</t>
  </si>
  <si>
    <t>SO</t>
  </si>
  <si>
    <t>BS</t>
  </si>
  <si>
    <t>BL</t>
  </si>
  <si>
    <t>SH</t>
  </si>
  <si>
    <t>AR</t>
  </si>
  <si>
    <t>AI</t>
  </si>
  <si>
    <t>SG</t>
  </si>
  <si>
    <t>GR</t>
  </si>
  <si>
    <t>AG</t>
  </si>
  <si>
    <t>TG</t>
  </si>
  <si>
    <t>TI</t>
  </si>
  <si>
    <t>VD</t>
  </si>
  <si>
    <t>VS</t>
  </si>
  <si>
    <t>NE</t>
  </si>
  <si>
    <t>GE</t>
  </si>
  <si>
    <t>JU</t>
  </si>
  <si>
    <t>Aufenthalt 
2019</t>
  </si>
  <si>
    <t>Risikoausgleich 2021 - Berechnung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</si>
</sst>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 #,##0.00_ ;_ * \-#,##0.00_ ;_ * &quot;-&quot;??_ ;_ @_ "/>
  </numFmts>
  <fonts count="12" x14ac:knownFonts="1">
    <font>
      <sz val="11"/>
      <color indexed="8"/>
      <name val="Calibri"/>
      <family val="2"/>
      <scheme val="minor"/>
    </font>
    <font>
      <sz val="10"/>
      <color theme="1"/>
      <name val="Arial"/>
      <family val="2"/>
    </font>
    <font>
      <sz val="11"/>
      <color theme="1"/>
      <name val="Calibri"/>
      <family val="2"/>
      <scheme val="minor"/>
    </font>
    <font>
      <b/>
      <sz val="8"/>
      <color indexed="8"/>
      <name val="Arial"/>
      <family val="2"/>
    </font>
    <font>
      <sz val="8"/>
      <color indexed="8"/>
      <name val="Arial"/>
      <family val="2"/>
    </font>
    <font>
      <b/>
      <sz val="14"/>
      <color rgb="FF000000"/>
      <name val="Arial"/>
      <family val="2"/>
    </font>
    <font>
      <sz val="8"/>
      <color rgb="FF000000"/>
      <name val="Arial"/>
      <family val="2"/>
    </font>
    <font>
      <b/>
      <sz val="8"/>
      <color rgb="FF000000"/>
      <name val="Arial"/>
      <family val="2"/>
    </font>
    <font>
      <sz val="8"/>
      <color theme="1"/>
      <name val="Arial"/>
      <family val="2"/>
    </font>
    <font>
      <sz val="8"/>
      <name val="Arial"/>
      <family val="2"/>
    </font>
    <font>
      <sz val="11"/>
      <color theme="1"/>
      <name val="Arial"/>
      <family val="2"/>
    </font>
    <font>
      <b/>
      <sz val="8"/>
      <color theme="1"/>
      <name val="Arial"/>
      <family val="2"/>
    </font>
  </fonts>
  <fills count="4">
    <fill>
      <patternFill patternType="none"/>
    </fill>
    <fill>
      <patternFill patternType="gray125"/>
    </fill>
    <fill>
      <patternFill patternType="solid">
        <fgColor theme="0" tint="-0.24991607409894101"/>
        <bgColor indexed="64"/>
      </patternFill>
    </fill>
    <fill>
      <patternFill patternType="solid">
        <fgColor theme="0" tint="-0.24994659260841701"/>
        <bgColor indexed="64"/>
      </patternFill>
    </fill>
  </fills>
  <borders count="13">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0" fontId="10" fillId="0" borderId="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40">
    <xf numFmtId="0" fontId="0" fillId="0" borderId="0" xfId="0"/>
    <xf numFmtId="0" fontId="8" fillId="0" borderId="0" xfId="0" applyFont="1" applyAlignment="1">
      <alignment horizontal="left" wrapText="1"/>
    </xf>
    <xf numFmtId="0" fontId="11" fillId="0" borderId="0" xfId="0" applyFont="1" applyAlignment="1">
      <alignment horizontal="left" wrapText="1"/>
    </xf>
    <xf numFmtId="0" fontId="4" fillId="0" borderId="0" xfId="0" applyFont="1"/>
    <xf numFmtId="0" fontId="3" fillId="2" borderId="1" xfId="0" applyFont="1" applyFill="1" applyBorder="1" applyAlignment="1">
      <alignment horizontal="center" vertical="top"/>
    </xf>
    <xf numFmtId="0" fontId="3" fillId="2" borderId="2" xfId="0" applyFont="1" applyFill="1" applyBorder="1" applyAlignment="1">
      <alignment horizontal="center" vertical="top"/>
    </xf>
    <xf numFmtId="0" fontId="3" fillId="2" borderId="2" xfId="0" applyFont="1" applyFill="1" applyBorder="1" applyAlignment="1">
      <alignment horizontal="center" vertical="top" wrapText="1"/>
    </xf>
    <xf numFmtId="0" fontId="3" fillId="0" borderId="0" xfId="0" applyFont="1" applyAlignment="1">
      <alignment horizontal="center" vertical="top"/>
    </xf>
    <xf numFmtId="0" fontId="4" fillId="0" borderId="0" xfId="0" applyFont="1" applyAlignment="1">
      <alignment wrapText="1"/>
    </xf>
    <xf numFmtId="0" fontId="4" fillId="0" borderId="0" xfId="0" applyFont="1" applyAlignment="1">
      <alignment horizontal="center" vertical="top"/>
    </xf>
    <xf numFmtId="0" fontId="3" fillId="2" borderId="1" xfId="0" applyFont="1" applyFill="1" applyBorder="1" applyAlignment="1">
      <alignment horizontal="center" vertical="top" wrapText="1"/>
    </xf>
    <xf numFmtId="0" fontId="5" fillId="0" borderId="0" xfId="0" applyFont="1"/>
    <xf numFmtId="0" fontId="6" fillId="0" borderId="0" xfId="0" applyFont="1"/>
    <xf numFmtId="0" fontId="7" fillId="0" borderId="0" xfId="0" applyFont="1"/>
    <xf numFmtId="4" fontId="3" fillId="2" borderId="2" xfId="0" applyNumberFormat="1" applyFont="1" applyFill="1" applyBorder="1" applyAlignment="1">
      <alignment horizontal="center" vertical="top" wrapText="1"/>
    </xf>
    <xf numFmtId="4" fontId="4" fillId="0" borderId="0" xfId="0" applyNumberFormat="1" applyFont="1"/>
    <xf numFmtId="4" fontId="4" fillId="0" borderId="0" xfId="0" applyNumberFormat="1" applyFont="1" applyAlignment="1">
      <alignment wrapText="1"/>
    </xf>
    <xf numFmtId="0" fontId="3" fillId="3" borderId="2" xfId="0" applyFont="1" applyFill="1" applyBorder="1" applyAlignment="1">
      <alignment horizontal="center" vertical="top" wrapText="1"/>
    </xf>
    <xf numFmtId="4" fontId="3" fillId="3" borderId="2" xfId="0" applyNumberFormat="1" applyFont="1" applyFill="1" applyBorder="1" applyAlignment="1">
      <alignment horizontal="center" vertical="top" wrapText="1"/>
    </xf>
    <xf numFmtId="4" fontId="3" fillId="3" borderId="3" xfId="0" applyNumberFormat="1" applyFont="1" applyFill="1" applyBorder="1" applyAlignment="1">
      <alignment horizontal="center" vertical="top" wrapText="1"/>
    </xf>
    <xf numFmtId="0" fontId="6" fillId="0" borderId="0" xfId="0" applyFont="1" applyAlignment="1">
      <alignment horizontal="left"/>
    </xf>
    <xf numFmtId="0" fontId="8" fillId="0" borderId="0" xfId="0" applyFont="1" applyAlignment="1">
      <alignment horizontal="left"/>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9" fillId="0" borderId="0" xfId="0" applyFont="1"/>
    <xf numFmtId="14" fontId="6" fillId="0" borderId="0" xfId="0" applyNumberFormat="1" applyFont="1"/>
    <xf numFmtId="4" fontId="3" fillId="3" borderId="10" xfId="0" applyNumberFormat="1" applyFont="1" applyFill="1" applyBorder="1" applyAlignment="1">
      <alignment horizontal="center" vertical="top" wrapText="1"/>
    </xf>
    <xf numFmtId="4" fontId="3" fillId="3" borderId="11" xfId="0" applyNumberFormat="1" applyFont="1" applyFill="1" applyBorder="1" applyAlignment="1">
      <alignment horizontal="center" vertical="top" wrapText="1"/>
    </xf>
    <xf numFmtId="4" fontId="4" fillId="0" borderId="11" xfId="0" applyNumberFormat="1" applyFont="1" applyBorder="1" applyAlignment="1">
      <alignment horizontal="center" vertical="top" wrapText="1"/>
    </xf>
    <xf numFmtId="0" fontId="3" fillId="3" borderId="11" xfId="0" applyFont="1" applyFill="1" applyBorder="1" applyAlignment="1">
      <alignment horizontal="center"/>
    </xf>
    <xf numFmtId="0" fontId="3" fillId="3" borderId="11" xfId="0" applyFont="1" applyFill="1" applyBorder="1" applyAlignment="1">
      <alignment horizontal="center" wrapText="1"/>
    </xf>
    <xf numFmtId="0" fontId="4" fillId="0" borderId="12" xfId="0" applyFont="1" applyBorder="1"/>
    <xf numFmtId="4" fontId="4" fillId="0" borderId="12" xfId="0" applyNumberFormat="1" applyFont="1" applyBorder="1" applyAlignment="1">
      <alignment horizontal="right"/>
    </xf>
    <xf numFmtId="0" fontId="4" fillId="0" borderId="12" xfId="0" applyFont="1" applyBorder="1" applyAlignment="1">
      <alignment wrapText="1"/>
    </xf>
    <xf numFmtId="4" fontId="4" fillId="0" borderId="12" xfId="0" applyNumberFormat="1" applyFont="1" applyBorder="1" applyAlignment="1">
      <alignment horizontal="right" wrapText="1"/>
    </xf>
    <xf numFmtId="4" fontId="4" fillId="0" borderId="0" xfId="0" applyNumberFormat="1" applyFont="1" applyAlignment="1">
      <alignment horizontal="right"/>
    </xf>
  </cellXfs>
  <cellStyles count="6">
    <cellStyle name="Comma 2" xfId="3" xr:uid="{00000000-0005-0000-0000-000008000000}"/>
    <cellStyle name="Komma 2" xfId="5" xr:uid="{00000000-0005-0000-0000-00000A000000}"/>
    <cellStyle name="Normal" xfId="0" builtinId="0"/>
    <cellStyle name="Normal 2" xfId="1" xr:uid="{00000000-0005-0000-0000-000006000000}"/>
    <cellStyle name="Normal 3" xfId="2" xr:uid="{00000000-0005-0000-0000-000007000000}"/>
    <cellStyle name="Standard 2" xfId="4" xr:uid="{00000000-0005-0000-0000-00000900000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tabSelected="1" workbookViewId="0"/>
  </sheetViews>
  <sheetFormatPr defaultColWidth="11.42578125" defaultRowHeight="11.25" x14ac:dyDescent="0.2"/>
  <cols>
    <col min="1" max="1" width="39.140625" style="12" customWidth="1"/>
    <col min="2" max="2" width="8.7109375" style="12" customWidth="1"/>
    <col min="3" max="3" width="16.7109375" style="12" customWidth="1"/>
    <col min="4" max="16384" width="11.42578125" style="12"/>
  </cols>
  <sheetData>
    <row r="1" spans="1:3" ht="18" x14ac:dyDescent="0.25">
      <c r="A1" s="11" t="s">
        <v>4</v>
      </c>
    </row>
    <row r="3" spans="1:3" x14ac:dyDescent="0.2">
      <c r="A3" s="13" t="s">
        <v>8</v>
      </c>
    </row>
    <row r="4" spans="1:3" x14ac:dyDescent="0.2">
      <c r="A4" s="12" t="s">
        <v>231</v>
      </c>
    </row>
    <row r="6" spans="1:3" x14ac:dyDescent="0.2">
      <c r="A6" s="13" t="s">
        <v>9</v>
      </c>
    </row>
    <row r="7" spans="1:3" x14ac:dyDescent="0.2">
      <c r="A7" s="12" t="s">
        <v>14</v>
      </c>
    </row>
    <row r="9" spans="1:3" x14ac:dyDescent="0.2">
      <c r="A9" s="2" t="s">
        <v>174</v>
      </c>
      <c r="B9" s="2"/>
      <c r="C9" s="2"/>
    </row>
    <row r="10" spans="1:3" x14ac:dyDescent="0.2">
      <c r="A10" s="1" t="s">
        <v>66</v>
      </c>
      <c r="B10" s="1"/>
      <c r="C10" s="1"/>
    </row>
    <row r="11" spans="1:3" x14ac:dyDescent="0.2">
      <c r="A11" s="1" t="s">
        <v>10</v>
      </c>
      <c r="B11" s="1"/>
      <c r="C11" s="1"/>
    </row>
    <row r="12" spans="1:3" ht="24" customHeight="1" x14ac:dyDescent="0.2">
      <c r="A12" s="1" t="s">
        <v>11</v>
      </c>
      <c r="B12" s="1"/>
      <c r="C12" s="1"/>
    </row>
    <row r="13" spans="1:3" ht="33.75" customHeight="1" x14ac:dyDescent="0.2">
      <c r="A13" s="1" t="s">
        <v>12</v>
      </c>
      <c r="B13" s="1"/>
      <c r="C13" s="1"/>
    </row>
    <row r="14" spans="1:3" ht="32.25" customHeight="1" x14ac:dyDescent="0.2">
      <c r="A14" s="1" t="s">
        <v>13</v>
      </c>
      <c r="B14" s="1"/>
      <c r="C14" s="1"/>
    </row>
    <row r="16" spans="1:3" x14ac:dyDescent="0.2">
      <c r="A16" s="2" t="s">
        <v>175</v>
      </c>
      <c r="B16" s="2"/>
      <c r="C16" s="2"/>
    </row>
    <row r="17" spans="1:3" ht="23.25" customHeight="1" x14ac:dyDescent="0.2">
      <c r="A17" s="1" t="s">
        <v>178</v>
      </c>
      <c r="B17" s="1"/>
      <c r="C17" s="1"/>
    </row>
    <row r="18" spans="1:3" ht="23.25" customHeight="1" x14ac:dyDescent="0.2">
      <c r="A18" s="1" t="s">
        <v>177</v>
      </c>
      <c r="B18" s="1"/>
      <c r="C18" s="1"/>
    </row>
    <row r="20" spans="1:3" x14ac:dyDescent="0.2">
      <c r="A20" s="2" t="s">
        <v>176</v>
      </c>
      <c r="B20" s="2"/>
      <c r="C20" s="2"/>
    </row>
    <row r="21" spans="1:3" x14ac:dyDescent="0.2">
      <c r="A21" s="1" t="s">
        <v>172</v>
      </c>
      <c r="B21" s="1"/>
      <c r="C21" s="1"/>
    </row>
    <row r="22" spans="1:3" x14ac:dyDescent="0.2">
      <c r="A22" s="1" t="s">
        <v>171</v>
      </c>
      <c r="B22" s="1"/>
      <c r="C22" s="1"/>
    </row>
    <row r="23" spans="1:3" ht="24" customHeight="1" x14ac:dyDescent="0.2">
      <c r="A23" s="1" t="s">
        <v>173</v>
      </c>
      <c r="B23" s="1"/>
      <c r="C23" s="1"/>
    </row>
    <row r="24" spans="1:3" x14ac:dyDescent="0.2">
      <c r="A24" s="1" t="s">
        <v>170</v>
      </c>
      <c r="B24" s="1"/>
      <c r="C24" s="1"/>
    </row>
    <row r="26" spans="1:3" x14ac:dyDescent="0.2">
      <c r="A26" s="13" t="s">
        <v>23</v>
      </c>
      <c r="B26" s="13" t="s">
        <v>22</v>
      </c>
    </row>
    <row r="27" spans="1:3" x14ac:dyDescent="0.2">
      <c r="A27" s="20" t="s">
        <v>179</v>
      </c>
      <c r="B27" s="20" t="str">
        <f>Hilfssheet!D3</f>
        <v>28.02.2022</v>
      </c>
      <c r="C27" s="29"/>
    </row>
    <row r="28" spans="1:3" x14ac:dyDescent="0.2">
      <c r="A28" s="20" t="s">
        <v>15</v>
      </c>
      <c r="B28" s="20" t="str">
        <f>Hilfssheet!D3</f>
        <v>28.02.2022</v>
      </c>
      <c r="C28" s="29"/>
    </row>
    <row r="29" spans="1:3" x14ac:dyDescent="0.2">
      <c r="A29" s="20" t="s">
        <v>21</v>
      </c>
      <c r="B29" s="20" t="str">
        <f>Hilfssheet!D2</f>
        <v>28.02.2021</v>
      </c>
      <c r="C29" s="29"/>
    </row>
    <row r="30" spans="1:3" x14ac:dyDescent="0.2">
      <c r="B30" s="20"/>
    </row>
    <row r="31" spans="1:3" x14ac:dyDescent="0.2">
      <c r="A31" s="12" t="s">
        <v>26</v>
      </c>
      <c r="B31" s="20"/>
    </row>
    <row r="32" spans="1:3" x14ac:dyDescent="0.2">
      <c r="A32" s="28"/>
      <c r="B32" s="21"/>
    </row>
    <row r="33" spans="2:2" x14ac:dyDescent="0.2">
      <c r="B33" s="21"/>
    </row>
  </sheetData>
  <mergeCells count="14">
    <mergeCell ref="A9:C9"/>
    <mergeCell ref="A20:C20"/>
    <mergeCell ref="A22:C22"/>
    <mergeCell ref="A23:C23"/>
    <mergeCell ref="A24:C24"/>
    <mergeCell ref="A21:C21"/>
    <mergeCell ref="A13:C13"/>
    <mergeCell ref="A14:C14"/>
    <mergeCell ref="A12:C12"/>
    <mergeCell ref="A11:C11"/>
    <mergeCell ref="A10:C10"/>
    <mergeCell ref="A16:C16"/>
    <mergeCell ref="A17:C17"/>
    <mergeCell ref="A18:C18"/>
  </mergeCells>
  <pageMargins left="0.59055118110236215" right="0.19685039370078738" top="1.3779527559055118" bottom="0.78740157480314954"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5DA39-03F7-451F-BBF4-E94B784EA5D6}">
  <dimension ref="A1:B27"/>
  <sheetViews>
    <sheetView workbookViewId="0"/>
  </sheetViews>
  <sheetFormatPr defaultRowHeight="11.25" x14ac:dyDescent="0.2"/>
  <cols>
    <col min="1" max="1" width="9.140625" style="3"/>
    <col min="2" max="2" width="32.85546875" style="3" customWidth="1"/>
    <col min="3" max="16384" width="9.140625" style="3"/>
  </cols>
  <sheetData>
    <row r="1" spans="1:2" ht="44.25" customHeight="1" x14ac:dyDescent="0.2">
      <c r="A1" s="33" t="s">
        <v>0</v>
      </c>
      <c r="B1" s="34" t="str">
        <f>"Niveauteuerung von 
"&amp;Hilfssheet!B4&amp;" ("&amp;Hilfssheet!D2&amp;") zu 
"&amp;Hilfssheet!B2&amp;" ("&amp;Hilfssheet!D3&amp;")"</f>
        <v>Niveauteuerung von 
2020 (28.02.2021) zu 
2021 (28.02.2022)</v>
      </c>
    </row>
    <row r="2" spans="1:2" x14ac:dyDescent="0.2">
      <c r="A2" s="35" t="s">
        <v>222</v>
      </c>
      <c r="B2" s="35">
        <v>6.6837302799999998E-2</v>
      </c>
    </row>
    <row r="3" spans="1:2" x14ac:dyDescent="0.2">
      <c r="A3" s="35" t="s">
        <v>219</v>
      </c>
      <c r="B3" s="35">
        <v>7.5952972300000005E-2</v>
      </c>
    </row>
    <row r="4" spans="1:2" x14ac:dyDescent="0.2">
      <c r="A4" s="35" t="s">
        <v>218</v>
      </c>
      <c r="B4" s="35">
        <v>9.0905349600000004E-2</v>
      </c>
    </row>
    <row r="5" spans="1:2" x14ac:dyDescent="0.2">
      <c r="A5" s="35" t="s">
        <v>205</v>
      </c>
      <c r="B5" s="35">
        <v>6.8026926500000001E-2</v>
      </c>
    </row>
    <row r="6" spans="1:2" x14ac:dyDescent="0.2">
      <c r="A6" s="35" t="s">
        <v>216</v>
      </c>
      <c r="B6" s="35">
        <v>7.2967982000000001E-2</v>
      </c>
    </row>
    <row r="7" spans="1:2" x14ac:dyDescent="0.2">
      <c r="A7" s="35" t="s">
        <v>215</v>
      </c>
      <c r="B7" s="35">
        <v>6.8090720199999996E-2</v>
      </c>
    </row>
    <row r="8" spans="1:2" x14ac:dyDescent="0.2">
      <c r="A8" s="35" t="s">
        <v>213</v>
      </c>
      <c r="B8" s="35">
        <v>6.3251647699999997E-2</v>
      </c>
    </row>
    <row r="9" spans="1:2" x14ac:dyDescent="0.2">
      <c r="A9" s="35" t="s">
        <v>228</v>
      </c>
      <c r="B9" s="35">
        <v>6.79117999E-2</v>
      </c>
    </row>
    <row r="10" spans="1:2" x14ac:dyDescent="0.2">
      <c r="A10" s="35" t="s">
        <v>211</v>
      </c>
      <c r="B10" s="35">
        <v>4.9621873900000002E-2</v>
      </c>
    </row>
    <row r="11" spans="1:2" x14ac:dyDescent="0.2">
      <c r="A11" s="35" t="s">
        <v>221</v>
      </c>
      <c r="B11" s="35">
        <v>6.9847647200000001E-2</v>
      </c>
    </row>
    <row r="12" spans="1:2" x14ac:dyDescent="0.2">
      <c r="A12" s="35" t="s">
        <v>229</v>
      </c>
      <c r="B12" s="35">
        <v>7.57589397E-2</v>
      </c>
    </row>
    <row r="13" spans="1:2" x14ac:dyDescent="0.2">
      <c r="A13" s="35" t="s">
        <v>206</v>
      </c>
      <c r="B13" s="35">
        <v>7.3848625700000003E-2</v>
      </c>
    </row>
    <row r="14" spans="1:2" x14ac:dyDescent="0.2">
      <c r="A14" s="35" t="s">
        <v>227</v>
      </c>
      <c r="B14" s="35">
        <v>9.7238410400000003E-2</v>
      </c>
    </row>
    <row r="15" spans="1:2" x14ac:dyDescent="0.2">
      <c r="A15" s="35" t="s">
        <v>210</v>
      </c>
      <c r="B15" s="35">
        <v>5.7508218999999999E-2</v>
      </c>
    </row>
    <row r="16" spans="1:2" x14ac:dyDescent="0.2">
      <c r="A16" s="35" t="s">
        <v>209</v>
      </c>
      <c r="B16" s="35">
        <v>7.9433212500000003E-2</v>
      </c>
    </row>
    <row r="17" spans="1:2" x14ac:dyDescent="0.2">
      <c r="A17" s="35" t="s">
        <v>220</v>
      </c>
      <c r="B17" s="35">
        <v>5.6081687999999998E-2</v>
      </c>
    </row>
    <row r="18" spans="1:2" x14ac:dyDescent="0.2">
      <c r="A18" s="35" t="s">
        <v>217</v>
      </c>
      <c r="B18" s="35">
        <v>0.10230569690000001</v>
      </c>
    </row>
    <row r="19" spans="1:2" x14ac:dyDescent="0.2">
      <c r="A19" s="35" t="s">
        <v>214</v>
      </c>
      <c r="B19" s="35">
        <v>7.4772556000000004E-2</v>
      </c>
    </row>
    <row r="20" spans="1:2" x14ac:dyDescent="0.2">
      <c r="A20" s="35" t="s">
        <v>208</v>
      </c>
      <c r="B20" s="35">
        <v>7.0983889199999997E-2</v>
      </c>
    </row>
    <row r="21" spans="1:2" x14ac:dyDescent="0.2">
      <c r="A21" s="35" t="s">
        <v>223</v>
      </c>
      <c r="B21" s="35">
        <v>6.9530468600000006E-2</v>
      </c>
    </row>
    <row r="22" spans="1:2" x14ac:dyDescent="0.2">
      <c r="A22" s="35" t="s">
        <v>224</v>
      </c>
      <c r="B22" s="35">
        <v>0.1015497202</v>
      </c>
    </row>
    <row r="23" spans="1:2" x14ac:dyDescent="0.2">
      <c r="A23" s="35" t="s">
        <v>207</v>
      </c>
      <c r="B23" s="35">
        <v>6.6711673599999993E-2</v>
      </c>
    </row>
    <row r="24" spans="1:2" x14ac:dyDescent="0.2">
      <c r="A24" s="35" t="s">
        <v>225</v>
      </c>
      <c r="B24" s="35">
        <v>7.9905086900000005E-2</v>
      </c>
    </row>
    <row r="25" spans="1:2" x14ac:dyDescent="0.2">
      <c r="A25" s="35" t="s">
        <v>226</v>
      </c>
      <c r="B25" s="35">
        <v>7.50895439E-2</v>
      </c>
    </row>
    <row r="26" spans="1:2" x14ac:dyDescent="0.2">
      <c r="A26" s="35" t="s">
        <v>212</v>
      </c>
      <c r="B26" s="35">
        <v>7.27254123E-2</v>
      </c>
    </row>
    <row r="27" spans="1:2" ht="12" thickBot="1" x14ac:dyDescent="0.25">
      <c r="A27" s="35" t="s">
        <v>184</v>
      </c>
      <c r="B27" s="35">
        <v>7.1724127700000001E-2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C9FF7-CE2F-4C64-8786-B9549D35F51C}">
  <dimension ref="A1:D4"/>
  <sheetViews>
    <sheetView workbookViewId="0">
      <selection activeCell="B3" sqref="B3"/>
    </sheetView>
  </sheetViews>
  <sheetFormatPr defaultColWidth="11.5703125" defaultRowHeight="15" x14ac:dyDescent="0.25"/>
  <sheetData>
    <row r="1" spans="1:4" ht="15.75" thickBot="1" x14ac:dyDescent="0.3"/>
    <row r="2" spans="1:4" x14ac:dyDescent="0.25">
      <c r="A2" s="22" t="s">
        <v>3</v>
      </c>
      <c r="B2" s="23" t="s">
        <v>179</v>
      </c>
      <c r="C2" s="23">
        <f>DATE(B2,12,31)-DATE(B2-1,12,31)</f>
        <v>365</v>
      </c>
      <c r="D2" s="24" t="str">
        <f>IF(C2=366,"29.02."&amp;B2,"28.02."&amp;B2)</f>
        <v>28.02.2021</v>
      </c>
    </row>
    <row r="3" spans="1:4" ht="15.75" thickBot="1" x14ac:dyDescent="0.3">
      <c r="A3" s="25" t="s">
        <v>16</v>
      </c>
      <c r="B3" s="26">
        <f>B2+1</f>
        <v>2022</v>
      </c>
      <c r="C3" s="26">
        <f>DATE(B3,12,31)-DATE(B3-1,12,31)</f>
        <v>365</v>
      </c>
      <c r="D3" s="27" t="str">
        <f>IF(C3=366,"29.02."&amp;B3,"28.02."&amp;B3)</f>
        <v>28.02.2022</v>
      </c>
    </row>
    <row r="4" spans="1:4" ht="15.75" thickBot="1" x14ac:dyDescent="0.3">
      <c r="A4" t="s">
        <v>67</v>
      </c>
      <c r="B4" s="26">
        <f>B2-1</f>
        <v>2020</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665"/>
  <sheetViews>
    <sheetView workbookViewId="0">
      <pane xSplit="4" ySplit="1" topLeftCell="E2" activePane="bottomRight" state="frozen"/>
      <selection pane="topRight" activeCell="E1" sqref="E1"/>
      <selection pane="bottomLeft" activeCell="A2" sqref="A2"/>
      <selection pane="bottomRight"/>
    </sheetView>
  </sheetViews>
  <sheetFormatPr defaultColWidth="8.85546875" defaultRowHeight="11.25" x14ac:dyDescent="0.2"/>
  <cols>
    <col min="1" max="1" width="11.85546875" style="3" customWidth="1"/>
    <col min="2" max="2" width="16.5703125" style="3" customWidth="1"/>
    <col min="3" max="3" width="15.28515625" style="3" customWidth="1"/>
    <col min="4" max="4" width="15" style="3" customWidth="1"/>
    <col min="5" max="5" width="18.7109375" style="15" customWidth="1"/>
    <col min="6" max="6" width="22.85546875" style="15" customWidth="1"/>
    <col min="7" max="7" width="16.140625" style="15" customWidth="1"/>
    <col min="8" max="8" width="15.85546875" style="15" customWidth="1"/>
    <col min="9" max="9" width="24.7109375" style="15" customWidth="1"/>
    <col min="10" max="16384" width="8.85546875" style="3"/>
  </cols>
  <sheetData>
    <row r="1" spans="1:9" s="7" customFormat="1" ht="34.5" thickBot="1" x14ac:dyDescent="0.3">
      <c r="A1" s="4" t="s">
        <v>0</v>
      </c>
      <c r="B1" s="5" t="s">
        <v>1</v>
      </c>
      <c r="C1" s="5" t="s">
        <v>2</v>
      </c>
      <c r="D1" s="17" t="s">
        <v>183</v>
      </c>
      <c r="E1" s="18" t="s">
        <v>6</v>
      </c>
      <c r="F1" s="18" t="s">
        <v>7</v>
      </c>
      <c r="G1" s="18" t="s">
        <v>180</v>
      </c>
      <c r="H1" s="18" t="s">
        <v>181</v>
      </c>
      <c r="I1" s="19" t="s">
        <v>182</v>
      </c>
    </row>
    <row r="2" spans="1:9" x14ac:dyDescent="0.2">
      <c r="A2" s="35" t="s">
        <v>184</v>
      </c>
      <c r="B2" s="35" t="s">
        <v>185</v>
      </c>
      <c r="C2" s="35" t="s">
        <v>186</v>
      </c>
      <c r="D2" s="35" t="s">
        <v>187</v>
      </c>
      <c r="E2" s="36">
        <v>0</v>
      </c>
      <c r="F2" s="36">
        <v>0</v>
      </c>
      <c r="G2" s="36">
        <v>19965.3</v>
      </c>
      <c r="H2" s="36">
        <v>13896002.15</v>
      </c>
      <c r="I2" s="36">
        <v>387862.56</v>
      </c>
    </row>
    <row r="3" spans="1:9" x14ac:dyDescent="0.2">
      <c r="A3" s="35" t="s">
        <v>184</v>
      </c>
      <c r="B3" s="35" t="s">
        <v>185</v>
      </c>
      <c r="C3" s="35" t="s">
        <v>186</v>
      </c>
      <c r="D3" s="35" t="s">
        <v>188</v>
      </c>
      <c r="E3" s="36">
        <v>0</v>
      </c>
      <c r="F3" s="36">
        <v>0</v>
      </c>
      <c r="G3" s="36">
        <v>1646548.36</v>
      </c>
      <c r="H3" s="36">
        <v>175782213.84</v>
      </c>
      <c r="I3" s="36">
        <v>14825399.619999999</v>
      </c>
    </row>
    <row r="4" spans="1:9" x14ac:dyDescent="0.2">
      <c r="A4" s="35" t="s">
        <v>184</v>
      </c>
      <c r="B4" s="35" t="s">
        <v>185</v>
      </c>
      <c r="C4" s="35" t="s">
        <v>189</v>
      </c>
      <c r="D4" s="35" t="s">
        <v>187</v>
      </c>
      <c r="E4" s="36">
        <v>0</v>
      </c>
      <c r="F4" s="36">
        <v>0</v>
      </c>
      <c r="G4" s="36">
        <v>20148.37</v>
      </c>
      <c r="H4" s="36">
        <v>8643650.6600000001</v>
      </c>
      <c r="I4" s="36">
        <v>343922.8</v>
      </c>
    </row>
    <row r="5" spans="1:9" x14ac:dyDescent="0.2">
      <c r="A5" s="35" t="s">
        <v>184</v>
      </c>
      <c r="B5" s="35" t="s">
        <v>185</v>
      </c>
      <c r="C5" s="35" t="s">
        <v>189</v>
      </c>
      <c r="D5" s="35" t="s">
        <v>188</v>
      </c>
      <c r="E5" s="36">
        <v>0</v>
      </c>
      <c r="F5" s="36">
        <v>0</v>
      </c>
      <c r="G5" s="36">
        <v>1745208.16</v>
      </c>
      <c r="H5" s="36">
        <v>179740931.53</v>
      </c>
      <c r="I5" s="36">
        <v>15904765.99</v>
      </c>
    </row>
    <row r="6" spans="1:9" x14ac:dyDescent="0.2">
      <c r="A6" s="35" t="s">
        <v>184</v>
      </c>
      <c r="B6" s="35" t="s">
        <v>190</v>
      </c>
      <c r="C6" s="35" t="s">
        <v>186</v>
      </c>
      <c r="D6" s="35" t="s">
        <v>187</v>
      </c>
      <c r="E6" s="36">
        <v>396.28642661589998</v>
      </c>
      <c r="F6" s="36">
        <v>104.4561437453</v>
      </c>
      <c r="G6" s="36">
        <v>13240.87</v>
      </c>
      <c r="H6" s="36">
        <v>14799979.960000001</v>
      </c>
      <c r="I6" s="36">
        <v>1139720.8799999999</v>
      </c>
    </row>
    <row r="7" spans="1:9" x14ac:dyDescent="0.2">
      <c r="A7" s="35" t="s">
        <v>184</v>
      </c>
      <c r="B7" s="35" t="s">
        <v>190</v>
      </c>
      <c r="C7" s="35" t="s">
        <v>186</v>
      </c>
      <c r="D7" s="35" t="s">
        <v>188</v>
      </c>
      <c r="E7" s="36">
        <v>-215.7610002991</v>
      </c>
      <c r="F7" s="36">
        <v>104.4561437453</v>
      </c>
      <c r="G7" s="36">
        <v>591343.44999999995</v>
      </c>
      <c r="H7" s="36">
        <v>111484016.8</v>
      </c>
      <c r="I7" s="36">
        <v>27618683.52</v>
      </c>
    </row>
    <row r="8" spans="1:9" x14ac:dyDescent="0.2">
      <c r="A8" s="35" t="s">
        <v>184</v>
      </c>
      <c r="B8" s="35" t="s">
        <v>190</v>
      </c>
      <c r="C8" s="35" t="s">
        <v>189</v>
      </c>
      <c r="D8" s="35" t="s">
        <v>187</v>
      </c>
      <c r="E8" s="36">
        <v>360.86595835790001</v>
      </c>
      <c r="F8" s="36">
        <v>104.4561437453</v>
      </c>
      <c r="G8" s="36">
        <v>11476.65</v>
      </c>
      <c r="H8" s="36">
        <v>11730239.92</v>
      </c>
      <c r="I8" s="36">
        <v>1013050.56</v>
      </c>
    </row>
    <row r="9" spans="1:9" x14ac:dyDescent="0.2">
      <c r="A9" s="35" t="s">
        <v>184</v>
      </c>
      <c r="B9" s="35" t="s">
        <v>190</v>
      </c>
      <c r="C9" s="35" t="s">
        <v>189</v>
      </c>
      <c r="D9" s="35" t="s">
        <v>188</v>
      </c>
      <c r="E9" s="36">
        <v>-274.54713495009997</v>
      </c>
      <c r="F9" s="36">
        <v>104.4561437453</v>
      </c>
      <c r="G9" s="36">
        <v>600206.43000000005</v>
      </c>
      <c r="H9" s="36">
        <v>66273592.630000003</v>
      </c>
      <c r="I9" s="36">
        <v>19215768.300000001</v>
      </c>
    </row>
    <row r="10" spans="1:9" x14ac:dyDescent="0.2">
      <c r="A10" s="35" t="s">
        <v>184</v>
      </c>
      <c r="B10" s="35" t="s">
        <v>191</v>
      </c>
      <c r="C10" s="35" t="s">
        <v>186</v>
      </c>
      <c r="D10" s="35" t="s">
        <v>187</v>
      </c>
      <c r="E10" s="36">
        <v>377.57463150439997</v>
      </c>
      <c r="F10" s="36">
        <v>-9.1992944691999998</v>
      </c>
      <c r="G10" s="36">
        <v>13462.65</v>
      </c>
      <c r="H10" s="36">
        <v>14533446.689999999</v>
      </c>
      <c r="I10" s="36">
        <v>1118055.0900000001</v>
      </c>
    </row>
    <row r="11" spans="1:9" x14ac:dyDescent="0.2">
      <c r="A11" s="35" t="s">
        <v>184</v>
      </c>
      <c r="B11" s="35" t="s">
        <v>191</v>
      </c>
      <c r="C11" s="35" t="s">
        <v>186</v>
      </c>
      <c r="D11" s="35" t="s">
        <v>188</v>
      </c>
      <c r="E11" s="36">
        <v>-183.1562990882</v>
      </c>
      <c r="F11" s="36">
        <v>-9.1992944691999998</v>
      </c>
      <c r="G11" s="36">
        <v>613480.38</v>
      </c>
      <c r="H11" s="36">
        <v>136844825.78999999</v>
      </c>
      <c r="I11" s="36">
        <v>30134727.52</v>
      </c>
    </row>
    <row r="12" spans="1:9" x14ac:dyDescent="0.2">
      <c r="A12" s="35" t="s">
        <v>184</v>
      </c>
      <c r="B12" s="35" t="s">
        <v>191</v>
      </c>
      <c r="C12" s="35" t="s">
        <v>189</v>
      </c>
      <c r="D12" s="35" t="s">
        <v>187</v>
      </c>
      <c r="E12" s="36">
        <v>442.27093276630001</v>
      </c>
      <c r="F12" s="36">
        <v>-9.1992944691999998</v>
      </c>
      <c r="G12" s="36">
        <v>9860.0499999999993</v>
      </c>
      <c r="H12" s="36">
        <v>12918006.24</v>
      </c>
      <c r="I12" s="36">
        <v>943983.09</v>
      </c>
    </row>
    <row r="13" spans="1:9" x14ac:dyDescent="0.2">
      <c r="A13" s="35" t="s">
        <v>184</v>
      </c>
      <c r="B13" s="35" t="s">
        <v>191</v>
      </c>
      <c r="C13" s="35" t="s">
        <v>189</v>
      </c>
      <c r="D13" s="35" t="s">
        <v>188</v>
      </c>
      <c r="E13" s="36">
        <v>-279.79182853790002</v>
      </c>
      <c r="F13" s="36">
        <v>-9.1992944691999998</v>
      </c>
      <c r="G13" s="36">
        <v>626759.89</v>
      </c>
      <c r="H13" s="36">
        <v>69898271.569999993</v>
      </c>
      <c r="I13" s="36">
        <v>20730297</v>
      </c>
    </row>
    <row r="14" spans="1:9" x14ac:dyDescent="0.2">
      <c r="A14" s="35" t="s">
        <v>184</v>
      </c>
      <c r="B14" s="35" t="s">
        <v>192</v>
      </c>
      <c r="C14" s="35" t="s">
        <v>186</v>
      </c>
      <c r="D14" s="35" t="s">
        <v>187</v>
      </c>
      <c r="E14" s="36">
        <v>396.43409321899998</v>
      </c>
      <c r="F14" s="36">
        <v>-9.1992944691999998</v>
      </c>
      <c r="G14" s="36">
        <v>17668.830000000002</v>
      </c>
      <c r="H14" s="36">
        <v>17743242</v>
      </c>
      <c r="I14" s="36">
        <v>1496428.96</v>
      </c>
    </row>
    <row r="15" spans="1:9" x14ac:dyDescent="0.2">
      <c r="A15" s="35" t="s">
        <v>184</v>
      </c>
      <c r="B15" s="35" t="s">
        <v>192</v>
      </c>
      <c r="C15" s="35" t="s">
        <v>186</v>
      </c>
      <c r="D15" s="35" t="s">
        <v>188</v>
      </c>
      <c r="E15" s="36">
        <v>-138.79792757620001</v>
      </c>
      <c r="F15" s="36">
        <v>-9.1992944691999998</v>
      </c>
      <c r="G15" s="36">
        <v>734152.54</v>
      </c>
      <c r="H15" s="36">
        <v>206897276.77000001</v>
      </c>
      <c r="I15" s="36">
        <v>38490794.909999996</v>
      </c>
    </row>
    <row r="16" spans="1:9" x14ac:dyDescent="0.2">
      <c r="A16" s="35" t="s">
        <v>184</v>
      </c>
      <c r="B16" s="35" t="s">
        <v>192</v>
      </c>
      <c r="C16" s="35" t="s">
        <v>189</v>
      </c>
      <c r="D16" s="35" t="s">
        <v>187</v>
      </c>
      <c r="E16" s="36">
        <v>439.2036937195</v>
      </c>
      <c r="F16" s="36">
        <v>-9.1992944691999998</v>
      </c>
      <c r="G16" s="36">
        <v>12227.45</v>
      </c>
      <c r="H16" s="36">
        <v>16206513.57</v>
      </c>
      <c r="I16" s="36">
        <v>1201333.6599999999</v>
      </c>
    </row>
    <row r="17" spans="1:9" x14ac:dyDescent="0.2">
      <c r="A17" s="35" t="s">
        <v>184</v>
      </c>
      <c r="B17" s="35" t="s">
        <v>192</v>
      </c>
      <c r="C17" s="35" t="s">
        <v>189</v>
      </c>
      <c r="D17" s="35" t="s">
        <v>188</v>
      </c>
      <c r="E17" s="36">
        <v>-282.62889258860002</v>
      </c>
      <c r="F17" s="36">
        <v>-9.1992944691999998</v>
      </c>
      <c r="G17" s="36">
        <v>760152.26</v>
      </c>
      <c r="H17" s="36">
        <v>88918250.030000001</v>
      </c>
      <c r="I17" s="36">
        <v>27348333.07</v>
      </c>
    </row>
    <row r="18" spans="1:9" x14ac:dyDescent="0.2">
      <c r="A18" s="35" t="s">
        <v>184</v>
      </c>
      <c r="B18" s="35" t="s">
        <v>193</v>
      </c>
      <c r="C18" s="35" t="s">
        <v>186</v>
      </c>
      <c r="D18" s="35" t="s">
        <v>187</v>
      </c>
      <c r="E18" s="36">
        <v>331.73611840080002</v>
      </c>
      <c r="F18" s="36">
        <v>-9.1992944691999998</v>
      </c>
      <c r="G18" s="36">
        <v>21041.360000000001</v>
      </c>
      <c r="H18" s="36">
        <v>22318828.600000001</v>
      </c>
      <c r="I18" s="36">
        <v>1889145.34</v>
      </c>
    </row>
    <row r="19" spans="1:9" x14ac:dyDescent="0.2">
      <c r="A19" s="35" t="s">
        <v>184</v>
      </c>
      <c r="B19" s="35" t="s">
        <v>193</v>
      </c>
      <c r="C19" s="35" t="s">
        <v>186</v>
      </c>
      <c r="D19" s="35" t="s">
        <v>188</v>
      </c>
      <c r="E19" s="36">
        <v>-159.882794039</v>
      </c>
      <c r="F19" s="36">
        <v>-9.1992944691999998</v>
      </c>
      <c r="G19" s="36">
        <v>727266.86</v>
      </c>
      <c r="H19" s="36">
        <v>201454174.03</v>
      </c>
      <c r="I19" s="36">
        <v>40303267.640000001</v>
      </c>
    </row>
    <row r="20" spans="1:9" x14ac:dyDescent="0.2">
      <c r="A20" s="35" t="s">
        <v>184</v>
      </c>
      <c r="B20" s="35" t="s">
        <v>193</v>
      </c>
      <c r="C20" s="35" t="s">
        <v>189</v>
      </c>
      <c r="D20" s="35" t="s">
        <v>187</v>
      </c>
      <c r="E20" s="36">
        <v>483.48291202439998</v>
      </c>
      <c r="F20" s="36">
        <v>-9.1992944691999998</v>
      </c>
      <c r="G20" s="36">
        <v>15568.24</v>
      </c>
      <c r="H20" s="36">
        <v>18265532.16</v>
      </c>
      <c r="I20" s="36">
        <v>1505517.47</v>
      </c>
    </row>
    <row r="21" spans="1:9" x14ac:dyDescent="0.2">
      <c r="A21" s="35" t="s">
        <v>184</v>
      </c>
      <c r="B21" s="35" t="s">
        <v>193</v>
      </c>
      <c r="C21" s="35" t="s">
        <v>189</v>
      </c>
      <c r="D21" s="35" t="s">
        <v>188</v>
      </c>
      <c r="E21" s="36">
        <v>-279.23878104369999</v>
      </c>
      <c r="F21" s="36">
        <v>-9.1992944691999998</v>
      </c>
      <c r="G21" s="36">
        <v>752576.83</v>
      </c>
      <c r="H21" s="36">
        <v>100140287.69</v>
      </c>
      <c r="I21" s="36">
        <v>29079377.699999999</v>
      </c>
    </row>
    <row r="22" spans="1:9" x14ac:dyDescent="0.2">
      <c r="A22" s="35" t="s">
        <v>184</v>
      </c>
      <c r="B22" s="35" t="s">
        <v>194</v>
      </c>
      <c r="C22" s="35" t="s">
        <v>186</v>
      </c>
      <c r="D22" s="35" t="s">
        <v>187</v>
      </c>
      <c r="E22" s="36">
        <v>398.85663939120002</v>
      </c>
      <c r="F22" s="36">
        <v>-9.1992944691999998</v>
      </c>
      <c r="G22" s="36">
        <v>21435.15</v>
      </c>
      <c r="H22" s="36">
        <v>26207065.050000001</v>
      </c>
      <c r="I22" s="36">
        <v>1982048.68</v>
      </c>
    </row>
    <row r="23" spans="1:9" x14ac:dyDescent="0.2">
      <c r="A23" s="35" t="s">
        <v>184</v>
      </c>
      <c r="B23" s="35" t="s">
        <v>194</v>
      </c>
      <c r="C23" s="35" t="s">
        <v>186</v>
      </c>
      <c r="D23" s="35" t="s">
        <v>188</v>
      </c>
      <c r="E23" s="36">
        <v>-197.0534760573</v>
      </c>
      <c r="F23" s="36">
        <v>-9.1992944691999998</v>
      </c>
      <c r="G23" s="36">
        <v>679652.76</v>
      </c>
      <c r="H23" s="36">
        <v>167064528.66</v>
      </c>
      <c r="I23" s="36">
        <v>38944362.710000001</v>
      </c>
    </row>
    <row r="24" spans="1:9" x14ac:dyDescent="0.2">
      <c r="A24" s="35" t="s">
        <v>184</v>
      </c>
      <c r="B24" s="35" t="s">
        <v>194</v>
      </c>
      <c r="C24" s="35" t="s">
        <v>189</v>
      </c>
      <c r="D24" s="35" t="s">
        <v>187</v>
      </c>
      <c r="E24" s="36">
        <v>451.24272650159998</v>
      </c>
      <c r="F24" s="36">
        <v>-9.1992944691999998</v>
      </c>
      <c r="G24" s="36">
        <v>16822.97</v>
      </c>
      <c r="H24" s="36">
        <v>21093770.539999999</v>
      </c>
      <c r="I24" s="36">
        <v>1656158.03</v>
      </c>
    </row>
    <row r="25" spans="1:9" x14ac:dyDescent="0.2">
      <c r="A25" s="35" t="s">
        <v>184</v>
      </c>
      <c r="B25" s="35" t="s">
        <v>194</v>
      </c>
      <c r="C25" s="35" t="s">
        <v>189</v>
      </c>
      <c r="D25" s="35" t="s">
        <v>188</v>
      </c>
      <c r="E25" s="36">
        <v>-267.59725903880002</v>
      </c>
      <c r="F25" s="36">
        <v>-9.1992944691999998</v>
      </c>
      <c r="G25" s="36">
        <v>707248.22</v>
      </c>
      <c r="H25" s="36">
        <v>111285740.20999999</v>
      </c>
      <c r="I25" s="36">
        <v>29822521.050000001</v>
      </c>
    </row>
    <row r="26" spans="1:9" x14ac:dyDescent="0.2">
      <c r="A26" s="35" t="s">
        <v>184</v>
      </c>
      <c r="B26" s="35" t="s">
        <v>195</v>
      </c>
      <c r="C26" s="35" t="s">
        <v>186</v>
      </c>
      <c r="D26" s="35" t="s">
        <v>187</v>
      </c>
      <c r="E26" s="36">
        <v>441.80862684409999</v>
      </c>
      <c r="F26" s="36">
        <v>-9.1992944691999998</v>
      </c>
      <c r="G26" s="36">
        <v>24273.14</v>
      </c>
      <c r="H26" s="36">
        <v>31492686.640000001</v>
      </c>
      <c r="I26" s="36">
        <v>2287949.16</v>
      </c>
    </row>
    <row r="27" spans="1:9" x14ac:dyDescent="0.2">
      <c r="A27" s="35" t="s">
        <v>184</v>
      </c>
      <c r="B27" s="35" t="s">
        <v>195</v>
      </c>
      <c r="C27" s="35" t="s">
        <v>186</v>
      </c>
      <c r="D27" s="35" t="s">
        <v>188</v>
      </c>
      <c r="E27" s="36">
        <v>-196.92914465179999</v>
      </c>
      <c r="F27" s="36">
        <v>-9.1992944691999998</v>
      </c>
      <c r="G27" s="36">
        <v>623739.1</v>
      </c>
      <c r="H27" s="36">
        <v>165688594.53</v>
      </c>
      <c r="I27" s="36">
        <v>36812667.289999999</v>
      </c>
    </row>
    <row r="28" spans="1:9" x14ac:dyDescent="0.2">
      <c r="A28" s="35" t="s">
        <v>184</v>
      </c>
      <c r="B28" s="35" t="s">
        <v>195</v>
      </c>
      <c r="C28" s="35" t="s">
        <v>189</v>
      </c>
      <c r="D28" s="35" t="s">
        <v>187</v>
      </c>
      <c r="E28" s="36">
        <v>522.59471074680005</v>
      </c>
      <c r="F28" s="36">
        <v>-9.1992944691999998</v>
      </c>
      <c r="G28" s="36">
        <v>19241.82</v>
      </c>
      <c r="H28" s="36">
        <v>23675517.32</v>
      </c>
      <c r="I28" s="36">
        <v>1896133</v>
      </c>
    </row>
    <row r="29" spans="1:9" x14ac:dyDescent="0.2">
      <c r="A29" s="35" t="s">
        <v>184</v>
      </c>
      <c r="B29" s="35" t="s">
        <v>195</v>
      </c>
      <c r="C29" s="35" t="s">
        <v>189</v>
      </c>
      <c r="D29" s="35" t="s">
        <v>188</v>
      </c>
      <c r="E29" s="36">
        <v>-249.7987467618</v>
      </c>
      <c r="F29" s="36">
        <v>-9.1992944691999998</v>
      </c>
      <c r="G29" s="36">
        <v>658450.25</v>
      </c>
      <c r="H29" s="36">
        <v>126285304.45999999</v>
      </c>
      <c r="I29" s="36">
        <v>30584907.719999999</v>
      </c>
    </row>
    <row r="30" spans="1:9" x14ac:dyDescent="0.2">
      <c r="A30" s="35" t="s">
        <v>184</v>
      </c>
      <c r="B30" s="35" t="s">
        <v>196</v>
      </c>
      <c r="C30" s="35" t="s">
        <v>186</v>
      </c>
      <c r="D30" s="35" t="s">
        <v>187</v>
      </c>
      <c r="E30" s="36">
        <v>473.29580509599998</v>
      </c>
      <c r="F30" s="36">
        <v>-9.1992944691999998</v>
      </c>
      <c r="G30" s="36">
        <v>29568.91</v>
      </c>
      <c r="H30" s="36">
        <v>40022247.75</v>
      </c>
      <c r="I30" s="36">
        <v>2759181.7</v>
      </c>
    </row>
    <row r="31" spans="1:9" x14ac:dyDescent="0.2">
      <c r="A31" s="35" t="s">
        <v>184</v>
      </c>
      <c r="B31" s="35" t="s">
        <v>196</v>
      </c>
      <c r="C31" s="35" t="s">
        <v>186</v>
      </c>
      <c r="D31" s="35" t="s">
        <v>188</v>
      </c>
      <c r="E31" s="36">
        <v>-172.79225741580001</v>
      </c>
      <c r="F31" s="36">
        <v>-9.1992944691999998</v>
      </c>
      <c r="G31" s="36">
        <v>638067.72</v>
      </c>
      <c r="H31" s="36">
        <v>197053184.36000001</v>
      </c>
      <c r="I31" s="36">
        <v>38521479.880000003</v>
      </c>
    </row>
    <row r="32" spans="1:9" x14ac:dyDescent="0.2">
      <c r="A32" s="35" t="s">
        <v>184</v>
      </c>
      <c r="B32" s="35" t="s">
        <v>196</v>
      </c>
      <c r="C32" s="35" t="s">
        <v>189</v>
      </c>
      <c r="D32" s="35" t="s">
        <v>187</v>
      </c>
      <c r="E32" s="36">
        <v>620.28397449709996</v>
      </c>
      <c r="F32" s="36">
        <v>-9.1992944691999998</v>
      </c>
      <c r="G32" s="36">
        <v>28555.5</v>
      </c>
      <c r="H32" s="36">
        <v>41161273.490000002</v>
      </c>
      <c r="I32" s="36">
        <v>2878924.42</v>
      </c>
    </row>
    <row r="33" spans="1:9" x14ac:dyDescent="0.2">
      <c r="A33" s="35" t="s">
        <v>184</v>
      </c>
      <c r="B33" s="35" t="s">
        <v>196</v>
      </c>
      <c r="C33" s="35" t="s">
        <v>189</v>
      </c>
      <c r="D33" s="35" t="s">
        <v>188</v>
      </c>
      <c r="E33" s="36">
        <v>-220.2810342439</v>
      </c>
      <c r="F33" s="36">
        <v>-9.1992944691999998</v>
      </c>
      <c r="G33" s="36">
        <v>674963.22</v>
      </c>
      <c r="H33" s="36">
        <v>164953855.28</v>
      </c>
      <c r="I33" s="36">
        <v>35243921.719999999</v>
      </c>
    </row>
    <row r="34" spans="1:9" x14ac:dyDescent="0.2">
      <c r="A34" s="35" t="s">
        <v>184</v>
      </c>
      <c r="B34" s="35" t="s">
        <v>197</v>
      </c>
      <c r="C34" s="35" t="s">
        <v>186</v>
      </c>
      <c r="D34" s="35" t="s">
        <v>187</v>
      </c>
      <c r="E34" s="36">
        <v>578.87056145129998</v>
      </c>
      <c r="F34" s="36">
        <v>-9.1992944691999998</v>
      </c>
      <c r="G34" s="36">
        <v>32129.23</v>
      </c>
      <c r="H34" s="36">
        <v>44424600.149999999</v>
      </c>
      <c r="I34" s="36">
        <v>2942873.02</v>
      </c>
    </row>
    <row r="35" spans="1:9" x14ac:dyDescent="0.2">
      <c r="A35" s="35" t="s">
        <v>184</v>
      </c>
      <c r="B35" s="35" t="s">
        <v>197</v>
      </c>
      <c r="C35" s="35" t="s">
        <v>186</v>
      </c>
      <c r="D35" s="35" t="s">
        <v>188</v>
      </c>
      <c r="E35" s="36">
        <v>-160.1987111951</v>
      </c>
      <c r="F35" s="36">
        <v>-9.1992944691999998</v>
      </c>
      <c r="G35" s="36">
        <v>592282.94999999995</v>
      </c>
      <c r="H35" s="36">
        <v>202468632.19</v>
      </c>
      <c r="I35" s="36">
        <v>34764097.659999996</v>
      </c>
    </row>
    <row r="36" spans="1:9" x14ac:dyDescent="0.2">
      <c r="A36" s="35" t="s">
        <v>184</v>
      </c>
      <c r="B36" s="35" t="s">
        <v>197</v>
      </c>
      <c r="C36" s="35" t="s">
        <v>189</v>
      </c>
      <c r="D36" s="35" t="s">
        <v>187</v>
      </c>
      <c r="E36" s="36">
        <v>602.42341417520004</v>
      </c>
      <c r="F36" s="36">
        <v>-9.1992944691999998</v>
      </c>
      <c r="G36" s="36">
        <v>35204.97</v>
      </c>
      <c r="H36" s="36">
        <v>48397768.240000002</v>
      </c>
      <c r="I36" s="36">
        <v>3417751.55</v>
      </c>
    </row>
    <row r="37" spans="1:9" x14ac:dyDescent="0.2">
      <c r="A37" s="35" t="s">
        <v>184</v>
      </c>
      <c r="B37" s="35" t="s">
        <v>197</v>
      </c>
      <c r="C37" s="35" t="s">
        <v>189</v>
      </c>
      <c r="D37" s="35" t="s">
        <v>188</v>
      </c>
      <c r="E37" s="36">
        <v>-186.20021297529999</v>
      </c>
      <c r="F37" s="36">
        <v>-9.1992944691999998</v>
      </c>
      <c r="G37" s="36">
        <v>616883.98</v>
      </c>
      <c r="H37" s="36">
        <v>187274106.94999999</v>
      </c>
      <c r="I37" s="36">
        <v>34949944.979999997</v>
      </c>
    </row>
    <row r="38" spans="1:9" x14ac:dyDescent="0.2">
      <c r="A38" s="35" t="s">
        <v>184</v>
      </c>
      <c r="B38" s="35" t="s">
        <v>198</v>
      </c>
      <c r="C38" s="35" t="s">
        <v>186</v>
      </c>
      <c r="D38" s="35" t="s">
        <v>187</v>
      </c>
      <c r="E38" s="36">
        <v>532.41182480500004</v>
      </c>
      <c r="F38" s="36">
        <v>-9.1992944691999998</v>
      </c>
      <c r="G38" s="36">
        <v>32519</v>
      </c>
      <c r="H38" s="36">
        <v>44723524</v>
      </c>
      <c r="I38" s="36">
        <v>2938106.17</v>
      </c>
    </row>
    <row r="39" spans="1:9" x14ac:dyDescent="0.2">
      <c r="A39" s="35" t="s">
        <v>184</v>
      </c>
      <c r="B39" s="35" t="s">
        <v>198</v>
      </c>
      <c r="C39" s="35" t="s">
        <v>186</v>
      </c>
      <c r="D39" s="35" t="s">
        <v>188</v>
      </c>
      <c r="E39" s="36">
        <v>-140.73700687979999</v>
      </c>
      <c r="F39" s="36">
        <v>-9.1992944691999998</v>
      </c>
      <c r="G39" s="36">
        <v>474441.51</v>
      </c>
      <c r="H39" s="36">
        <v>179152358.25999999</v>
      </c>
      <c r="I39" s="36">
        <v>28711953.460000001</v>
      </c>
    </row>
    <row r="40" spans="1:9" x14ac:dyDescent="0.2">
      <c r="A40" s="35" t="s">
        <v>184</v>
      </c>
      <c r="B40" s="35" t="s">
        <v>198</v>
      </c>
      <c r="C40" s="35" t="s">
        <v>189</v>
      </c>
      <c r="D40" s="35" t="s">
        <v>187</v>
      </c>
      <c r="E40" s="36">
        <v>687.85654241949999</v>
      </c>
      <c r="F40" s="36">
        <v>-9.1992944691999998</v>
      </c>
      <c r="G40" s="36">
        <v>38162.449999999997</v>
      </c>
      <c r="H40" s="36">
        <v>55562558.649999999</v>
      </c>
      <c r="I40" s="36">
        <v>3612495.52</v>
      </c>
    </row>
    <row r="41" spans="1:9" x14ac:dyDescent="0.2">
      <c r="A41" s="35" t="s">
        <v>184</v>
      </c>
      <c r="B41" s="35" t="s">
        <v>198</v>
      </c>
      <c r="C41" s="35" t="s">
        <v>189</v>
      </c>
      <c r="D41" s="35" t="s">
        <v>188</v>
      </c>
      <c r="E41" s="36">
        <v>-126.6651988145</v>
      </c>
      <c r="F41" s="36">
        <v>-9.1992944691999998</v>
      </c>
      <c r="G41" s="36">
        <v>458209.97</v>
      </c>
      <c r="H41" s="36">
        <v>177198086.53999999</v>
      </c>
      <c r="I41" s="36">
        <v>28826859.239999998</v>
      </c>
    </row>
    <row r="42" spans="1:9" x14ac:dyDescent="0.2">
      <c r="A42" s="35" t="s">
        <v>184</v>
      </c>
      <c r="B42" s="35" t="s">
        <v>199</v>
      </c>
      <c r="C42" s="35" t="s">
        <v>186</v>
      </c>
      <c r="D42" s="35" t="s">
        <v>187</v>
      </c>
      <c r="E42" s="36">
        <v>662.20646880820004</v>
      </c>
      <c r="F42" s="36">
        <v>-9.1992944691999998</v>
      </c>
      <c r="G42" s="36">
        <v>37611.21</v>
      </c>
      <c r="H42" s="36">
        <v>57507865.759999998</v>
      </c>
      <c r="I42" s="36">
        <v>3439817.89</v>
      </c>
    </row>
    <row r="43" spans="1:9" x14ac:dyDescent="0.2">
      <c r="A43" s="35" t="s">
        <v>184</v>
      </c>
      <c r="B43" s="35" t="s">
        <v>199</v>
      </c>
      <c r="C43" s="35" t="s">
        <v>186</v>
      </c>
      <c r="D43" s="35" t="s">
        <v>188</v>
      </c>
      <c r="E43" s="36">
        <v>-83.206315150699993</v>
      </c>
      <c r="F43" s="36">
        <v>-9.1992944691999998</v>
      </c>
      <c r="G43" s="36">
        <v>394814.71</v>
      </c>
      <c r="H43" s="36">
        <v>180163482.13</v>
      </c>
      <c r="I43" s="36">
        <v>25063054.030000001</v>
      </c>
    </row>
    <row r="44" spans="1:9" x14ac:dyDescent="0.2">
      <c r="A44" s="35" t="s">
        <v>184</v>
      </c>
      <c r="B44" s="35" t="s">
        <v>199</v>
      </c>
      <c r="C44" s="35" t="s">
        <v>189</v>
      </c>
      <c r="D44" s="35" t="s">
        <v>187</v>
      </c>
      <c r="E44" s="36">
        <v>700.34553151010005</v>
      </c>
      <c r="F44" s="36">
        <v>-9.1992944691999998</v>
      </c>
      <c r="G44" s="36">
        <v>39562.269999999997</v>
      </c>
      <c r="H44" s="36">
        <v>63947017.740000002</v>
      </c>
      <c r="I44" s="36">
        <v>3926357.98</v>
      </c>
    </row>
    <row r="45" spans="1:9" x14ac:dyDescent="0.2">
      <c r="A45" s="35" t="s">
        <v>184</v>
      </c>
      <c r="B45" s="35" t="s">
        <v>199</v>
      </c>
      <c r="C45" s="35" t="s">
        <v>189</v>
      </c>
      <c r="D45" s="35" t="s">
        <v>188</v>
      </c>
      <c r="E45" s="36">
        <v>-51.642802752800002</v>
      </c>
      <c r="F45" s="36">
        <v>-9.1992944691999998</v>
      </c>
      <c r="G45" s="36">
        <v>344415.24</v>
      </c>
      <c r="H45" s="36">
        <v>167833838.55000001</v>
      </c>
      <c r="I45" s="36">
        <v>23636292.489999998</v>
      </c>
    </row>
    <row r="46" spans="1:9" x14ac:dyDescent="0.2">
      <c r="A46" s="35" t="s">
        <v>184</v>
      </c>
      <c r="B46" s="35" t="s">
        <v>200</v>
      </c>
      <c r="C46" s="35" t="s">
        <v>186</v>
      </c>
      <c r="D46" s="35" t="s">
        <v>187</v>
      </c>
      <c r="E46" s="36">
        <v>675.4814109184</v>
      </c>
      <c r="F46" s="36">
        <v>-9.1992944691999998</v>
      </c>
      <c r="G46" s="36">
        <v>48360.77</v>
      </c>
      <c r="H46" s="36">
        <v>77613332.019999996</v>
      </c>
      <c r="I46" s="36">
        <v>4467363.57</v>
      </c>
    </row>
    <row r="47" spans="1:9" x14ac:dyDescent="0.2">
      <c r="A47" s="35" t="s">
        <v>184</v>
      </c>
      <c r="B47" s="35" t="s">
        <v>200</v>
      </c>
      <c r="C47" s="35" t="s">
        <v>186</v>
      </c>
      <c r="D47" s="35" t="s">
        <v>188</v>
      </c>
      <c r="E47" s="36">
        <v>-8.7483378129999991</v>
      </c>
      <c r="F47" s="36">
        <v>-9.1992944691999998</v>
      </c>
      <c r="G47" s="36">
        <v>357453.88</v>
      </c>
      <c r="H47" s="36">
        <v>198151035.03</v>
      </c>
      <c r="I47" s="36">
        <v>24250808.620000001</v>
      </c>
    </row>
    <row r="48" spans="1:9" x14ac:dyDescent="0.2">
      <c r="A48" s="35" t="s">
        <v>184</v>
      </c>
      <c r="B48" s="35" t="s">
        <v>200</v>
      </c>
      <c r="C48" s="35" t="s">
        <v>189</v>
      </c>
      <c r="D48" s="35" t="s">
        <v>187</v>
      </c>
      <c r="E48" s="36">
        <v>774.88783424359997</v>
      </c>
      <c r="F48" s="36">
        <v>-9.1992944691999998</v>
      </c>
      <c r="G48" s="36">
        <v>47069.599999999999</v>
      </c>
      <c r="H48" s="36">
        <v>79925853</v>
      </c>
      <c r="I48" s="36">
        <v>4664195.8899999997</v>
      </c>
    </row>
    <row r="49" spans="1:9" x14ac:dyDescent="0.2">
      <c r="A49" s="35" t="s">
        <v>184</v>
      </c>
      <c r="B49" s="35" t="s">
        <v>200</v>
      </c>
      <c r="C49" s="35" t="s">
        <v>189</v>
      </c>
      <c r="D49" s="35" t="s">
        <v>188</v>
      </c>
      <c r="E49" s="36">
        <v>21.023925116800001</v>
      </c>
      <c r="F49" s="36">
        <v>-9.1992944691999998</v>
      </c>
      <c r="G49" s="36">
        <v>304724.12</v>
      </c>
      <c r="H49" s="36">
        <v>178563862.47999999</v>
      </c>
      <c r="I49" s="36">
        <v>22205529.66</v>
      </c>
    </row>
    <row r="50" spans="1:9" x14ac:dyDescent="0.2">
      <c r="A50" s="35" t="s">
        <v>184</v>
      </c>
      <c r="B50" s="35" t="s">
        <v>201</v>
      </c>
      <c r="C50" s="35" t="s">
        <v>186</v>
      </c>
      <c r="D50" s="35" t="s">
        <v>187</v>
      </c>
      <c r="E50" s="36">
        <v>842.90295974059995</v>
      </c>
      <c r="F50" s="36">
        <v>-9.1992944691999998</v>
      </c>
      <c r="G50" s="36">
        <v>58780.72</v>
      </c>
      <c r="H50" s="36">
        <v>100936575.83</v>
      </c>
      <c r="I50" s="36">
        <v>5637912.6799999997</v>
      </c>
    </row>
    <row r="51" spans="1:9" x14ac:dyDescent="0.2">
      <c r="A51" s="35" t="s">
        <v>184</v>
      </c>
      <c r="B51" s="35" t="s">
        <v>201</v>
      </c>
      <c r="C51" s="35" t="s">
        <v>186</v>
      </c>
      <c r="D51" s="35" t="s">
        <v>188</v>
      </c>
      <c r="E51" s="36">
        <v>70.876087973099999</v>
      </c>
      <c r="F51" s="36">
        <v>-9.1992944691999998</v>
      </c>
      <c r="G51" s="36">
        <v>299650.78999999998</v>
      </c>
      <c r="H51" s="36">
        <v>193093246.56</v>
      </c>
      <c r="I51" s="36">
        <v>21302022.960000001</v>
      </c>
    </row>
    <row r="52" spans="1:9" x14ac:dyDescent="0.2">
      <c r="A52" s="35" t="s">
        <v>184</v>
      </c>
      <c r="B52" s="35" t="s">
        <v>201</v>
      </c>
      <c r="C52" s="35" t="s">
        <v>189</v>
      </c>
      <c r="D52" s="35" t="s">
        <v>187</v>
      </c>
      <c r="E52" s="36">
        <v>967.29434159540006</v>
      </c>
      <c r="F52" s="36">
        <v>-9.1992944691999998</v>
      </c>
      <c r="G52" s="36">
        <v>50309.69</v>
      </c>
      <c r="H52" s="36">
        <v>89522186.420000002</v>
      </c>
      <c r="I52" s="36">
        <v>5098265.8</v>
      </c>
    </row>
    <row r="53" spans="1:9" x14ac:dyDescent="0.2">
      <c r="A53" s="35" t="s">
        <v>184</v>
      </c>
      <c r="B53" s="35" t="s">
        <v>201</v>
      </c>
      <c r="C53" s="35" t="s">
        <v>189</v>
      </c>
      <c r="D53" s="35" t="s">
        <v>188</v>
      </c>
      <c r="E53" s="36">
        <v>99.979723108499996</v>
      </c>
      <c r="F53" s="36">
        <v>-9.1992944691999998</v>
      </c>
      <c r="G53" s="36">
        <v>249071.82</v>
      </c>
      <c r="H53" s="36">
        <v>181956802.87</v>
      </c>
      <c r="I53" s="36">
        <v>19391753.690000001</v>
      </c>
    </row>
    <row r="54" spans="1:9" x14ac:dyDescent="0.2">
      <c r="A54" s="35" t="s">
        <v>184</v>
      </c>
      <c r="B54" s="35" t="s">
        <v>202</v>
      </c>
      <c r="C54" s="35" t="s">
        <v>186</v>
      </c>
      <c r="D54" s="35" t="s">
        <v>187</v>
      </c>
      <c r="E54" s="36">
        <v>1056.9100256132999</v>
      </c>
      <c r="F54" s="36">
        <v>-9.1992944691999998</v>
      </c>
      <c r="G54" s="36">
        <v>58469.08</v>
      </c>
      <c r="H54" s="36">
        <v>107817689.12</v>
      </c>
      <c r="I54" s="36">
        <v>5718013.8799999999</v>
      </c>
    </row>
    <row r="55" spans="1:9" x14ac:dyDescent="0.2">
      <c r="A55" s="35" t="s">
        <v>184</v>
      </c>
      <c r="B55" s="35" t="s">
        <v>202</v>
      </c>
      <c r="C55" s="35" t="s">
        <v>186</v>
      </c>
      <c r="D55" s="35" t="s">
        <v>188</v>
      </c>
      <c r="E55" s="36">
        <v>164.9612435752</v>
      </c>
      <c r="F55" s="36">
        <v>-9.1992944691999998</v>
      </c>
      <c r="G55" s="36">
        <v>200539.37</v>
      </c>
      <c r="H55" s="36">
        <v>151020549.34</v>
      </c>
      <c r="I55" s="36">
        <v>14918086.09</v>
      </c>
    </row>
    <row r="56" spans="1:9" x14ac:dyDescent="0.2">
      <c r="A56" s="35" t="s">
        <v>184</v>
      </c>
      <c r="B56" s="35" t="s">
        <v>202</v>
      </c>
      <c r="C56" s="35" t="s">
        <v>189</v>
      </c>
      <c r="D56" s="35" t="s">
        <v>187</v>
      </c>
      <c r="E56" s="36">
        <v>1095.3414160873001</v>
      </c>
      <c r="F56" s="36">
        <v>-9.1992944691999998</v>
      </c>
      <c r="G56" s="36">
        <v>39275.07</v>
      </c>
      <c r="H56" s="36">
        <v>76005572.260000005</v>
      </c>
      <c r="I56" s="36">
        <v>4068766.85</v>
      </c>
    </row>
    <row r="57" spans="1:9" x14ac:dyDescent="0.2">
      <c r="A57" s="35" t="s">
        <v>184</v>
      </c>
      <c r="B57" s="35" t="s">
        <v>202</v>
      </c>
      <c r="C57" s="35" t="s">
        <v>189</v>
      </c>
      <c r="D57" s="35" t="s">
        <v>188</v>
      </c>
      <c r="E57" s="36">
        <v>173.39254589230001</v>
      </c>
      <c r="F57" s="36">
        <v>-9.1992944691999998</v>
      </c>
      <c r="G57" s="36">
        <v>145908.94</v>
      </c>
      <c r="H57" s="36">
        <v>116077420.14</v>
      </c>
      <c r="I57" s="36">
        <v>11526520.6</v>
      </c>
    </row>
    <row r="58" spans="1:9" x14ac:dyDescent="0.2">
      <c r="A58" s="35" t="s">
        <v>184</v>
      </c>
      <c r="B58" s="35" t="s">
        <v>203</v>
      </c>
      <c r="C58" s="35" t="s">
        <v>186</v>
      </c>
      <c r="D58" s="35" t="s">
        <v>187</v>
      </c>
      <c r="E58" s="36">
        <v>1272.022489164</v>
      </c>
      <c r="F58" s="36">
        <v>-9.1992944691999998</v>
      </c>
      <c r="G58" s="36">
        <v>56067.69</v>
      </c>
      <c r="H58" s="36">
        <v>108665003.5</v>
      </c>
      <c r="I58" s="36">
        <v>5653611.8799999999</v>
      </c>
    </row>
    <row r="59" spans="1:9" x14ac:dyDescent="0.2">
      <c r="A59" s="35" t="s">
        <v>184</v>
      </c>
      <c r="B59" s="35" t="s">
        <v>203</v>
      </c>
      <c r="C59" s="35" t="s">
        <v>186</v>
      </c>
      <c r="D59" s="35" t="s">
        <v>188</v>
      </c>
      <c r="E59" s="36">
        <v>261.00075465920003</v>
      </c>
      <c r="F59" s="36">
        <v>-9.1992944691999998</v>
      </c>
      <c r="G59" s="36">
        <v>117314.35</v>
      </c>
      <c r="H59" s="36">
        <v>99802545.519999996</v>
      </c>
      <c r="I59" s="36">
        <v>9080581.9199999999</v>
      </c>
    </row>
    <row r="60" spans="1:9" x14ac:dyDescent="0.2">
      <c r="A60" s="35" t="s">
        <v>184</v>
      </c>
      <c r="B60" s="35" t="s">
        <v>203</v>
      </c>
      <c r="C60" s="35" t="s">
        <v>189</v>
      </c>
      <c r="D60" s="35" t="s">
        <v>187</v>
      </c>
      <c r="E60" s="36">
        <v>1171.2304302818</v>
      </c>
      <c r="F60" s="36">
        <v>-9.1992944691999998</v>
      </c>
      <c r="G60" s="36">
        <v>28318.17</v>
      </c>
      <c r="H60" s="36">
        <v>54030089.390000001</v>
      </c>
      <c r="I60" s="36">
        <v>3023693.78</v>
      </c>
    </row>
    <row r="61" spans="1:9" x14ac:dyDescent="0.2">
      <c r="A61" s="35" t="s">
        <v>184</v>
      </c>
      <c r="B61" s="35" t="s">
        <v>203</v>
      </c>
      <c r="C61" s="35" t="s">
        <v>189</v>
      </c>
      <c r="D61" s="35" t="s">
        <v>188</v>
      </c>
      <c r="E61" s="36">
        <v>209.3833874753</v>
      </c>
      <c r="F61" s="36">
        <v>-9.1992944691999998</v>
      </c>
      <c r="G61" s="36">
        <v>78651.09</v>
      </c>
      <c r="H61" s="36">
        <v>68235834.489999995</v>
      </c>
      <c r="I61" s="36">
        <v>6368704.71</v>
      </c>
    </row>
    <row r="62" spans="1:9" x14ac:dyDescent="0.2">
      <c r="A62" s="35" t="s">
        <v>184</v>
      </c>
      <c r="B62" s="35" t="s">
        <v>204</v>
      </c>
      <c r="C62" s="35" t="s">
        <v>186</v>
      </c>
      <c r="D62" s="35" t="s">
        <v>187</v>
      </c>
      <c r="E62" s="36">
        <v>1443.4963472345</v>
      </c>
      <c r="F62" s="36">
        <v>-9.1992944691999998</v>
      </c>
      <c r="G62" s="36">
        <v>50708.52</v>
      </c>
      <c r="H62" s="36">
        <v>105338932.38</v>
      </c>
      <c r="I62" s="36">
        <v>5298300.34</v>
      </c>
    </row>
    <row r="63" spans="1:9" x14ac:dyDescent="0.2">
      <c r="A63" s="35" t="s">
        <v>184</v>
      </c>
      <c r="B63" s="35" t="s">
        <v>204</v>
      </c>
      <c r="C63" s="35" t="s">
        <v>186</v>
      </c>
      <c r="D63" s="35" t="s">
        <v>188</v>
      </c>
      <c r="E63" s="36">
        <v>502.89814510010001</v>
      </c>
      <c r="F63" s="36">
        <v>-9.1992944691999998</v>
      </c>
      <c r="G63" s="36">
        <v>52901.15</v>
      </c>
      <c r="H63" s="36">
        <v>53691149.109999999</v>
      </c>
      <c r="I63" s="36">
        <v>4316478.0199999996</v>
      </c>
    </row>
    <row r="64" spans="1:9" x14ac:dyDescent="0.2">
      <c r="A64" s="35" t="s">
        <v>184</v>
      </c>
      <c r="B64" s="35" t="s">
        <v>204</v>
      </c>
      <c r="C64" s="35" t="s">
        <v>189</v>
      </c>
      <c r="D64" s="35" t="s">
        <v>187</v>
      </c>
      <c r="E64" s="36">
        <v>1380.4568283435999</v>
      </c>
      <c r="F64" s="36">
        <v>-9.1992944691999998</v>
      </c>
      <c r="G64" s="36">
        <v>16691.41</v>
      </c>
      <c r="H64" s="36">
        <v>33618650.159999996</v>
      </c>
      <c r="I64" s="36">
        <v>1888987.41</v>
      </c>
    </row>
    <row r="65" spans="1:9" x14ac:dyDescent="0.2">
      <c r="A65" s="35" t="s">
        <v>184</v>
      </c>
      <c r="B65" s="35" t="s">
        <v>204</v>
      </c>
      <c r="C65" s="35" t="s">
        <v>189</v>
      </c>
      <c r="D65" s="35" t="s">
        <v>188</v>
      </c>
      <c r="E65" s="36">
        <v>431.52438283800001</v>
      </c>
      <c r="F65" s="36">
        <v>-9.1992944691999998</v>
      </c>
      <c r="G65" s="36">
        <v>27732.58</v>
      </c>
      <c r="H65" s="36">
        <v>27902315.73</v>
      </c>
      <c r="I65" s="36">
        <v>2490955.98</v>
      </c>
    </row>
    <row r="66" spans="1:9" x14ac:dyDescent="0.2">
      <c r="A66" s="35" t="s">
        <v>205</v>
      </c>
      <c r="B66" s="35" t="s">
        <v>185</v>
      </c>
      <c r="C66" s="35" t="s">
        <v>186</v>
      </c>
      <c r="D66" s="35" t="s">
        <v>187</v>
      </c>
      <c r="E66" s="36">
        <v>0</v>
      </c>
      <c r="F66" s="36">
        <v>0</v>
      </c>
      <c r="G66" s="36">
        <v>11349.1</v>
      </c>
      <c r="H66" s="36">
        <v>6654112.3899999997</v>
      </c>
      <c r="I66" s="36">
        <v>201445.53</v>
      </c>
    </row>
    <row r="67" spans="1:9" x14ac:dyDescent="0.2">
      <c r="A67" s="35" t="s">
        <v>205</v>
      </c>
      <c r="B67" s="35" t="s">
        <v>185</v>
      </c>
      <c r="C67" s="35" t="s">
        <v>186</v>
      </c>
      <c r="D67" s="35" t="s">
        <v>188</v>
      </c>
      <c r="E67" s="36">
        <v>0</v>
      </c>
      <c r="F67" s="36">
        <v>0</v>
      </c>
      <c r="G67" s="36">
        <v>1061039.45</v>
      </c>
      <c r="H67" s="36">
        <v>93993006.540000007</v>
      </c>
      <c r="I67" s="36">
        <v>8074211.4000000004</v>
      </c>
    </row>
    <row r="68" spans="1:9" x14ac:dyDescent="0.2">
      <c r="A68" s="35" t="s">
        <v>205</v>
      </c>
      <c r="B68" s="35" t="s">
        <v>185</v>
      </c>
      <c r="C68" s="35" t="s">
        <v>189</v>
      </c>
      <c r="D68" s="35" t="s">
        <v>187</v>
      </c>
      <c r="E68" s="36">
        <v>0</v>
      </c>
      <c r="F68" s="36">
        <v>0</v>
      </c>
      <c r="G68" s="36">
        <v>11761.05</v>
      </c>
      <c r="H68" s="36">
        <v>4117876.65</v>
      </c>
      <c r="I68" s="36">
        <v>187390.13</v>
      </c>
    </row>
    <row r="69" spans="1:9" x14ac:dyDescent="0.2">
      <c r="A69" s="35" t="s">
        <v>205</v>
      </c>
      <c r="B69" s="35" t="s">
        <v>185</v>
      </c>
      <c r="C69" s="35" t="s">
        <v>189</v>
      </c>
      <c r="D69" s="35" t="s">
        <v>188</v>
      </c>
      <c r="E69" s="36">
        <v>0</v>
      </c>
      <c r="F69" s="36">
        <v>0</v>
      </c>
      <c r="G69" s="36">
        <v>1116170.33</v>
      </c>
      <c r="H69" s="36">
        <v>93992345.319999993</v>
      </c>
      <c r="I69" s="36">
        <v>8447252.8599999994</v>
      </c>
    </row>
    <row r="70" spans="1:9" x14ac:dyDescent="0.2">
      <c r="A70" s="35" t="s">
        <v>205</v>
      </c>
      <c r="B70" s="35" t="s">
        <v>190</v>
      </c>
      <c r="C70" s="35" t="s">
        <v>186</v>
      </c>
      <c r="D70" s="35" t="s">
        <v>187</v>
      </c>
      <c r="E70" s="36">
        <v>481.27811815759998</v>
      </c>
      <c r="F70" s="36">
        <v>125.3165022749</v>
      </c>
      <c r="G70" s="36">
        <v>9858.33</v>
      </c>
      <c r="H70" s="36">
        <v>10419496.09</v>
      </c>
      <c r="I70" s="36">
        <v>881928.96</v>
      </c>
    </row>
    <row r="71" spans="1:9" x14ac:dyDescent="0.2">
      <c r="A71" s="35" t="s">
        <v>205</v>
      </c>
      <c r="B71" s="35" t="s">
        <v>190</v>
      </c>
      <c r="C71" s="35" t="s">
        <v>186</v>
      </c>
      <c r="D71" s="35" t="s">
        <v>188</v>
      </c>
      <c r="E71" s="36">
        <v>-266.96282047979997</v>
      </c>
      <c r="F71" s="36">
        <v>125.3165022749</v>
      </c>
      <c r="G71" s="36">
        <v>416486.76</v>
      </c>
      <c r="H71" s="36">
        <v>70966732.359999999</v>
      </c>
      <c r="I71" s="36">
        <v>18791076.969999999</v>
      </c>
    </row>
    <row r="72" spans="1:9" x14ac:dyDescent="0.2">
      <c r="A72" s="35" t="s">
        <v>205</v>
      </c>
      <c r="B72" s="35" t="s">
        <v>190</v>
      </c>
      <c r="C72" s="35" t="s">
        <v>189</v>
      </c>
      <c r="D72" s="35" t="s">
        <v>187</v>
      </c>
      <c r="E72" s="36">
        <v>350.61340364900002</v>
      </c>
      <c r="F72" s="36">
        <v>125.3165022749</v>
      </c>
      <c r="G72" s="36">
        <v>7230.69</v>
      </c>
      <c r="H72" s="36">
        <v>7485262.6200000001</v>
      </c>
      <c r="I72" s="36">
        <v>621157.34</v>
      </c>
    </row>
    <row r="73" spans="1:9" x14ac:dyDescent="0.2">
      <c r="A73" s="35" t="s">
        <v>205</v>
      </c>
      <c r="B73" s="35" t="s">
        <v>190</v>
      </c>
      <c r="C73" s="35" t="s">
        <v>189</v>
      </c>
      <c r="D73" s="35" t="s">
        <v>188</v>
      </c>
      <c r="E73" s="36">
        <v>-314.83375218719999</v>
      </c>
      <c r="F73" s="36">
        <v>125.3165022749</v>
      </c>
      <c r="G73" s="36">
        <v>419832.61</v>
      </c>
      <c r="H73" s="36">
        <v>42684082.93</v>
      </c>
      <c r="I73" s="36">
        <v>12939441.68</v>
      </c>
    </row>
    <row r="74" spans="1:9" x14ac:dyDescent="0.2">
      <c r="A74" s="35" t="s">
        <v>205</v>
      </c>
      <c r="B74" s="35" t="s">
        <v>191</v>
      </c>
      <c r="C74" s="35" t="s">
        <v>186</v>
      </c>
      <c r="D74" s="35" t="s">
        <v>187</v>
      </c>
      <c r="E74" s="36">
        <v>463.4741978344</v>
      </c>
      <c r="F74" s="36">
        <v>-11.3901670436</v>
      </c>
      <c r="G74" s="36">
        <v>8760.51</v>
      </c>
      <c r="H74" s="36">
        <v>10250587.359999999</v>
      </c>
      <c r="I74" s="36">
        <v>769388.12</v>
      </c>
    </row>
    <row r="75" spans="1:9" x14ac:dyDescent="0.2">
      <c r="A75" s="35" t="s">
        <v>205</v>
      </c>
      <c r="B75" s="35" t="s">
        <v>191</v>
      </c>
      <c r="C75" s="35" t="s">
        <v>186</v>
      </c>
      <c r="D75" s="35" t="s">
        <v>188</v>
      </c>
      <c r="E75" s="36">
        <v>-209.73379385320001</v>
      </c>
      <c r="F75" s="36">
        <v>-11.3901670436</v>
      </c>
      <c r="G75" s="36">
        <v>372227.43</v>
      </c>
      <c r="H75" s="36">
        <v>83589389.980000004</v>
      </c>
      <c r="I75" s="36">
        <v>17011833.469999999</v>
      </c>
    </row>
    <row r="76" spans="1:9" x14ac:dyDescent="0.2">
      <c r="A76" s="35" t="s">
        <v>205</v>
      </c>
      <c r="B76" s="35" t="s">
        <v>191</v>
      </c>
      <c r="C76" s="35" t="s">
        <v>189</v>
      </c>
      <c r="D76" s="35" t="s">
        <v>187</v>
      </c>
      <c r="E76" s="36">
        <v>507.01918243850002</v>
      </c>
      <c r="F76" s="36">
        <v>-11.3901670436</v>
      </c>
      <c r="G76" s="36">
        <v>6413.76</v>
      </c>
      <c r="H76" s="36">
        <v>7094013.6100000003</v>
      </c>
      <c r="I76" s="36">
        <v>585618.84</v>
      </c>
    </row>
    <row r="77" spans="1:9" x14ac:dyDescent="0.2">
      <c r="A77" s="35" t="s">
        <v>205</v>
      </c>
      <c r="B77" s="35" t="s">
        <v>191</v>
      </c>
      <c r="C77" s="35" t="s">
        <v>189</v>
      </c>
      <c r="D77" s="35" t="s">
        <v>188</v>
      </c>
      <c r="E77" s="36">
        <v>-320.32916320660001</v>
      </c>
      <c r="F77" s="36">
        <v>-11.3901670436</v>
      </c>
      <c r="G77" s="36">
        <v>375955.98</v>
      </c>
      <c r="H77" s="36">
        <v>39226466.450000003</v>
      </c>
      <c r="I77" s="36">
        <v>11708157.92</v>
      </c>
    </row>
    <row r="78" spans="1:9" x14ac:dyDescent="0.2">
      <c r="A78" s="35" t="s">
        <v>205</v>
      </c>
      <c r="B78" s="35" t="s">
        <v>192</v>
      </c>
      <c r="C78" s="35" t="s">
        <v>186</v>
      </c>
      <c r="D78" s="35" t="s">
        <v>187</v>
      </c>
      <c r="E78" s="36">
        <v>435.90138209759999</v>
      </c>
      <c r="F78" s="36">
        <v>-11.3901670436</v>
      </c>
      <c r="G78" s="36">
        <v>11331.67</v>
      </c>
      <c r="H78" s="36">
        <v>13116378.609999999</v>
      </c>
      <c r="I78" s="36">
        <v>980876.66</v>
      </c>
    </row>
    <row r="79" spans="1:9" x14ac:dyDescent="0.2">
      <c r="A79" s="35" t="s">
        <v>205</v>
      </c>
      <c r="B79" s="35" t="s">
        <v>192</v>
      </c>
      <c r="C79" s="35" t="s">
        <v>186</v>
      </c>
      <c r="D79" s="35" t="s">
        <v>188</v>
      </c>
      <c r="E79" s="36">
        <v>-179.09579743</v>
      </c>
      <c r="F79" s="36">
        <v>-11.3901670436</v>
      </c>
      <c r="G79" s="36">
        <v>413686.82</v>
      </c>
      <c r="H79" s="36">
        <v>113069733.18000001</v>
      </c>
      <c r="I79" s="36">
        <v>19507899.289999999</v>
      </c>
    </row>
    <row r="80" spans="1:9" x14ac:dyDescent="0.2">
      <c r="A80" s="35" t="s">
        <v>205</v>
      </c>
      <c r="B80" s="35" t="s">
        <v>192</v>
      </c>
      <c r="C80" s="35" t="s">
        <v>189</v>
      </c>
      <c r="D80" s="35" t="s">
        <v>187</v>
      </c>
      <c r="E80" s="36">
        <v>545.04662068430002</v>
      </c>
      <c r="F80" s="36">
        <v>-11.3901670436</v>
      </c>
      <c r="G80" s="36">
        <v>7780.24</v>
      </c>
      <c r="H80" s="36">
        <v>8692169.4900000002</v>
      </c>
      <c r="I80" s="36">
        <v>729343.76</v>
      </c>
    </row>
    <row r="81" spans="1:9" x14ac:dyDescent="0.2">
      <c r="A81" s="35" t="s">
        <v>205</v>
      </c>
      <c r="B81" s="35" t="s">
        <v>192</v>
      </c>
      <c r="C81" s="35" t="s">
        <v>189</v>
      </c>
      <c r="D81" s="35" t="s">
        <v>188</v>
      </c>
      <c r="E81" s="36">
        <v>-312.86268260140002</v>
      </c>
      <c r="F81" s="36">
        <v>-11.3901670436</v>
      </c>
      <c r="G81" s="36">
        <v>418837.44</v>
      </c>
      <c r="H81" s="36">
        <v>45573209.659999996</v>
      </c>
      <c r="I81" s="36">
        <v>13509549.189999999</v>
      </c>
    </row>
    <row r="82" spans="1:9" x14ac:dyDescent="0.2">
      <c r="A82" s="35" t="s">
        <v>205</v>
      </c>
      <c r="B82" s="35" t="s">
        <v>193</v>
      </c>
      <c r="C82" s="35" t="s">
        <v>186</v>
      </c>
      <c r="D82" s="35" t="s">
        <v>187</v>
      </c>
      <c r="E82" s="36">
        <v>363.20243730570002</v>
      </c>
      <c r="F82" s="36">
        <v>-11.3901670436</v>
      </c>
      <c r="G82" s="36">
        <v>12729.23</v>
      </c>
      <c r="H82" s="36">
        <v>14545791.119999999</v>
      </c>
      <c r="I82" s="36">
        <v>1072416.19</v>
      </c>
    </row>
    <row r="83" spans="1:9" x14ac:dyDescent="0.2">
      <c r="A83" s="35" t="s">
        <v>205</v>
      </c>
      <c r="B83" s="35" t="s">
        <v>193</v>
      </c>
      <c r="C83" s="35" t="s">
        <v>186</v>
      </c>
      <c r="D83" s="35" t="s">
        <v>188</v>
      </c>
      <c r="E83" s="36">
        <v>-207.31901203940001</v>
      </c>
      <c r="F83" s="36">
        <v>-11.3901670436</v>
      </c>
      <c r="G83" s="36">
        <v>416893.87</v>
      </c>
      <c r="H83" s="36">
        <v>104451365.68000001</v>
      </c>
      <c r="I83" s="36">
        <v>20611634.829999998</v>
      </c>
    </row>
    <row r="84" spans="1:9" x14ac:dyDescent="0.2">
      <c r="A84" s="35" t="s">
        <v>205</v>
      </c>
      <c r="B84" s="35" t="s">
        <v>193</v>
      </c>
      <c r="C84" s="35" t="s">
        <v>189</v>
      </c>
      <c r="D84" s="35" t="s">
        <v>187</v>
      </c>
      <c r="E84" s="36">
        <v>473.93342060890001</v>
      </c>
      <c r="F84" s="36">
        <v>-11.3901670436</v>
      </c>
      <c r="G84" s="36">
        <v>9451.8700000000008</v>
      </c>
      <c r="H84" s="36">
        <v>11354649.140000001</v>
      </c>
      <c r="I84" s="36">
        <v>897185.23</v>
      </c>
    </row>
    <row r="85" spans="1:9" x14ac:dyDescent="0.2">
      <c r="A85" s="35" t="s">
        <v>205</v>
      </c>
      <c r="B85" s="35" t="s">
        <v>193</v>
      </c>
      <c r="C85" s="35" t="s">
        <v>189</v>
      </c>
      <c r="D85" s="35" t="s">
        <v>188</v>
      </c>
      <c r="E85" s="36">
        <v>-306.64433600469999</v>
      </c>
      <c r="F85" s="36">
        <v>-11.3901670436</v>
      </c>
      <c r="G85" s="36">
        <v>417456.81</v>
      </c>
      <c r="H85" s="36">
        <v>53793861.759999998</v>
      </c>
      <c r="I85" s="36">
        <v>14759420.27</v>
      </c>
    </row>
    <row r="86" spans="1:9" x14ac:dyDescent="0.2">
      <c r="A86" s="35" t="s">
        <v>205</v>
      </c>
      <c r="B86" s="35" t="s">
        <v>194</v>
      </c>
      <c r="C86" s="35" t="s">
        <v>186</v>
      </c>
      <c r="D86" s="35" t="s">
        <v>187</v>
      </c>
      <c r="E86" s="36">
        <v>323.58147264429999</v>
      </c>
      <c r="F86" s="36">
        <v>-11.3901670436</v>
      </c>
      <c r="G86" s="36">
        <v>13616.41</v>
      </c>
      <c r="H86" s="36">
        <v>15449861.02</v>
      </c>
      <c r="I86" s="36">
        <v>1212208.3899999999</v>
      </c>
    </row>
    <row r="87" spans="1:9" x14ac:dyDescent="0.2">
      <c r="A87" s="35" t="s">
        <v>205</v>
      </c>
      <c r="B87" s="35" t="s">
        <v>194</v>
      </c>
      <c r="C87" s="35" t="s">
        <v>186</v>
      </c>
      <c r="D87" s="35" t="s">
        <v>188</v>
      </c>
      <c r="E87" s="36">
        <v>-250.9370787588</v>
      </c>
      <c r="F87" s="36">
        <v>-11.3901670436</v>
      </c>
      <c r="G87" s="36">
        <v>394898.25</v>
      </c>
      <c r="H87" s="36">
        <v>88642075.939999998</v>
      </c>
      <c r="I87" s="36">
        <v>20087787.859999999</v>
      </c>
    </row>
    <row r="88" spans="1:9" x14ac:dyDescent="0.2">
      <c r="A88" s="35" t="s">
        <v>205</v>
      </c>
      <c r="B88" s="35" t="s">
        <v>194</v>
      </c>
      <c r="C88" s="35" t="s">
        <v>189</v>
      </c>
      <c r="D88" s="35" t="s">
        <v>187</v>
      </c>
      <c r="E88" s="36">
        <v>355.29120075190002</v>
      </c>
      <c r="F88" s="36">
        <v>-11.3901670436</v>
      </c>
      <c r="G88" s="36">
        <v>10177.629999999999</v>
      </c>
      <c r="H88" s="36">
        <v>11674629.560000001</v>
      </c>
      <c r="I88" s="36">
        <v>944412.03</v>
      </c>
    </row>
    <row r="89" spans="1:9" x14ac:dyDescent="0.2">
      <c r="A89" s="35" t="s">
        <v>205</v>
      </c>
      <c r="B89" s="35" t="s">
        <v>194</v>
      </c>
      <c r="C89" s="35" t="s">
        <v>189</v>
      </c>
      <c r="D89" s="35" t="s">
        <v>188</v>
      </c>
      <c r="E89" s="36">
        <v>-300.46372239909999</v>
      </c>
      <c r="F89" s="36">
        <v>-11.3901670436</v>
      </c>
      <c r="G89" s="36">
        <v>397027.18</v>
      </c>
      <c r="H89" s="36">
        <v>59743726.689999998</v>
      </c>
      <c r="I89" s="36">
        <v>15249644.18</v>
      </c>
    </row>
    <row r="90" spans="1:9" x14ac:dyDescent="0.2">
      <c r="A90" s="35" t="s">
        <v>205</v>
      </c>
      <c r="B90" s="35" t="s">
        <v>195</v>
      </c>
      <c r="C90" s="35" t="s">
        <v>186</v>
      </c>
      <c r="D90" s="35" t="s">
        <v>187</v>
      </c>
      <c r="E90" s="36">
        <v>364.7584283919</v>
      </c>
      <c r="F90" s="36">
        <v>-11.3901670436</v>
      </c>
      <c r="G90" s="36">
        <v>16510.04</v>
      </c>
      <c r="H90" s="36">
        <v>20867177.550000001</v>
      </c>
      <c r="I90" s="36">
        <v>1479823.12</v>
      </c>
    </row>
    <row r="91" spans="1:9" x14ac:dyDescent="0.2">
      <c r="A91" s="35" t="s">
        <v>205</v>
      </c>
      <c r="B91" s="35" t="s">
        <v>195</v>
      </c>
      <c r="C91" s="35" t="s">
        <v>186</v>
      </c>
      <c r="D91" s="35" t="s">
        <v>188</v>
      </c>
      <c r="E91" s="36">
        <v>-238.81129827769999</v>
      </c>
      <c r="F91" s="36">
        <v>-11.3901670436</v>
      </c>
      <c r="G91" s="36">
        <v>393716.35</v>
      </c>
      <c r="H91" s="36">
        <v>101647576.23999999</v>
      </c>
      <c r="I91" s="36">
        <v>21275198.210000001</v>
      </c>
    </row>
    <row r="92" spans="1:9" x14ac:dyDescent="0.2">
      <c r="A92" s="35" t="s">
        <v>205</v>
      </c>
      <c r="B92" s="35" t="s">
        <v>195</v>
      </c>
      <c r="C92" s="35" t="s">
        <v>189</v>
      </c>
      <c r="D92" s="35" t="s">
        <v>187</v>
      </c>
      <c r="E92" s="36">
        <v>533.24999753940006</v>
      </c>
      <c r="F92" s="36">
        <v>-11.3901670436</v>
      </c>
      <c r="G92" s="36">
        <v>13591.58</v>
      </c>
      <c r="H92" s="36">
        <v>17168799.109999999</v>
      </c>
      <c r="I92" s="36">
        <v>1263124.95</v>
      </c>
    </row>
    <row r="93" spans="1:9" x14ac:dyDescent="0.2">
      <c r="A93" s="35" t="s">
        <v>205</v>
      </c>
      <c r="B93" s="35" t="s">
        <v>195</v>
      </c>
      <c r="C93" s="35" t="s">
        <v>189</v>
      </c>
      <c r="D93" s="35" t="s">
        <v>188</v>
      </c>
      <c r="E93" s="36">
        <v>-274.3136926116</v>
      </c>
      <c r="F93" s="36">
        <v>-11.3901670436</v>
      </c>
      <c r="G93" s="36">
        <v>398260.54</v>
      </c>
      <c r="H93" s="36">
        <v>76952774.870000005</v>
      </c>
      <c r="I93" s="36">
        <v>17276288.359999999</v>
      </c>
    </row>
    <row r="94" spans="1:9" x14ac:dyDescent="0.2">
      <c r="A94" s="35" t="s">
        <v>205</v>
      </c>
      <c r="B94" s="35" t="s">
        <v>196</v>
      </c>
      <c r="C94" s="35" t="s">
        <v>186</v>
      </c>
      <c r="D94" s="35" t="s">
        <v>187</v>
      </c>
      <c r="E94" s="36">
        <v>511.63574929190003</v>
      </c>
      <c r="F94" s="36">
        <v>-11.3901670436</v>
      </c>
      <c r="G94" s="36">
        <v>23164.69</v>
      </c>
      <c r="H94" s="36">
        <v>31679685.829999998</v>
      </c>
      <c r="I94" s="36">
        <v>2128312.89</v>
      </c>
    </row>
    <row r="95" spans="1:9" x14ac:dyDescent="0.2">
      <c r="A95" s="35" t="s">
        <v>205</v>
      </c>
      <c r="B95" s="35" t="s">
        <v>196</v>
      </c>
      <c r="C95" s="35" t="s">
        <v>186</v>
      </c>
      <c r="D95" s="35" t="s">
        <v>188</v>
      </c>
      <c r="E95" s="36">
        <v>-221.35737807890001</v>
      </c>
      <c r="F95" s="36">
        <v>-11.3901670436</v>
      </c>
      <c r="G95" s="36">
        <v>444680.46</v>
      </c>
      <c r="H95" s="36">
        <v>131914602.40000001</v>
      </c>
      <c r="I95" s="36">
        <v>25002466.32</v>
      </c>
    </row>
    <row r="96" spans="1:9" x14ac:dyDescent="0.2">
      <c r="A96" s="35" t="s">
        <v>205</v>
      </c>
      <c r="B96" s="35" t="s">
        <v>196</v>
      </c>
      <c r="C96" s="35" t="s">
        <v>189</v>
      </c>
      <c r="D96" s="35" t="s">
        <v>187</v>
      </c>
      <c r="E96" s="36">
        <v>614.24593662480004</v>
      </c>
      <c r="F96" s="36">
        <v>-11.3901670436</v>
      </c>
      <c r="G96" s="36">
        <v>21380.28</v>
      </c>
      <c r="H96" s="36">
        <v>27407713.239999998</v>
      </c>
      <c r="I96" s="36">
        <v>1999554.85</v>
      </c>
    </row>
    <row r="97" spans="1:9" x14ac:dyDescent="0.2">
      <c r="A97" s="35" t="s">
        <v>205</v>
      </c>
      <c r="B97" s="35" t="s">
        <v>196</v>
      </c>
      <c r="C97" s="35" t="s">
        <v>189</v>
      </c>
      <c r="D97" s="35" t="s">
        <v>188</v>
      </c>
      <c r="E97" s="36">
        <v>-254.6764557871</v>
      </c>
      <c r="F97" s="36">
        <v>-11.3901670436</v>
      </c>
      <c r="G97" s="36">
        <v>438479.32</v>
      </c>
      <c r="H97" s="36">
        <v>104380220.04000001</v>
      </c>
      <c r="I97" s="36">
        <v>21693675.25</v>
      </c>
    </row>
    <row r="98" spans="1:9" x14ac:dyDescent="0.2">
      <c r="A98" s="35" t="s">
        <v>205</v>
      </c>
      <c r="B98" s="35" t="s">
        <v>197</v>
      </c>
      <c r="C98" s="35" t="s">
        <v>186</v>
      </c>
      <c r="D98" s="35" t="s">
        <v>187</v>
      </c>
      <c r="E98" s="36">
        <v>474.4785174877</v>
      </c>
      <c r="F98" s="36">
        <v>-11.3901670436</v>
      </c>
      <c r="G98" s="36">
        <v>26058.58</v>
      </c>
      <c r="H98" s="36">
        <v>36149470.700000003</v>
      </c>
      <c r="I98" s="36">
        <v>2369396.13</v>
      </c>
    </row>
    <row r="99" spans="1:9" x14ac:dyDescent="0.2">
      <c r="A99" s="35" t="s">
        <v>205</v>
      </c>
      <c r="B99" s="35" t="s">
        <v>197</v>
      </c>
      <c r="C99" s="35" t="s">
        <v>186</v>
      </c>
      <c r="D99" s="35" t="s">
        <v>188</v>
      </c>
      <c r="E99" s="36">
        <v>-214.93482286299999</v>
      </c>
      <c r="F99" s="36">
        <v>-11.3901670436</v>
      </c>
      <c r="G99" s="36">
        <v>443318.08</v>
      </c>
      <c r="H99" s="36">
        <v>139340187.96000001</v>
      </c>
      <c r="I99" s="36">
        <v>24591848.18</v>
      </c>
    </row>
    <row r="100" spans="1:9" x14ac:dyDescent="0.2">
      <c r="A100" s="35" t="s">
        <v>205</v>
      </c>
      <c r="B100" s="35" t="s">
        <v>197</v>
      </c>
      <c r="C100" s="35" t="s">
        <v>189</v>
      </c>
      <c r="D100" s="35" t="s">
        <v>187</v>
      </c>
      <c r="E100" s="36">
        <v>521.57980898400001</v>
      </c>
      <c r="F100" s="36">
        <v>-11.3901670436</v>
      </c>
      <c r="G100" s="36">
        <v>27164.62</v>
      </c>
      <c r="H100" s="36">
        <v>38110886.229999997</v>
      </c>
      <c r="I100" s="36">
        <v>2575663.02</v>
      </c>
    </row>
    <row r="101" spans="1:9" x14ac:dyDescent="0.2">
      <c r="A101" s="35" t="s">
        <v>205</v>
      </c>
      <c r="B101" s="35" t="s">
        <v>197</v>
      </c>
      <c r="C101" s="35" t="s">
        <v>189</v>
      </c>
      <c r="D101" s="35" t="s">
        <v>188</v>
      </c>
      <c r="E101" s="36">
        <v>-217.80501648500001</v>
      </c>
      <c r="F101" s="36">
        <v>-11.3901670436</v>
      </c>
      <c r="G101" s="36">
        <v>438114.27</v>
      </c>
      <c r="H101" s="36">
        <v>128460227.59</v>
      </c>
      <c r="I101" s="36">
        <v>23845139.07</v>
      </c>
    </row>
    <row r="102" spans="1:9" x14ac:dyDescent="0.2">
      <c r="A102" s="35" t="s">
        <v>205</v>
      </c>
      <c r="B102" s="35" t="s">
        <v>198</v>
      </c>
      <c r="C102" s="35" t="s">
        <v>186</v>
      </c>
      <c r="D102" s="35" t="s">
        <v>187</v>
      </c>
      <c r="E102" s="36">
        <v>450.5255133988</v>
      </c>
      <c r="F102" s="36">
        <v>-11.3901670436</v>
      </c>
      <c r="G102" s="36">
        <v>28776.67</v>
      </c>
      <c r="H102" s="36">
        <v>40784963.509999998</v>
      </c>
      <c r="I102" s="36">
        <v>2569202.9700000002</v>
      </c>
    </row>
    <row r="103" spans="1:9" x14ac:dyDescent="0.2">
      <c r="A103" s="35" t="s">
        <v>205</v>
      </c>
      <c r="B103" s="35" t="s">
        <v>198</v>
      </c>
      <c r="C103" s="35" t="s">
        <v>186</v>
      </c>
      <c r="D103" s="35" t="s">
        <v>188</v>
      </c>
      <c r="E103" s="36">
        <v>-191.1859470423</v>
      </c>
      <c r="F103" s="36">
        <v>-11.3901670436</v>
      </c>
      <c r="G103" s="36">
        <v>384664.1</v>
      </c>
      <c r="H103" s="36">
        <v>140287091.46000001</v>
      </c>
      <c r="I103" s="36">
        <v>22290108.989999998</v>
      </c>
    </row>
    <row r="104" spans="1:9" x14ac:dyDescent="0.2">
      <c r="A104" s="35" t="s">
        <v>205</v>
      </c>
      <c r="B104" s="35" t="s">
        <v>198</v>
      </c>
      <c r="C104" s="35" t="s">
        <v>189</v>
      </c>
      <c r="D104" s="35" t="s">
        <v>187</v>
      </c>
      <c r="E104" s="36">
        <v>560.70916371919998</v>
      </c>
      <c r="F104" s="36">
        <v>-11.3901670436</v>
      </c>
      <c r="G104" s="36">
        <v>32751.96</v>
      </c>
      <c r="H104" s="36">
        <v>44559625.020000003</v>
      </c>
      <c r="I104" s="36">
        <v>3029836.64</v>
      </c>
    </row>
    <row r="105" spans="1:9" x14ac:dyDescent="0.2">
      <c r="A105" s="35" t="s">
        <v>205</v>
      </c>
      <c r="B105" s="35" t="s">
        <v>198</v>
      </c>
      <c r="C105" s="35" t="s">
        <v>189</v>
      </c>
      <c r="D105" s="35" t="s">
        <v>188</v>
      </c>
      <c r="E105" s="36">
        <v>-166.74630186069999</v>
      </c>
      <c r="F105" s="36">
        <v>-11.3901670436</v>
      </c>
      <c r="G105" s="36">
        <v>366162.89</v>
      </c>
      <c r="H105" s="36">
        <v>140186005.71000001</v>
      </c>
      <c r="I105" s="36">
        <v>22288945.920000002</v>
      </c>
    </row>
    <row r="106" spans="1:9" x14ac:dyDescent="0.2">
      <c r="A106" s="35" t="s">
        <v>205</v>
      </c>
      <c r="B106" s="35" t="s">
        <v>199</v>
      </c>
      <c r="C106" s="35" t="s">
        <v>186</v>
      </c>
      <c r="D106" s="35" t="s">
        <v>187</v>
      </c>
      <c r="E106" s="36">
        <v>526.42570428190004</v>
      </c>
      <c r="F106" s="36">
        <v>-11.3901670436</v>
      </c>
      <c r="G106" s="36">
        <v>31978.45</v>
      </c>
      <c r="H106" s="36">
        <v>47960924.950000003</v>
      </c>
      <c r="I106" s="36">
        <v>2890916.42</v>
      </c>
    </row>
    <row r="107" spans="1:9" x14ac:dyDescent="0.2">
      <c r="A107" s="35" t="s">
        <v>205</v>
      </c>
      <c r="B107" s="35" t="s">
        <v>199</v>
      </c>
      <c r="C107" s="35" t="s">
        <v>186</v>
      </c>
      <c r="D107" s="35" t="s">
        <v>188</v>
      </c>
      <c r="E107" s="36">
        <v>-138.06845059290001</v>
      </c>
      <c r="F107" s="36">
        <v>-11.3901670436</v>
      </c>
      <c r="G107" s="36">
        <v>329025.14</v>
      </c>
      <c r="H107" s="36">
        <v>136056648.84999999</v>
      </c>
      <c r="I107" s="36">
        <v>20025653.68</v>
      </c>
    </row>
    <row r="108" spans="1:9" x14ac:dyDescent="0.2">
      <c r="A108" s="35" t="s">
        <v>205</v>
      </c>
      <c r="B108" s="35" t="s">
        <v>199</v>
      </c>
      <c r="C108" s="35" t="s">
        <v>189</v>
      </c>
      <c r="D108" s="35" t="s">
        <v>187</v>
      </c>
      <c r="E108" s="36">
        <v>671.59620907010003</v>
      </c>
      <c r="F108" s="36">
        <v>-11.3901670436</v>
      </c>
      <c r="G108" s="36">
        <v>36321.379999999997</v>
      </c>
      <c r="H108" s="36">
        <v>58773931.490000002</v>
      </c>
      <c r="I108" s="36">
        <v>3466262.91</v>
      </c>
    </row>
    <row r="109" spans="1:9" x14ac:dyDescent="0.2">
      <c r="A109" s="35" t="s">
        <v>205</v>
      </c>
      <c r="B109" s="35" t="s">
        <v>199</v>
      </c>
      <c r="C109" s="35" t="s">
        <v>189</v>
      </c>
      <c r="D109" s="35" t="s">
        <v>188</v>
      </c>
      <c r="E109" s="36">
        <v>-102.631767778</v>
      </c>
      <c r="F109" s="36">
        <v>-11.3901670436</v>
      </c>
      <c r="G109" s="36">
        <v>299711.07</v>
      </c>
      <c r="H109" s="36">
        <v>141697169.49000001</v>
      </c>
      <c r="I109" s="36">
        <v>19914464.16</v>
      </c>
    </row>
    <row r="110" spans="1:9" x14ac:dyDescent="0.2">
      <c r="A110" s="35" t="s">
        <v>205</v>
      </c>
      <c r="B110" s="35" t="s">
        <v>200</v>
      </c>
      <c r="C110" s="35" t="s">
        <v>186</v>
      </c>
      <c r="D110" s="35" t="s">
        <v>187</v>
      </c>
      <c r="E110" s="36">
        <v>612.65314774980004</v>
      </c>
      <c r="F110" s="36">
        <v>-11.3901670436</v>
      </c>
      <c r="G110" s="36">
        <v>41980.85</v>
      </c>
      <c r="H110" s="36">
        <v>65850814.119999997</v>
      </c>
      <c r="I110" s="36">
        <v>3796147.9</v>
      </c>
    </row>
    <row r="111" spans="1:9" x14ac:dyDescent="0.2">
      <c r="A111" s="35" t="s">
        <v>205</v>
      </c>
      <c r="B111" s="35" t="s">
        <v>200</v>
      </c>
      <c r="C111" s="35" t="s">
        <v>186</v>
      </c>
      <c r="D111" s="35" t="s">
        <v>188</v>
      </c>
      <c r="E111" s="36">
        <v>-94.756856604700005</v>
      </c>
      <c r="F111" s="36">
        <v>-11.3901670436</v>
      </c>
      <c r="G111" s="36">
        <v>307900.86</v>
      </c>
      <c r="H111" s="36">
        <v>158376357.19</v>
      </c>
      <c r="I111" s="36">
        <v>19796577.280000001</v>
      </c>
    </row>
    <row r="112" spans="1:9" x14ac:dyDescent="0.2">
      <c r="A112" s="35" t="s">
        <v>205</v>
      </c>
      <c r="B112" s="35" t="s">
        <v>200</v>
      </c>
      <c r="C112" s="35" t="s">
        <v>189</v>
      </c>
      <c r="D112" s="35" t="s">
        <v>187</v>
      </c>
      <c r="E112" s="36">
        <v>693.20915031799996</v>
      </c>
      <c r="F112" s="36">
        <v>-11.3901670436</v>
      </c>
      <c r="G112" s="36">
        <v>41746.120000000003</v>
      </c>
      <c r="H112" s="36">
        <v>70784168.090000004</v>
      </c>
      <c r="I112" s="36">
        <v>3969318.67</v>
      </c>
    </row>
    <row r="113" spans="1:9" x14ac:dyDescent="0.2">
      <c r="A113" s="35" t="s">
        <v>205</v>
      </c>
      <c r="B113" s="35" t="s">
        <v>200</v>
      </c>
      <c r="C113" s="35" t="s">
        <v>189</v>
      </c>
      <c r="D113" s="35" t="s">
        <v>188</v>
      </c>
      <c r="E113" s="36">
        <v>-33.228232299600002</v>
      </c>
      <c r="F113" s="36">
        <v>-11.3901670436</v>
      </c>
      <c r="G113" s="36">
        <v>271436.87</v>
      </c>
      <c r="H113" s="36">
        <v>157915839.53999999</v>
      </c>
      <c r="I113" s="36">
        <v>18890060.02</v>
      </c>
    </row>
    <row r="114" spans="1:9" x14ac:dyDescent="0.2">
      <c r="A114" s="35" t="s">
        <v>205</v>
      </c>
      <c r="B114" s="35" t="s">
        <v>201</v>
      </c>
      <c r="C114" s="35" t="s">
        <v>186</v>
      </c>
      <c r="D114" s="35" t="s">
        <v>187</v>
      </c>
      <c r="E114" s="36">
        <v>800.31825771240005</v>
      </c>
      <c r="F114" s="36">
        <v>-11.3901670436</v>
      </c>
      <c r="G114" s="36">
        <v>47349.5</v>
      </c>
      <c r="H114" s="36">
        <v>80148678.469999999</v>
      </c>
      <c r="I114" s="36">
        <v>4384979.4000000004</v>
      </c>
    </row>
    <row r="115" spans="1:9" x14ac:dyDescent="0.2">
      <c r="A115" s="35" t="s">
        <v>205</v>
      </c>
      <c r="B115" s="35" t="s">
        <v>201</v>
      </c>
      <c r="C115" s="35" t="s">
        <v>186</v>
      </c>
      <c r="D115" s="35" t="s">
        <v>188</v>
      </c>
      <c r="E115" s="36">
        <v>-22.1773601871</v>
      </c>
      <c r="F115" s="36">
        <v>-11.3901670436</v>
      </c>
      <c r="G115" s="36">
        <v>245936.34</v>
      </c>
      <c r="H115" s="36">
        <v>151698775.41</v>
      </c>
      <c r="I115" s="36">
        <v>16709789.77</v>
      </c>
    </row>
    <row r="116" spans="1:9" x14ac:dyDescent="0.2">
      <c r="A116" s="35" t="s">
        <v>205</v>
      </c>
      <c r="B116" s="35" t="s">
        <v>201</v>
      </c>
      <c r="C116" s="35" t="s">
        <v>189</v>
      </c>
      <c r="D116" s="35" t="s">
        <v>187</v>
      </c>
      <c r="E116" s="36">
        <v>869.82059137600004</v>
      </c>
      <c r="F116" s="36">
        <v>-11.3901670436</v>
      </c>
      <c r="G116" s="36">
        <v>39817.480000000003</v>
      </c>
      <c r="H116" s="36">
        <v>73174104.299999997</v>
      </c>
      <c r="I116" s="36">
        <v>3910316.59</v>
      </c>
    </row>
    <row r="117" spans="1:9" x14ac:dyDescent="0.2">
      <c r="A117" s="35" t="s">
        <v>205</v>
      </c>
      <c r="B117" s="35" t="s">
        <v>201</v>
      </c>
      <c r="C117" s="35" t="s">
        <v>189</v>
      </c>
      <c r="D117" s="35" t="s">
        <v>188</v>
      </c>
      <c r="E117" s="36">
        <v>31.063480740399999</v>
      </c>
      <c r="F117" s="36">
        <v>-11.3901670436</v>
      </c>
      <c r="G117" s="36">
        <v>205784.63</v>
      </c>
      <c r="H117" s="36">
        <v>143800878.50999999</v>
      </c>
      <c r="I117" s="36">
        <v>15034756.880000001</v>
      </c>
    </row>
    <row r="118" spans="1:9" x14ac:dyDescent="0.2">
      <c r="A118" s="35" t="s">
        <v>205</v>
      </c>
      <c r="B118" s="35" t="s">
        <v>202</v>
      </c>
      <c r="C118" s="35" t="s">
        <v>186</v>
      </c>
      <c r="D118" s="35" t="s">
        <v>187</v>
      </c>
      <c r="E118" s="36">
        <v>959.88021041499996</v>
      </c>
      <c r="F118" s="36">
        <v>-11.3901670436</v>
      </c>
      <c r="G118" s="36">
        <v>45834.12</v>
      </c>
      <c r="H118" s="36">
        <v>86892093.549999997</v>
      </c>
      <c r="I118" s="36">
        <v>4345688</v>
      </c>
    </row>
    <row r="119" spans="1:9" x14ac:dyDescent="0.2">
      <c r="A119" s="35" t="s">
        <v>205</v>
      </c>
      <c r="B119" s="35" t="s">
        <v>202</v>
      </c>
      <c r="C119" s="35" t="s">
        <v>186</v>
      </c>
      <c r="D119" s="35" t="s">
        <v>188</v>
      </c>
      <c r="E119" s="36">
        <v>75.422695796200003</v>
      </c>
      <c r="F119" s="36">
        <v>-11.3901670436</v>
      </c>
      <c r="G119" s="36">
        <v>160800.18</v>
      </c>
      <c r="H119" s="36">
        <v>114871831.89</v>
      </c>
      <c r="I119" s="36">
        <v>11513999.789999999</v>
      </c>
    </row>
    <row r="120" spans="1:9" x14ac:dyDescent="0.2">
      <c r="A120" s="35" t="s">
        <v>205</v>
      </c>
      <c r="B120" s="35" t="s">
        <v>202</v>
      </c>
      <c r="C120" s="35" t="s">
        <v>189</v>
      </c>
      <c r="D120" s="35" t="s">
        <v>187</v>
      </c>
      <c r="E120" s="36">
        <v>1053.9714893698001</v>
      </c>
      <c r="F120" s="36">
        <v>-11.3901670436</v>
      </c>
      <c r="G120" s="36">
        <v>30386.49</v>
      </c>
      <c r="H120" s="36">
        <v>58044293.5</v>
      </c>
      <c r="I120" s="36">
        <v>3065265.84</v>
      </c>
    </row>
    <row r="121" spans="1:9" x14ac:dyDescent="0.2">
      <c r="A121" s="35" t="s">
        <v>205</v>
      </c>
      <c r="B121" s="35" t="s">
        <v>202</v>
      </c>
      <c r="C121" s="35" t="s">
        <v>189</v>
      </c>
      <c r="D121" s="35" t="s">
        <v>188</v>
      </c>
      <c r="E121" s="36">
        <v>91.137132215500003</v>
      </c>
      <c r="F121" s="36">
        <v>-11.3901670436</v>
      </c>
      <c r="G121" s="36">
        <v>116724.92</v>
      </c>
      <c r="H121" s="36">
        <v>92684831.739999995</v>
      </c>
      <c r="I121" s="36">
        <v>8934625.4299999997</v>
      </c>
    </row>
    <row r="122" spans="1:9" x14ac:dyDescent="0.2">
      <c r="A122" s="35" t="s">
        <v>205</v>
      </c>
      <c r="B122" s="35" t="s">
        <v>203</v>
      </c>
      <c r="C122" s="35" t="s">
        <v>186</v>
      </c>
      <c r="D122" s="35" t="s">
        <v>187</v>
      </c>
      <c r="E122" s="36">
        <v>1268.8378033263</v>
      </c>
      <c r="F122" s="36">
        <v>-11.3901670436</v>
      </c>
      <c r="G122" s="36">
        <v>48284.2</v>
      </c>
      <c r="H122" s="36">
        <v>98470095.900000006</v>
      </c>
      <c r="I122" s="36">
        <v>4778745.17</v>
      </c>
    </row>
    <row r="123" spans="1:9" x14ac:dyDescent="0.2">
      <c r="A123" s="35" t="s">
        <v>205</v>
      </c>
      <c r="B123" s="35" t="s">
        <v>203</v>
      </c>
      <c r="C123" s="35" t="s">
        <v>186</v>
      </c>
      <c r="D123" s="35" t="s">
        <v>188</v>
      </c>
      <c r="E123" s="36">
        <v>219.64972161919999</v>
      </c>
      <c r="F123" s="36">
        <v>-11.3901670436</v>
      </c>
      <c r="G123" s="36">
        <v>97091.4</v>
      </c>
      <c r="H123" s="36">
        <v>82080261.980000004</v>
      </c>
      <c r="I123" s="36">
        <v>7388978.0999999996</v>
      </c>
    </row>
    <row r="124" spans="1:9" x14ac:dyDescent="0.2">
      <c r="A124" s="35" t="s">
        <v>205</v>
      </c>
      <c r="B124" s="35" t="s">
        <v>203</v>
      </c>
      <c r="C124" s="35" t="s">
        <v>189</v>
      </c>
      <c r="D124" s="35" t="s">
        <v>187</v>
      </c>
      <c r="E124" s="36">
        <v>1185.4756556542</v>
      </c>
      <c r="F124" s="36">
        <v>-11.3901670436</v>
      </c>
      <c r="G124" s="36">
        <v>23363.59</v>
      </c>
      <c r="H124" s="36">
        <v>46888459.880000003</v>
      </c>
      <c r="I124" s="36">
        <v>2452153.04</v>
      </c>
    </row>
    <row r="125" spans="1:9" x14ac:dyDescent="0.2">
      <c r="A125" s="35" t="s">
        <v>205</v>
      </c>
      <c r="B125" s="35" t="s">
        <v>203</v>
      </c>
      <c r="C125" s="35" t="s">
        <v>189</v>
      </c>
      <c r="D125" s="35" t="s">
        <v>188</v>
      </c>
      <c r="E125" s="36">
        <v>202.98636992979999</v>
      </c>
      <c r="F125" s="36">
        <v>-11.3901670436</v>
      </c>
      <c r="G125" s="36">
        <v>59451.54</v>
      </c>
      <c r="H125" s="36">
        <v>53207495.950000003</v>
      </c>
      <c r="I125" s="36">
        <v>4737668.43</v>
      </c>
    </row>
    <row r="126" spans="1:9" x14ac:dyDescent="0.2">
      <c r="A126" s="35" t="s">
        <v>205</v>
      </c>
      <c r="B126" s="35" t="s">
        <v>204</v>
      </c>
      <c r="C126" s="35" t="s">
        <v>186</v>
      </c>
      <c r="D126" s="35" t="s">
        <v>187</v>
      </c>
      <c r="E126" s="36">
        <v>1514.5889093797</v>
      </c>
      <c r="F126" s="36">
        <v>-11.3901670436</v>
      </c>
      <c r="G126" s="36">
        <v>44295.45</v>
      </c>
      <c r="H126" s="36">
        <v>97435223.329999998</v>
      </c>
      <c r="I126" s="36">
        <v>4612641.17</v>
      </c>
    </row>
    <row r="127" spans="1:9" x14ac:dyDescent="0.2">
      <c r="A127" s="35" t="s">
        <v>205</v>
      </c>
      <c r="B127" s="35" t="s">
        <v>204</v>
      </c>
      <c r="C127" s="35" t="s">
        <v>186</v>
      </c>
      <c r="D127" s="35" t="s">
        <v>188</v>
      </c>
      <c r="E127" s="36">
        <v>430.05229468419998</v>
      </c>
      <c r="F127" s="36">
        <v>-11.3901670436</v>
      </c>
      <c r="G127" s="36">
        <v>44891.58</v>
      </c>
      <c r="H127" s="36">
        <v>45650790.140000001</v>
      </c>
      <c r="I127" s="36">
        <v>3668772.7</v>
      </c>
    </row>
    <row r="128" spans="1:9" x14ac:dyDescent="0.2">
      <c r="A128" s="35" t="s">
        <v>205</v>
      </c>
      <c r="B128" s="35" t="s">
        <v>204</v>
      </c>
      <c r="C128" s="35" t="s">
        <v>189</v>
      </c>
      <c r="D128" s="35" t="s">
        <v>187</v>
      </c>
      <c r="E128" s="36">
        <v>1414.2985304475001</v>
      </c>
      <c r="F128" s="36">
        <v>-11.3901670436</v>
      </c>
      <c r="G128" s="36">
        <v>13690.29</v>
      </c>
      <c r="H128" s="36">
        <v>28859091.91</v>
      </c>
      <c r="I128" s="36">
        <v>1530840.06</v>
      </c>
    </row>
    <row r="129" spans="1:9" x14ac:dyDescent="0.2">
      <c r="A129" s="35" t="s">
        <v>205</v>
      </c>
      <c r="B129" s="35" t="s">
        <v>204</v>
      </c>
      <c r="C129" s="35" t="s">
        <v>189</v>
      </c>
      <c r="D129" s="35" t="s">
        <v>188</v>
      </c>
      <c r="E129" s="36">
        <v>388.6695722467</v>
      </c>
      <c r="F129" s="36">
        <v>-11.3901670436</v>
      </c>
      <c r="G129" s="36">
        <v>21498.32</v>
      </c>
      <c r="H129" s="36">
        <v>22182923.120000001</v>
      </c>
      <c r="I129" s="36">
        <v>1918808.41</v>
      </c>
    </row>
    <row r="130" spans="1:9" x14ac:dyDescent="0.2">
      <c r="A130" s="35" t="s">
        <v>206</v>
      </c>
      <c r="B130" s="35" t="s">
        <v>185</v>
      </c>
      <c r="C130" s="35" t="s">
        <v>186</v>
      </c>
      <c r="D130" s="35" t="s">
        <v>187</v>
      </c>
      <c r="E130" s="36">
        <v>0</v>
      </c>
      <c r="F130" s="36">
        <v>0</v>
      </c>
      <c r="G130" s="36">
        <v>5954.56</v>
      </c>
      <c r="H130" s="36">
        <v>3221028.33</v>
      </c>
      <c r="I130" s="36">
        <v>103126.22</v>
      </c>
    </row>
    <row r="131" spans="1:9" x14ac:dyDescent="0.2">
      <c r="A131" s="35" t="s">
        <v>206</v>
      </c>
      <c r="B131" s="35" t="s">
        <v>185</v>
      </c>
      <c r="C131" s="35" t="s">
        <v>186</v>
      </c>
      <c r="D131" s="35" t="s">
        <v>188</v>
      </c>
      <c r="E131" s="36">
        <v>0</v>
      </c>
      <c r="F131" s="36">
        <v>0</v>
      </c>
      <c r="G131" s="36">
        <v>445429.89</v>
      </c>
      <c r="H131" s="36">
        <v>37982048.759999998</v>
      </c>
      <c r="I131" s="36">
        <v>3458320.48</v>
      </c>
    </row>
    <row r="132" spans="1:9" x14ac:dyDescent="0.2">
      <c r="A132" s="35" t="s">
        <v>206</v>
      </c>
      <c r="B132" s="35" t="s">
        <v>185</v>
      </c>
      <c r="C132" s="35" t="s">
        <v>189</v>
      </c>
      <c r="D132" s="35" t="s">
        <v>187</v>
      </c>
      <c r="E132" s="36">
        <v>0</v>
      </c>
      <c r="F132" s="36">
        <v>0</v>
      </c>
      <c r="G132" s="36">
        <v>6484</v>
      </c>
      <c r="H132" s="36">
        <v>2018779.25</v>
      </c>
      <c r="I132" s="36">
        <v>97231.78</v>
      </c>
    </row>
    <row r="133" spans="1:9" x14ac:dyDescent="0.2">
      <c r="A133" s="35" t="s">
        <v>206</v>
      </c>
      <c r="B133" s="35" t="s">
        <v>185</v>
      </c>
      <c r="C133" s="35" t="s">
        <v>189</v>
      </c>
      <c r="D133" s="35" t="s">
        <v>188</v>
      </c>
      <c r="E133" s="36">
        <v>0</v>
      </c>
      <c r="F133" s="36">
        <v>0</v>
      </c>
      <c r="G133" s="36">
        <v>472570.43</v>
      </c>
      <c r="H133" s="36">
        <v>39794000.18</v>
      </c>
      <c r="I133" s="36">
        <v>3666661.57</v>
      </c>
    </row>
    <row r="134" spans="1:9" x14ac:dyDescent="0.2">
      <c r="A134" s="35" t="s">
        <v>206</v>
      </c>
      <c r="B134" s="35" t="s">
        <v>190</v>
      </c>
      <c r="C134" s="35" t="s">
        <v>186</v>
      </c>
      <c r="D134" s="35" t="s">
        <v>187</v>
      </c>
      <c r="E134" s="36">
        <v>358.23587782120001</v>
      </c>
      <c r="F134" s="36">
        <v>102.74744524720001</v>
      </c>
      <c r="G134" s="36">
        <v>3959.18</v>
      </c>
      <c r="H134" s="36">
        <v>4832125.1100000003</v>
      </c>
      <c r="I134" s="36">
        <v>298959.73</v>
      </c>
    </row>
    <row r="135" spans="1:9" x14ac:dyDescent="0.2">
      <c r="A135" s="35" t="s">
        <v>206</v>
      </c>
      <c r="B135" s="35" t="s">
        <v>190</v>
      </c>
      <c r="C135" s="35" t="s">
        <v>186</v>
      </c>
      <c r="D135" s="35" t="s">
        <v>188</v>
      </c>
      <c r="E135" s="36">
        <v>-214.34904541559999</v>
      </c>
      <c r="F135" s="36">
        <v>102.74744524720001</v>
      </c>
      <c r="G135" s="36">
        <v>181725.52</v>
      </c>
      <c r="H135" s="36">
        <v>26701941.07</v>
      </c>
      <c r="I135" s="36">
        <v>7612738.5800000001</v>
      </c>
    </row>
    <row r="136" spans="1:9" x14ac:dyDescent="0.2">
      <c r="A136" s="35" t="s">
        <v>206</v>
      </c>
      <c r="B136" s="35" t="s">
        <v>190</v>
      </c>
      <c r="C136" s="35" t="s">
        <v>189</v>
      </c>
      <c r="D136" s="35" t="s">
        <v>187</v>
      </c>
      <c r="E136" s="36">
        <v>474.22682183440003</v>
      </c>
      <c r="F136" s="36">
        <v>102.74744524720001</v>
      </c>
      <c r="G136" s="36">
        <v>2910.3</v>
      </c>
      <c r="H136" s="36">
        <v>2508667.1</v>
      </c>
      <c r="I136" s="36">
        <v>248920.79</v>
      </c>
    </row>
    <row r="137" spans="1:9" x14ac:dyDescent="0.2">
      <c r="A137" s="35" t="s">
        <v>206</v>
      </c>
      <c r="B137" s="35" t="s">
        <v>190</v>
      </c>
      <c r="C137" s="35" t="s">
        <v>189</v>
      </c>
      <c r="D137" s="35" t="s">
        <v>188</v>
      </c>
      <c r="E137" s="36">
        <v>-263.98232851530003</v>
      </c>
      <c r="F137" s="36">
        <v>102.74744524720001</v>
      </c>
      <c r="G137" s="36">
        <v>183018.2</v>
      </c>
      <c r="H137" s="36">
        <v>16086937.84</v>
      </c>
      <c r="I137" s="36">
        <v>5011310.21</v>
      </c>
    </row>
    <row r="138" spans="1:9" x14ac:dyDescent="0.2">
      <c r="A138" s="35" t="s">
        <v>206</v>
      </c>
      <c r="B138" s="35" t="s">
        <v>191</v>
      </c>
      <c r="C138" s="35" t="s">
        <v>186</v>
      </c>
      <c r="D138" s="35" t="s">
        <v>187</v>
      </c>
      <c r="E138" s="36">
        <v>546.69910571150001</v>
      </c>
      <c r="F138" s="36">
        <v>-10.4054638695</v>
      </c>
      <c r="G138" s="36">
        <v>3298.97</v>
      </c>
      <c r="H138" s="36">
        <v>3081976.86</v>
      </c>
      <c r="I138" s="36">
        <v>238606.75</v>
      </c>
    </row>
    <row r="139" spans="1:9" x14ac:dyDescent="0.2">
      <c r="A139" s="35" t="s">
        <v>206</v>
      </c>
      <c r="B139" s="35" t="s">
        <v>191</v>
      </c>
      <c r="C139" s="35" t="s">
        <v>186</v>
      </c>
      <c r="D139" s="35" t="s">
        <v>188</v>
      </c>
      <c r="E139" s="36">
        <v>-166.59882221219999</v>
      </c>
      <c r="F139" s="36">
        <v>-10.4054638695</v>
      </c>
      <c r="G139" s="36">
        <v>165218.92000000001</v>
      </c>
      <c r="H139" s="36">
        <v>34303918.159999996</v>
      </c>
      <c r="I139" s="36">
        <v>7238299.5</v>
      </c>
    </row>
    <row r="140" spans="1:9" x14ac:dyDescent="0.2">
      <c r="A140" s="35" t="s">
        <v>206</v>
      </c>
      <c r="B140" s="35" t="s">
        <v>191</v>
      </c>
      <c r="C140" s="35" t="s">
        <v>189</v>
      </c>
      <c r="D140" s="35" t="s">
        <v>187</v>
      </c>
      <c r="E140" s="36">
        <v>419.88276506710002</v>
      </c>
      <c r="F140" s="36">
        <v>-10.4054638695</v>
      </c>
      <c r="G140" s="36">
        <v>2688.12</v>
      </c>
      <c r="H140" s="36">
        <v>2756874.78</v>
      </c>
      <c r="I140" s="36">
        <v>247433.60000000001</v>
      </c>
    </row>
    <row r="141" spans="1:9" x14ac:dyDescent="0.2">
      <c r="A141" s="35" t="s">
        <v>206</v>
      </c>
      <c r="B141" s="35" t="s">
        <v>191</v>
      </c>
      <c r="C141" s="35" t="s">
        <v>189</v>
      </c>
      <c r="D141" s="35" t="s">
        <v>188</v>
      </c>
      <c r="E141" s="36">
        <v>-264.57186681479999</v>
      </c>
      <c r="F141" s="36">
        <v>-10.4054638695</v>
      </c>
      <c r="G141" s="36">
        <v>170301.86</v>
      </c>
      <c r="H141" s="36">
        <v>15064139.289999999</v>
      </c>
      <c r="I141" s="36">
        <v>4939079.43</v>
      </c>
    </row>
    <row r="142" spans="1:9" x14ac:dyDescent="0.2">
      <c r="A142" s="35" t="s">
        <v>206</v>
      </c>
      <c r="B142" s="35" t="s">
        <v>192</v>
      </c>
      <c r="C142" s="35" t="s">
        <v>186</v>
      </c>
      <c r="D142" s="35" t="s">
        <v>187</v>
      </c>
      <c r="E142" s="36">
        <v>345.79850216760002</v>
      </c>
      <c r="F142" s="36">
        <v>-10.4054638695</v>
      </c>
      <c r="G142" s="36">
        <v>4503.5</v>
      </c>
      <c r="H142" s="36">
        <v>4188861.36</v>
      </c>
      <c r="I142" s="36">
        <v>337121.27</v>
      </c>
    </row>
    <row r="143" spans="1:9" x14ac:dyDescent="0.2">
      <c r="A143" s="35" t="s">
        <v>206</v>
      </c>
      <c r="B143" s="35" t="s">
        <v>192</v>
      </c>
      <c r="C143" s="35" t="s">
        <v>186</v>
      </c>
      <c r="D143" s="35" t="s">
        <v>188</v>
      </c>
      <c r="E143" s="36">
        <v>-114.5636875877</v>
      </c>
      <c r="F143" s="36">
        <v>-10.4054638695</v>
      </c>
      <c r="G143" s="36">
        <v>175833.7</v>
      </c>
      <c r="H143" s="36">
        <v>46087224</v>
      </c>
      <c r="I143" s="36">
        <v>8045089.25</v>
      </c>
    </row>
    <row r="144" spans="1:9" x14ac:dyDescent="0.2">
      <c r="A144" s="35" t="s">
        <v>206</v>
      </c>
      <c r="B144" s="35" t="s">
        <v>192</v>
      </c>
      <c r="C144" s="35" t="s">
        <v>189</v>
      </c>
      <c r="D144" s="35" t="s">
        <v>187</v>
      </c>
      <c r="E144" s="36">
        <v>231.2053751434</v>
      </c>
      <c r="F144" s="36">
        <v>-10.4054638695</v>
      </c>
      <c r="G144" s="36">
        <v>2763.19</v>
      </c>
      <c r="H144" s="36">
        <v>3045971.78</v>
      </c>
      <c r="I144" s="36">
        <v>242176.98</v>
      </c>
    </row>
    <row r="145" spans="1:9" x14ac:dyDescent="0.2">
      <c r="A145" s="35" t="s">
        <v>206</v>
      </c>
      <c r="B145" s="35" t="s">
        <v>192</v>
      </c>
      <c r="C145" s="35" t="s">
        <v>189</v>
      </c>
      <c r="D145" s="35" t="s">
        <v>188</v>
      </c>
      <c r="E145" s="36">
        <v>-258.64947552749999</v>
      </c>
      <c r="F145" s="36">
        <v>-10.4054638695</v>
      </c>
      <c r="G145" s="36">
        <v>181074.14</v>
      </c>
      <c r="H145" s="36">
        <v>18710228.629999999</v>
      </c>
      <c r="I145" s="36">
        <v>5621998.6100000003</v>
      </c>
    </row>
    <row r="146" spans="1:9" x14ac:dyDescent="0.2">
      <c r="A146" s="35" t="s">
        <v>206</v>
      </c>
      <c r="B146" s="35" t="s">
        <v>193</v>
      </c>
      <c r="C146" s="35" t="s">
        <v>186</v>
      </c>
      <c r="D146" s="35" t="s">
        <v>187</v>
      </c>
      <c r="E146" s="36">
        <v>413.33634110729997</v>
      </c>
      <c r="F146" s="36">
        <v>-10.4054638695</v>
      </c>
      <c r="G146" s="36">
        <v>5104.43</v>
      </c>
      <c r="H146" s="36">
        <v>4336974.4000000004</v>
      </c>
      <c r="I146" s="36">
        <v>414244.15</v>
      </c>
    </row>
    <row r="147" spans="1:9" x14ac:dyDescent="0.2">
      <c r="A147" s="35" t="s">
        <v>206</v>
      </c>
      <c r="B147" s="35" t="s">
        <v>193</v>
      </c>
      <c r="C147" s="35" t="s">
        <v>186</v>
      </c>
      <c r="D147" s="35" t="s">
        <v>188</v>
      </c>
      <c r="E147" s="36">
        <v>-164.2085132062</v>
      </c>
      <c r="F147" s="36">
        <v>-10.4054638695</v>
      </c>
      <c r="G147" s="36">
        <v>169450.69</v>
      </c>
      <c r="H147" s="36">
        <v>39674209.759999998</v>
      </c>
      <c r="I147" s="36">
        <v>8238853.0800000001</v>
      </c>
    </row>
    <row r="148" spans="1:9" x14ac:dyDescent="0.2">
      <c r="A148" s="35" t="s">
        <v>206</v>
      </c>
      <c r="B148" s="35" t="s">
        <v>193</v>
      </c>
      <c r="C148" s="35" t="s">
        <v>189</v>
      </c>
      <c r="D148" s="35" t="s">
        <v>187</v>
      </c>
      <c r="E148" s="36">
        <v>510.19755659959998</v>
      </c>
      <c r="F148" s="36">
        <v>-10.4054638695</v>
      </c>
      <c r="G148" s="36">
        <v>3316.19</v>
      </c>
      <c r="H148" s="36">
        <v>3457474.21</v>
      </c>
      <c r="I148" s="36">
        <v>288317.68</v>
      </c>
    </row>
    <row r="149" spans="1:9" x14ac:dyDescent="0.2">
      <c r="A149" s="35" t="s">
        <v>206</v>
      </c>
      <c r="B149" s="35" t="s">
        <v>193</v>
      </c>
      <c r="C149" s="35" t="s">
        <v>189</v>
      </c>
      <c r="D149" s="35" t="s">
        <v>188</v>
      </c>
      <c r="E149" s="36">
        <v>-265.13147725509998</v>
      </c>
      <c r="F149" s="36">
        <v>-10.4054638695</v>
      </c>
      <c r="G149" s="36">
        <v>180500.6</v>
      </c>
      <c r="H149" s="36">
        <v>19447242.949999999</v>
      </c>
      <c r="I149" s="36">
        <v>6232167.9000000004</v>
      </c>
    </row>
    <row r="150" spans="1:9" x14ac:dyDescent="0.2">
      <c r="A150" s="35" t="s">
        <v>206</v>
      </c>
      <c r="B150" s="35" t="s">
        <v>194</v>
      </c>
      <c r="C150" s="35" t="s">
        <v>186</v>
      </c>
      <c r="D150" s="35" t="s">
        <v>187</v>
      </c>
      <c r="E150" s="36">
        <v>427.05095601469998</v>
      </c>
      <c r="F150" s="36">
        <v>-10.4054638695</v>
      </c>
      <c r="G150" s="36">
        <v>4481.8100000000004</v>
      </c>
      <c r="H150" s="36">
        <v>5230885.08</v>
      </c>
      <c r="I150" s="36">
        <v>403630.61</v>
      </c>
    </row>
    <row r="151" spans="1:9" x14ac:dyDescent="0.2">
      <c r="A151" s="35" t="s">
        <v>206</v>
      </c>
      <c r="B151" s="35" t="s">
        <v>194</v>
      </c>
      <c r="C151" s="35" t="s">
        <v>186</v>
      </c>
      <c r="D151" s="35" t="s">
        <v>188</v>
      </c>
      <c r="E151" s="36">
        <v>-204.4406747235</v>
      </c>
      <c r="F151" s="36">
        <v>-10.4054638695</v>
      </c>
      <c r="G151" s="36">
        <v>161042.01999999999</v>
      </c>
      <c r="H151" s="36">
        <v>33506300.780000001</v>
      </c>
      <c r="I151" s="36">
        <v>7961245.8899999997</v>
      </c>
    </row>
    <row r="152" spans="1:9" x14ac:dyDescent="0.2">
      <c r="A152" s="35" t="s">
        <v>206</v>
      </c>
      <c r="B152" s="35" t="s">
        <v>194</v>
      </c>
      <c r="C152" s="35" t="s">
        <v>189</v>
      </c>
      <c r="D152" s="35" t="s">
        <v>187</v>
      </c>
      <c r="E152" s="36">
        <v>397.79510259519998</v>
      </c>
      <c r="F152" s="36">
        <v>-10.4054638695</v>
      </c>
      <c r="G152" s="36">
        <v>3815.56</v>
      </c>
      <c r="H152" s="36">
        <v>3860993.78</v>
      </c>
      <c r="I152" s="36">
        <v>359989.91</v>
      </c>
    </row>
    <row r="153" spans="1:9" x14ac:dyDescent="0.2">
      <c r="A153" s="35" t="s">
        <v>206</v>
      </c>
      <c r="B153" s="35" t="s">
        <v>194</v>
      </c>
      <c r="C153" s="35" t="s">
        <v>189</v>
      </c>
      <c r="D153" s="35" t="s">
        <v>188</v>
      </c>
      <c r="E153" s="36">
        <v>-245.0998551909</v>
      </c>
      <c r="F153" s="36">
        <v>-10.4054638695</v>
      </c>
      <c r="G153" s="36">
        <v>166008.65</v>
      </c>
      <c r="H153" s="36">
        <v>21346680.359999999</v>
      </c>
      <c r="I153" s="36">
        <v>6139533.8399999999</v>
      </c>
    </row>
    <row r="154" spans="1:9" x14ac:dyDescent="0.2">
      <c r="A154" s="35" t="s">
        <v>206</v>
      </c>
      <c r="B154" s="35" t="s">
        <v>195</v>
      </c>
      <c r="C154" s="35" t="s">
        <v>186</v>
      </c>
      <c r="D154" s="35" t="s">
        <v>187</v>
      </c>
      <c r="E154" s="36">
        <v>302.38064001390001</v>
      </c>
      <c r="F154" s="36">
        <v>-10.4054638695</v>
      </c>
      <c r="G154" s="36">
        <v>5582.63</v>
      </c>
      <c r="H154" s="36">
        <v>6668097.0800000001</v>
      </c>
      <c r="I154" s="36">
        <v>489398.88</v>
      </c>
    </row>
    <row r="155" spans="1:9" x14ac:dyDescent="0.2">
      <c r="A155" s="35" t="s">
        <v>206</v>
      </c>
      <c r="B155" s="35" t="s">
        <v>195</v>
      </c>
      <c r="C155" s="35" t="s">
        <v>186</v>
      </c>
      <c r="D155" s="35" t="s">
        <v>188</v>
      </c>
      <c r="E155" s="36">
        <v>-193.44740626800001</v>
      </c>
      <c r="F155" s="36">
        <v>-10.4054638695</v>
      </c>
      <c r="G155" s="36">
        <v>159774.19</v>
      </c>
      <c r="H155" s="36">
        <v>36249783.520000003</v>
      </c>
      <c r="I155" s="36">
        <v>8266462.96</v>
      </c>
    </row>
    <row r="156" spans="1:9" x14ac:dyDescent="0.2">
      <c r="A156" s="35" t="s">
        <v>206</v>
      </c>
      <c r="B156" s="35" t="s">
        <v>195</v>
      </c>
      <c r="C156" s="35" t="s">
        <v>189</v>
      </c>
      <c r="D156" s="35" t="s">
        <v>187</v>
      </c>
      <c r="E156" s="36">
        <v>494.96551358800002</v>
      </c>
      <c r="F156" s="36">
        <v>-10.4054638695</v>
      </c>
      <c r="G156" s="36">
        <v>5150.97</v>
      </c>
      <c r="H156" s="36">
        <v>5787429.8099999996</v>
      </c>
      <c r="I156" s="36">
        <v>507012.17</v>
      </c>
    </row>
    <row r="157" spans="1:9" x14ac:dyDescent="0.2">
      <c r="A157" s="35" t="s">
        <v>206</v>
      </c>
      <c r="B157" s="35" t="s">
        <v>195</v>
      </c>
      <c r="C157" s="35" t="s">
        <v>189</v>
      </c>
      <c r="D157" s="35" t="s">
        <v>188</v>
      </c>
      <c r="E157" s="36">
        <v>-229.36255921989999</v>
      </c>
      <c r="F157" s="36">
        <v>-10.4054638695</v>
      </c>
      <c r="G157" s="36">
        <v>161823.71</v>
      </c>
      <c r="H157" s="36">
        <v>26470343.629999999</v>
      </c>
      <c r="I157" s="36">
        <v>6617138.5199999996</v>
      </c>
    </row>
    <row r="158" spans="1:9" x14ac:dyDescent="0.2">
      <c r="A158" s="35" t="s">
        <v>206</v>
      </c>
      <c r="B158" s="35" t="s">
        <v>196</v>
      </c>
      <c r="C158" s="35" t="s">
        <v>186</v>
      </c>
      <c r="D158" s="35" t="s">
        <v>187</v>
      </c>
      <c r="E158" s="36">
        <v>472.96357668989998</v>
      </c>
      <c r="F158" s="36">
        <v>-10.4054638695</v>
      </c>
      <c r="G158" s="36">
        <v>7890.32</v>
      </c>
      <c r="H158" s="36">
        <v>9067681.0600000005</v>
      </c>
      <c r="I158" s="36">
        <v>693044.26</v>
      </c>
    </row>
    <row r="159" spans="1:9" x14ac:dyDescent="0.2">
      <c r="A159" s="35" t="s">
        <v>206</v>
      </c>
      <c r="B159" s="35" t="s">
        <v>196</v>
      </c>
      <c r="C159" s="35" t="s">
        <v>186</v>
      </c>
      <c r="D159" s="35" t="s">
        <v>188</v>
      </c>
      <c r="E159" s="36">
        <v>-173.6389955798</v>
      </c>
      <c r="F159" s="36">
        <v>-10.4054638695</v>
      </c>
      <c r="G159" s="36">
        <v>179068.83</v>
      </c>
      <c r="H159" s="36">
        <v>49106671.590000004</v>
      </c>
      <c r="I159" s="36">
        <v>9690245.7899999991</v>
      </c>
    </row>
    <row r="160" spans="1:9" x14ac:dyDescent="0.2">
      <c r="A160" s="35" t="s">
        <v>206</v>
      </c>
      <c r="B160" s="35" t="s">
        <v>196</v>
      </c>
      <c r="C160" s="35" t="s">
        <v>189</v>
      </c>
      <c r="D160" s="35" t="s">
        <v>187</v>
      </c>
      <c r="E160" s="36">
        <v>267.1750985077</v>
      </c>
      <c r="F160" s="36">
        <v>-10.4054638695</v>
      </c>
      <c r="G160" s="36">
        <v>7524.88</v>
      </c>
      <c r="H160" s="36">
        <v>8402008.3200000003</v>
      </c>
      <c r="I160" s="36">
        <v>681162.59</v>
      </c>
    </row>
    <row r="161" spans="1:9" x14ac:dyDescent="0.2">
      <c r="A161" s="35" t="s">
        <v>206</v>
      </c>
      <c r="B161" s="35" t="s">
        <v>196</v>
      </c>
      <c r="C161" s="35" t="s">
        <v>189</v>
      </c>
      <c r="D161" s="35" t="s">
        <v>188</v>
      </c>
      <c r="E161" s="36">
        <v>-199.11735707349999</v>
      </c>
      <c r="F161" s="36">
        <v>-10.4054638695</v>
      </c>
      <c r="G161" s="36">
        <v>178817.98</v>
      </c>
      <c r="H161" s="36">
        <v>38197923.609999999</v>
      </c>
      <c r="I161" s="36">
        <v>8441505.4900000002</v>
      </c>
    </row>
    <row r="162" spans="1:9" x14ac:dyDescent="0.2">
      <c r="A162" s="35" t="s">
        <v>206</v>
      </c>
      <c r="B162" s="35" t="s">
        <v>197</v>
      </c>
      <c r="C162" s="35" t="s">
        <v>186</v>
      </c>
      <c r="D162" s="35" t="s">
        <v>187</v>
      </c>
      <c r="E162" s="36">
        <v>428.01662417839998</v>
      </c>
      <c r="F162" s="36">
        <v>-10.4054638695</v>
      </c>
      <c r="G162" s="36">
        <v>9704.2900000000009</v>
      </c>
      <c r="H162" s="36">
        <v>12045989.470000001</v>
      </c>
      <c r="I162" s="36">
        <v>856625.38</v>
      </c>
    </row>
    <row r="163" spans="1:9" x14ac:dyDescent="0.2">
      <c r="A163" s="35" t="s">
        <v>206</v>
      </c>
      <c r="B163" s="35" t="s">
        <v>197</v>
      </c>
      <c r="C163" s="35" t="s">
        <v>186</v>
      </c>
      <c r="D163" s="35" t="s">
        <v>188</v>
      </c>
      <c r="E163" s="36">
        <v>-170.24286640029999</v>
      </c>
      <c r="F163" s="36">
        <v>-10.4054638695</v>
      </c>
      <c r="G163" s="36">
        <v>173108.39</v>
      </c>
      <c r="H163" s="36">
        <v>49163707.490000002</v>
      </c>
      <c r="I163" s="36">
        <v>9065030.8499999996</v>
      </c>
    </row>
    <row r="164" spans="1:9" x14ac:dyDescent="0.2">
      <c r="A164" s="35" t="s">
        <v>206</v>
      </c>
      <c r="B164" s="35" t="s">
        <v>197</v>
      </c>
      <c r="C164" s="35" t="s">
        <v>189</v>
      </c>
      <c r="D164" s="35" t="s">
        <v>187</v>
      </c>
      <c r="E164" s="36">
        <v>522.66875839850002</v>
      </c>
      <c r="F164" s="36">
        <v>-10.4054638695</v>
      </c>
      <c r="G164" s="36">
        <v>10115.33</v>
      </c>
      <c r="H164" s="36">
        <v>12732875.640000001</v>
      </c>
      <c r="I164" s="36">
        <v>887863.34</v>
      </c>
    </row>
    <row r="165" spans="1:9" x14ac:dyDescent="0.2">
      <c r="A165" s="35" t="s">
        <v>206</v>
      </c>
      <c r="B165" s="35" t="s">
        <v>197</v>
      </c>
      <c r="C165" s="35" t="s">
        <v>189</v>
      </c>
      <c r="D165" s="35" t="s">
        <v>188</v>
      </c>
      <c r="E165" s="36">
        <v>-182.4495626106</v>
      </c>
      <c r="F165" s="36">
        <v>-10.4054638695</v>
      </c>
      <c r="G165" s="36">
        <v>178392.92</v>
      </c>
      <c r="H165" s="36">
        <v>47055164.689999998</v>
      </c>
      <c r="I165" s="36">
        <v>9245987.4199999999</v>
      </c>
    </row>
    <row r="166" spans="1:9" x14ac:dyDescent="0.2">
      <c r="A166" s="35" t="s">
        <v>206</v>
      </c>
      <c r="B166" s="35" t="s">
        <v>198</v>
      </c>
      <c r="C166" s="35" t="s">
        <v>186</v>
      </c>
      <c r="D166" s="35" t="s">
        <v>187</v>
      </c>
      <c r="E166" s="36">
        <v>437.22262117439999</v>
      </c>
      <c r="F166" s="36">
        <v>-10.4054638695</v>
      </c>
      <c r="G166" s="36">
        <v>9076.82</v>
      </c>
      <c r="H166" s="36">
        <v>11650204.16</v>
      </c>
      <c r="I166" s="36">
        <v>751843.21</v>
      </c>
    </row>
    <row r="167" spans="1:9" x14ac:dyDescent="0.2">
      <c r="A167" s="35" t="s">
        <v>206</v>
      </c>
      <c r="B167" s="35" t="s">
        <v>198</v>
      </c>
      <c r="C167" s="35" t="s">
        <v>186</v>
      </c>
      <c r="D167" s="35" t="s">
        <v>188</v>
      </c>
      <c r="E167" s="36">
        <v>-150.62037214630001</v>
      </c>
      <c r="F167" s="36">
        <v>-10.4054638695</v>
      </c>
      <c r="G167" s="36">
        <v>144112.85</v>
      </c>
      <c r="H167" s="36">
        <v>46885656.289999999</v>
      </c>
      <c r="I167" s="36">
        <v>7986489.29</v>
      </c>
    </row>
    <row r="168" spans="1:9" x14ac:dyDescent="0.2">
      <c r="A168" s="35" t="s">
        <v>206</v>
      </c>
      <c r="B168" s="35" t="s">
        <v>198</v>
      </c>
      <c r="C168" s="35" t="s">
        <v>189</v>
      </c>
      <c r="D168" s="35" t="s">
        <v>187</v>
      </c>
      <c r="E168" s="36">
        <v>610.45903661880004</v>
      </c>
      <c r="F168" s="36">
        <v>-10.4054638695</v>
      </c>
      <c r="G168" s="36">
        <v>12336</v>
      </c>
      <c r="H168" s="36">
        <v>16206409.51</v>
      </c>
      <c r="I168" s="36">
        <v>1104604.18</v>
      </c>
    </row>
    <row r="169" spans="1:9" x14ac:dyDescent="0.2">
      <c r="A169" s="35" t="s">
        <v>206</v>
      </c>
      <c r="B169" s="35" t="s">
        <v>198</v>
      </c>
      <c r="C169" s="35" t="s">
        <v>189</v>
      </c>
      <c r="D169" s="35" t="s">
        <v>188</v>
      </c>
      <c r="E169" s="36">
        <v>-122.68207882580001</v>
      </c>
      <c r="F169" s="36">
        <v>-10.4054638695</v>
      </c>
      <c r="G169" s="36">
        <v>143807.95000000001</v>
      </c>
      <c r="H169" s="36">
        <v>49603978.640000001</v>
      </c>
      <c r="I169" s="36">
        <v>8318217.04</v>
      </c>
    </row>
    <row r="170" spans="1:9" x14ac:dyDescent="0.2">
      <c r="A170" s="35" t="s">
        <v>206</v>
      </c>
      <c r="B170" s="35" t="s">
        <v>199</v>
      </c>
      <c r="C170" s="35" t="s">
        <v>186</v>
      </c>
      <c r="D170" s="35" t="s">
        <v>187</v>
      </c>
      <c r="E170" s="36">
        <v>601.36468481300005</v>
      </c>
      <c r="F170" s="36">
        <v>-10.4054638695</v>
      </c>
      <c r="G170" s="36">
        <v>11068.37</v>
      </c>
      <c r="H170" s="36">
        <v>15075447.17</v>
      </c>
      <c r="I170" s="36">
        <v>948568.17</v>
      </c>
    </row>
    <row r="171" spans="1:9" x14ac:dyDescent="0.2">
      <c r="A171" s="35" t="s">
        <v>206</v>
      </c>
      <c r="B171" s="35" t="s">
        <v>199</v>
      </c>
      <c r="C171" s="35" t="s">
        <v>186</v>
      </c>
      <c r="D171" s="35" t="s">
        <v>188</v>
      </c>
      <c r="E171" s="36">
        <v>-88.537382340700006</v>
      </c>
      <c r="F171" s="36">
        <v>-10.4054638695</v>
      </c>
      <c r="G171" s="36">
        <v>114867.85</v>
      </c>
      <c r="H171" s="36">
        <v>45413688.829999998</v>
      </c>
      <c r="I171" s="36">
        <v>6587781.1299999999</v>
      </c>
    </row>
    <row r="172" spans="1:9" x14ac:dyDescent="0.2">
      <c r="A172" s="35" t="s">
        <v>206</v>
      </c>
      <c r="B172" s="35" t="s">
        <v>199</v>
      </c>
      <c r="C172" s="35" t="s">
        <v>189</v>
      </c>
      <c r="D172" s="35" t="s">
        <v>187</v>
      </c>
      <c r="E172" s="36">
        <v>617.7254581464</v>
      </c>
      <c r="F172" s="36">
        <v>-10.4054638695</v>
      </c>
      <c r="G172" s="36">
        <v>12332.38</v>
      </c>
      <c r="H172" s="36">
        <v>17178746.920000002</v>
      </c>
      <c r="I172" s="36">
        <v>1115821.73</v>
      </c>
    </row>
    <row r="173" spans="1:9" x14ac:dyDescent="0.2">
      <c r="A173" s="35" t="s">
        <v>206</v>
      </c>
      <c r="B173" s="35" t="s">
        <v>199</v>
      </c>
      <c r="C173" s="35" t="s">
        <v>189</v>
      </c>
      <c r="D173" s="35" t="s">
        <v>188</v>
      </c>
      <c r="E173" s="36">
        <v>-67.565857982799997</v>
      </c>
      <c r="F173" s="36">
        <v>-10.4054638695</v>
      </c>
      <c r="G173" s="36">
        <v>107883.03</v>
      </c>
      <c r="H173" s="36">
        <v>47418569.039999999</v>
      </c>
      <c r="I173" s="36">
        <v>6694614.4199999999</v>
      </c>
    </row>
    <row r="174" spans="1:9" x14ac:dyDescent="0.2">
      <c r="A174" s="35" t="s">
        <v>206</v>
      </c>
      <c r="B174" s="35" t="s">
        <v>200</v>
      </c>
      <c r="C174" s="35" t="s">
        <v>186</v>
      </c>
      <c r="D174" s="35" t="s">
        <v>187</v>
      </c>
      <c r="E174" s="36">
        <v>593.24442756170004</v>
      </c>
      <c r="F174" s="36">
        <v>-10.4054638695</v>
      </c>
      <c r="G174" s="36">
        <v>13018.81</v>
      </c>
      <c r="H174" s="36">
        <v>18320756.41</v>
      </c>
      <c r="I174" s="36">
        <v>1117206.79</v>
      </c>
    </row>
    <row r="175" spans="1:9" x14ac:dyDescent="0.2">
      <c r="A175" s="35" t="s">
        <v>206</v>
      </c>
      <c r="B175" s="35" t="s">
        <v>200</v>
      </c>
      <c r="C175" s="35" t="s">
        <v>186</v>
      </c>
      <c r="D175" s="35" t="s">
        <v>188</v>
      </c>
      <c r="E175" s="36">
        <v>-42.509748650900001</v>
      </c>
      <c r="F175" s="36">
        <v>-10.4054638695</v>
      </c>
      <c r="G175" s="36">
        <v>98974.3</v>
      </c>
      <c r="H175" s="36">
        <v>47960015.420000002</v>
      </c>
      <c r="I175" s="36">
        <v>6020372.9199999999</v>
      </c>
    </row>
    <row r="176" spans="1:9" x14ac:dyDescent="0.2">
      <c r="A176" s="35" t="s">
        <v>206</v>
      </c>
      <c r="B176" s="35" t="s">
        <v>200</v>
      </c>
      <c r="C176" s="35" t="s">
        <v>189</v>
      </c>
      <c r="D176" s="35" t="s">
        <v>187</v>
      </c>
      <c r="E176" s="36">
        <v>680.7619897257</v>
      </c>
      <c r="F176" s="36">
        <v>-10.4054638695</v>
      </c>
      <c r="G176" s="36">
        <v>13646.82</v>
      </c>
      <c r="H176" s="36">
        <v>21062439.48</v>
      </c>
      <c r="I176" s="36">
        <v>1263159.7</v>
      </c>
    </row>
    <row r="177" spans="1:9" x14ac:dyDescent="0.2">
      <c r="A177" s="35" t="s">
        <v>206</v>
      </c>
      <c r="B177" s="35" t="s">
        <v>200</v>
      </c>
      <c r="C177" s="35" t="s">
        <v>189</v>
      </c>
      <c r="D177" s="35" t="s">
        <v>188</v>
      </c>
      <c r="E177" s="36">
        <v>6.6591248010999999</v>
      </c>
      <c r="F177" s="36">
        <v>-10.4054638695</v>
      </c>
      <c r="G177" s="36">
        <v>90909.69</v>
      </c>
      <c r="H177" s="36">
        <v>50933574.030000001</v>
      </c>
      <c r="I177" s="36">
        <v>6011121.1900000004</v>
      </c>
    </row>
    <row r="178" spans="1:9" x14ac:dyDescent="0.2">
      <c r="A178" s="35" t="s">
        <v>206</v>
      </c>
      <c r="B178" s="35" t="s">
        <v>201</v>
      </c>
      <c r="C178" s="35" t="s">
        <v>186</v>
      </c>
      <c r="D178" s="35" t="s">
        <v>187</v>
      </c>
      <c r="E178" s="36">
        <v>740.62281985180005</v>
      </c>
      <c r="F178" s="36">
        <v>-10.4054638695</v>
      </c>
      <c r="G178" s="36">
        <v>14785.63</v>
      </c>
      <c r="H178" s="36">
        <v>23408514.739999998</v>
      </c>
      <c r="I178" s="36">
        <v>1322505.32</v>
      </c>
    </row>
    <row r="179" spans="1:9" x14ac:dyDescent="0.2">
      <c r="A179" s="35" t="s">
        <v>206</v>
      </c>
      <c r="B179" s="35" t="s">
        <v>201</v>
      </c>
      <c r="C179" s="35" t="s">
        <v>186</v>
      </c>
      <c r="D179" s="35" t="s">
        <v>188</v>
      </c>
      <c r="E179" s="36">
        <v>16.027461445899998</v>
      </c>
      <c r="F179" s="36">
        <v>-10.4054638695</v>
      </c>
      <c r="G179" s="36">
        <v>79639.710000000006</v>
      </c>
      <c r="H179" s="36">
        <v>46217973.579999998</v>
      </c>
      <c r="I179" s="36">
        <v>5050364.8600000003</v>
      </c>
    </row>
    <row r="180" spans="1:9" x14ac:dyDescent="0.2">
      <c r="A180" s="35" t="s">
        <v>206</v>
      </c>
      <c r="B180" s="35" t="s">
        <v>201</v>
      </c>
      <c r="C180" s="35" t="s">
        <v>189</v>
      </c>
      <c r="D180" s="35" t="s">
        <v>187</v>
      </c>
      <c r="E180" s="36">
        <v>807.53825877999998</v>
      </c>
      <c r="F180" s="36">
        <v>-10.4054638695</v>
      </c>
      <c r="G180" s="36">
        <v>12656.97</v>
      </c>
      <c r="H180" s="36">
        <v>21275284.100000001</v>
      </c>
      <c r="I180" s="36">
        <v>1205112.77</v>
      </c>
    </row>
    <row r="181" spans="1:9" x14ac:dyDescent="0.2">
      <c r="A181" s="35" t="s">
        <v>206</v>
      </c>
      <c r="B181" s="35" t="s">
        <v>201</v>
      </c>
      <c r="C181" s="35" t="s">
        <v>189</v>
      </c>
      <c r="D181" s="35" t="s">
        <v>188</v>
      </c>
      <c r="E181" s="36">
        <v>64.330258759499998</v>
      </c>
      <c r="F181" s="36">
        <v>-10.4054638695</v>
      </c>
      <c r="G181" s="36">
        <v>67893.34</v>
      </c>
      <c r="H181" s="36">
        <v>45645281.280000001</v>
      </c>
      <c r="I181" s="36">
        <v>4702505.34</v>
      </c>
    </row>
    <row r="182" spans="1:9" x14ac:dyDescent="0.2">
      <c r="A182" s="35" t="s">
        <v>206</v>
      </c>
      <c r="B182" s="35" t="s">
        <v>202</v>
      </c>
      <c r="C182" s="35" t="s">
        <v>186</v>
      </c>
      <c r="D182" s="35" t="s">
        <v>187</v>
      </c>
      <c r="E182" s="36">
        <v>996.42268553179997</v>
      </c>
      <c r="F182" s="36">
        <v>-10.4054638695</v>
      </c>
      <c r="G182" s="36">
        <v>15973.76</v>
      </c>
      <c r="H182" s="36">
        <v>28519001.640000001</v>
      </c>
      <c r="I182" s="36">
        <v>1467015.43</v>
      </c>
    </row>
    <row r="183" spans="1:9" x14ac:dyDescent="0.2">
      <c r="A183" s="35" t="s">
        <v>206</v>
      </c>
      <c r="B183" s="35" t="s">
        <v>202</v>
      </c>
      <c r="C183" s="35" t="s">
        <v>186</v>
      </c>
      <c r="D183" s="35" t="s">
        <v>188</v>
      </c>
      <c r="E183" s="36">
        <v>74.7883465707</v>
      </c>
      <c r="F183" s="36">
        <v>-10.4054638695</v>
      </c>
      <c r="G183" s="36">
        <v>57171.3</v>
      </c>
      <c r="H183" s="36">
        <v>36823876.759999998</v>
      </c>
      <c r="I183" s="36">
        <v>3747195.23</v>
      </c>
    </row>
    <row r="184" spans="1:9" x14ac:dyDescent="0.2">
      <c r="A184" s="35" t="s">
        <v>206</v>
      </c>
      <c r="B184" s="35" t="s">
        <v>202</v>
      </c>
      <c r="C184" s="35" t="s">
        <v>189</v>
      </c>
      <c r="D184" s="35" t="s">
        <v>187</v>
      </c>
      <c r="E184" s="36">
        <v>875.4913302425</v>
      </c>
      <c r="F184" s="36">
        <v>-10.4054638695</v>
      </c>
      <c r="G184" s="36">
        <v>11112.64</v>
      </c>
      <c r="H184" s="36">
        <v>19531165.550000001</v>
      </c>
      <c r="I184" s="36">
        <v>1048148.96</v>
      </c>
    </row>
    <row r="185" spans="1:9" x14ac:dyDescent="0.2">
      <c r="A185" s="35" t="s">
        <v>206</v>
      </c>
      <c r="B185" s="35" t="s">
        <v>202</v>
      </c>
      <c r="C185" s="35" t="s">
        <v>189</v>
      </c>
      <c r="D185" s="35" t="s">
        <v>188</v>
      </c>
      <c r="E185" s="36">
        <v>117.2385743775</v>
      </c>
      <c r="F185" s="36">
        <v>-10.4054638695</v>
      </c>
      <c r="G185" s="36">
        <v>41840.18</v>
      </c>
      <c r="H185" s="36">
        <v>31120587.07</v>
      </c>
      <c r="I185" s="36">
        <v>2997553.94</v>
      </c>
    </row>
    <row r="186" spans="1:9" x14ac:dyDescent="0.2">
      <c r="A186" s="35" t="s">
        <v>206</v>
      </c>
      <c r="B186" s="35" t="s">
        <v>203</v>
      </c>
      <c r="C186" s="35" t="s">
        <v>186</v>
      </c>
      <c r="D186" s="35" t="s">
        <v>187</v>
      </c>
      <c r="E186" s="36">
        <v>1180.9540175878999</v>
      </c>
      <c r="F186" s="36">
        <v>-10.4054638695</v>
      </c>
      <c r="G186" s="36">
        <v>17240.48</v>
      </c>
      <c r="H186" s="36">
        <v>32183764.300000001</v>
      </c>
      <c r="I186" s="36">
        <v>1624066.85</v>
      </c>
    </row>
    <row r="187" spans="1:9" x14ac:dyDescent="0.2">
      <c r="A187" s="35" t="s">
        <v>206</v>
      </c>
      <c r="B187" s="35" t="s">
        <v>203</v>
      </c>
      <c r="C187" s="35" t="s">
        <v>186</v>
      </c>
      <c r="D187" s="35" t="s">
        <v>188</v>
      </c>
      <c r="E187" s="36">
        <v>216.3584262814</v>
      </c>
      <c r="F187" s="36">
        <v>-10.4054638695</v>
      </c>
      <c r="G187" s="36">
        <v>32662.76</v>
      </c>
      <c r="H187" s="36">
        <v>23328594.460000001</v>
      </c>
      <c r="I187" s="36">
        <v>2212814.1</v>
      </c>
    </row>
    <row r="188" spans="1:9" x14ac:dyDescent="0.2">
      <c r="A188" s="35" t="s">
        <v>206</v>
      </c>
      <c r="B188" s="35" t="s">
        <v>203</v>
      </c>
      <c r="C188" s="35" t="s">
        <v>189</v>
      </c>
      <c r="D188" s="35" t="s">
        <v>187</v>
      </c>
      <c r="E188" s="36">
        <v>1119.3960581204999</v>
      </c>
      <c r="F188" s="36">
        <v>-10.4054638695</v>
      </c>
      <c r="G188" s="36">
        <v>8506.5400000000009</v>
      </c>
      <c r="H188" s="36">
        <v>15563835.67</v>
      </c>
      <c r="I188" s="36">
        <v>839627.34</v>
      </c>
    </row>
    <row r="189" spans="1:9" x14ac:dyDescent="0.2">
      <c r="A189" s="35" t="s">
        <v>206</v>
      </c>
      <c r="B189" s="35" t="s">
        <v>203</v>
      </c>
      <c r="C189" s="35" t="s">
        <v>189</v>
      </c>
      <c r="D189" s="35" t="s">
        <v>188</v>
      </c>
      <c r="E189" s="36">
        <v>183.94298332759999</v>
      </c>
      <c r="F189" s="36">
        <v>-10.4054638695</v>
      </c>
      <c r="G189" s="36">
        <v>21574.639999999999</v>
      </c>
      <c r="H189" s="36">
        <v>16844238.66</v>
      </c>
      <c r="I189" s="36">
        <v>1593138.25</v>
      </c>
    </row>
    <row r="190" spans="1:9" x14ac:dyDescent="0.2">
      <c r="A190" s="35" t="s">
        <v>206</v>
      </c>
      <c r="B190" s="35" t="s">
        <v>204</v>
      </c>
      <c r="C190" s="35" t="s">
        <v>186</v>
      </c>
      <c r="D190" s="35" t="s">
        <v>187</v>
      </c>
      <c r="E190" s="36">
        <v>1463.0308782266</v>
      </c>
      <c r="F190" s="36">
        <v>-10.4054638695</v>
      </c>
      <c r="G190" s="36">
        <v>14626.96</v>
      </c>
      <c r="H190" s="36">
        <v>28841611.510000002</v>
      </c>
      <c r="I190" s="36">
        <v>1424194.97</v>
      </c>
    </row>
    <row r="191" spans="1:9" x14ac:dyDescent="0.2">
      <c r="A191" s="35" t="s">
        <v>206</v>
      </c>
      <c r="B191" s="35" t="s">
        <v>204</v>
      </c>
      <c r="C191" s="35" t="s">
        <v>186</v>
      </c>
      <c r="D191" s="35" t="s">
        <v>188</v>
      </c>
      <c r="E191" s="36">
        <v>397.58222407049999</v>
      </c>
      <c r="F191" s="36">
        <v>-10.4054638695</v>
      </c>
      <c r="G191" s="36">
        <v>13547.5</v>
      </c>
      <c r="H191" s="36">
        <v>12300473.060000001</v>
      </c>
      <c r="I191" s="36">
        <v>1000737.86</v>
      </c>
    </row>
    <row r="192" spans="1:9" x14ac:dyDescent="0.2">
      <c r="A192" s="35" t="s">
        <v>206</v>
      </c>
      <c r="B192" s="35" t="s">
        <v>204</v>
      </c>
      <c r="C192" s="35" t="s">
        <v>189</v>
      </c>
      <c r="D192" s="35" t="s">
        <v>187</v>
      </c>
      <c r="E192" s="36">
        <v>1173.6853306498999</v>
      </c>
      <c r="F192" s="36">
        <v>-10.4054638695</v>
      </c>
      <c r="G192" s="36">
        <v>4556.72</v>
      </c>
      <c r="H192" s="36">
        <v>8479158.5399999991</v>
      </c>
      <c r="I192" s="36">
        <v>476967.94</v>
      </c>
    </row>
    <row r="193" spans="1:9" x14ac:dyDescent="0.2">
      <c r="A193" s="35" t="s">
        <v>206</v>
      </c>
      <c r="B193" s="35" t="s">
        <v>204</v>
      </c>
      <c r="C193" s="35" t="s">
        <v>189</v>
      </c>
      <c r="D193" s="35" t="s">
        <v>188</v>
      </c>
      <c r="E193" s="36">
        <v>270.48881438350003</v>
      </c>
      <c r="F193" s="36">
        <v>-10.4054638695</v>
      </c>
      <c r="G193" s="36">
        <v>7267.05</v>
      </c>
      <c r="H193" s="36">
        <v>6517627.04</v>
      </c>
      <c r="I193" s="36">
        <v>567447.82999999996</v>
      </c>
    </row>
    <row r="194" spans="1:9" x14ac:dyDescent="0.2">
      <c r="A194" s="35" t="s">
        <v>207</v>
      </c>
      <c r="B194" s="35" t="s">
        <v>185</v>
      </c>
      <c r="C194" s="35" t="s">
        <v>186</v>
      </c>
      <c r="D194" s="35" t="s">
        <v>187</v>
      </c>
      <c r="E194" s="36">
        <v>0</v>
      </c>
      <c r="F194" s="36">
        <v>0</v>
      </c>
      <c r="G194" s="36">
        <v>564</v>
      </c>
      <c r="H194" s="36">
        <v>324116.05</v>
      </c>
      <c r="I194" s="36">
        <v>10042.86</v>
      </c>
    </row>
    <row r="195" spans="1:9" x14ac:dyDescent="0.2">
      <c r="A195" s="35" t="s">
        <v>207</v>
      </c>
      <c r="B195" s="35" t="s">
        <v>185</v>
      </c>
      <c r="C195" s="35" t="s">
        <v>186</v>
      </c>
      <c r="D195" s="35" t="s">
        <v>188</v>
      </c>
      <c r="E195" s="36">
        <v>0</v>
      </c>
      <c r="F195" s="36">
        <v>0</v>
      </c>
      <c r="G195" s="36">
        <v>37786.18</v>
      </c>
      <c r="H195" s="36">
        <v>2496570.12</v>
      </c>
      <c r="I195" s="36">
        <v>265244.81</v>
      </c>
    </row>
    <row r="196" spans="1:9" x14ac:dyDescent="0.2">
      <c r="A196" s="35" t="s">
        <v>207</v>
      </c>
      <c r="B196" s="35" t="s">
        <v>185</v>
      </c>
      <c r="C196" s="35" t="s">
        <v>189</v>
      </c>
      <c r="D196" s="35" t="s">
        <v>187</v>
      </c>
      <c r="E196" s="36">
        <v>0</v>
      </c>
      <c r="F196" s="36">
        <v>0</v>
      </c>
      <c r="G196" s="36">
        <v>276</v>
      </c>
      <c r="H196" s="36">
        <v>42272.18</v>
      </c>
      <c r="I196" s="36">
        <v>4039.25</v>
      </c>
    </row>
    <row r="197" spans="1:9" x14ac:dyDescent="0.2">
      <c r="A197" s="35" t="s">
        <v>207</v>
      </c>
      <c r="B197" s="35" t="s">
        <v>185</v>
      </c>
      <c r="C197" s="35" t="s">
        <v>189</v>
      </c>
      <c r="D197" s="35" t="s">
        <v>188</v>
      </c>
      <c r="E197" s="36">
        <v>0</v>
      </c>
      <c r="F197" s="36">
        <v>0</v>
      </c>
      <c r="G197" s="36">
        <v>40549.56</v>
      </c>
      <c r="H197" s="36">
        <v>2626349.2599999998</v>
      </c>
      <c r="I197" s="36">
        <v>267246.89</v>
      </c>
    </row>
    <row r="198" spans="1:9" x14ac:dyDescent="0.2">
      <c r="A198" s="35" t="s">
        <v>207</v>
      </c>
      <c r="B198" s="35" t="s">
        <v>190</v>
      </c>
      <c r="C198" s="35" t="s">
        <v>186</v>
      </c>
      <c r="D198" s="35" t="s">
        <v>187</v>
      </c>
      <c r="E198" s="36">
        <v>322.009184232</v>
      </c>
      <c r="F198" s="36">
        <v>94.3152102074</v>
      </c>
      <c r="G198" s="36">
        <v>418.43</v>
      </c>
      <c r="H198" s="36">
        <v>477998.08000000002</v>
      </c>
      <c r="I198" s="36">
        <v>46547.66</v>
      </c>
    </row>
    <row r="199" spans="1:9" x14ac:dyDescent="0.2">
      <c r="A199" s="35" t="s">
        <v>207</v>
      </c>
      <c r="B199" s="35" t="s">
        <v>190</v>
      </c>
      <c r="C199" s="35" t="s">
        <v>186</v>
      </c>
      <c r="D199" s="35" t="s">
        <v>188</v>
      </c>
      <c r="E199" s="36">
        <v>-197.96720205700001</v>
      </c>
      <c r="F199" s="36">
        <v>94.3152102074</v>
      </c>
      <c r="G199" s="36">
        <v>16366.66</v>
      </c>
      <c r="H199" s="36">
        <v>2009589.74</v>
      </c>
      <c r="I199" s="36">
        <v>667423.4</v>
      </c>
    </row>
    <row r="200" spans="1:9" x14ac:dyDescent="0.2">
      <c r="A200" s="35" t="s">
        <v>207</v>
      </c>
      <c r="B200" s="35" t="s">
        <v>190</v>
      </c>
      <c r="C200" s="35" t="s">
        <v>189</v>
      </c>
      <c r="D200" s="35" t="s">
        <v>187</v>
      </c>
      <c r="E200" s="36">
        <v>425.79463707500003</v>
      </c>
      <c r="F200" s="36">
        <v>94.3152102074</v>
      </c>
      <c r="G200" s="36">
        <v>287.5</v>
      </c>
      <c r="H200" s="36">
        <v>175468.04</v>
      </c>
      <c r="I200" s="36">
        <v>16259.27</v>
      </c>
    </row>
    <row r="201" spans="1:9" x14ac:dyDescent="0.2">
      <c r="A201" s="35" t="s">
        <v>207</v>
      </c>
      <c r="B201" s="35" t="s">
        <v>190</v>
      </c>
      <c r="C201" s="35" t="s">
        <v>189</v>
      </c>
      <c r="D201" s="35" t="s">
        <v>188</v>
      </c>
      <c r="E201" s="36">
        <v>-244.0967221329</v>
      </c>
      <c r="F201" s="36">
        <v>94.3152102074</v>
      </c>
      <c r="G201" s="36">
        <v>17240.810000000001</v>
      </c>
      <c r="H201" s="36">
        <v>883356.86</v>
      </c>
      <c r="I201" s="36">
        <v>372596.76</v>
      </c>
    </row>
    <row r="202" spans="1:9" x14ac:dyDescent="0.2">
      <c r="A202" s="35" t="s">
        <v>207</v>
      </c>
      <c r="B202" s="35" t="s">
        <v>191</v>
      </c>
      <c r="C202" s="35" t="s">
        <v>186</v>
      </c>
      <c r="D202" s="35" t="s">
        <v>187</v>
      </c>
      <c r="E202" s="36">
        <v>3549.5872948977999</v>
      </c>
      <c r="F202" s="36">
        <v>-9.9636948266999994</v>
      </c>
      <c r="G202" s="36">
        <v>288</v>
      </c>
      <c r="H202" s="36">
        <v>220285.14</v>
      </c>
      <c r="I202" s="36">
        <v>26090.02</v>
      </c>
    </row>
    <row r="203" spans="1:9" x14ac:dyDescent="0.2">
      <c r="A203" s="35" t="s">
        <v>207</v>
      </c>
      <c r="B203" s="35" t="s">
        <v>191</v>
      </c>
      <c r="C203" s="35" t="s">
        <v>186</v>
      </c>
      <c r="D203" s="35" t="s">
        <v>188</v>
      </c>
      <c r="E203" s="36">
        <v>-142.15267871930001</v>
      </c>
      <c r="F203" s="36">
        <v>-9.9636948266999994</v>
      </c>
      <c r="G203" s="36">
        <v>12885.69</v>
      </c>
      <c r="H203" s="36">
        <v>2575995.19</v>
      </c>
      <c r="I203" s="36">
        <v>509060.15</v>
      </c>
    </row>
    <row r="204" spans="1:9" x14ac:dyDescent="0.2">
      <c r="A204" s="35" t="s">
        <v>207</v>
      </c>
      <c r="B204" s="35" t="s">
        <v>191</v>
      </c>
      <c r="C204" s="35" t="s">
        <v>189</v>
      </c>
      <c r="D204" s="35" t="s">
        <v>187</v>
      </c>
      <c r="E204" s="36">
        <v>-418.10964387600001</v>
      </c>
      <c r="F204" s="36">
        <v>-9.9636948266999994</v>
      </c>
      <c r="G204" s="36">
        <v>228</v>
      </c>
      <c r="H204" s="36">
        <v>170399.61</v>
      </c>
      <c r="I204" s="36">
        <v>16980.75</v>
      </c>
    </row>
    <row r="205" spans="1:9" x14ac:dyDescent="0.2">
      <c r="A205" s="35" t="s">
        <v>207</v>
      </c>
      <c r="B205" s="35" t="s">
        <v>191</v>
      </c>
      <c r="C205" s="35" t="s">
        <v>189</v>
      </c>
      <c r="D205" s="35" t="s">
        <v>188</v>
      </c>
      <c r="E205" s="36">
        <v>-220.67286206559999</v>
      </c>
      <c r="F205" s="36">
        <v>-9.9636948266999994</v>
      </c>
      <c r="G205" s="36">
        <v>13598.23</v>
      </c>
      <c r="H205" s="36">
        <v>1229974.02</v>
      </c>
      <c r="I205" s="36">
        <v>356161.01</v>
      </c>
    </row>
    <row r="206" spans="1:9" x14ac:dyDescent="0.2">
      <c r="A206" s="35" t="s">
        <v>207</v>
      </c>
      <c r="B206" s="35" t="s">
        <v>192</v>
      </c>
      <c r="C206" s="35" t="s">
        <v>186</v>
      </c>
      <c r="D206" s="35" t="s">
        <v>187</v>
      </c>
      <c r="E206" s="36">
        <v>52.000995058599997</v>
      </c>
      <c r="F206" s="36">
        <v>-9.9636948266999994</v>
      </c>
      <c r="G206" s="36">
        <v>288</v>
      </c>
      <c r="H206" s="36">
        <v>329102.13</v>
      </c>
      <c r="I206" s="36">
        <v>22957.599999999999</v>
      </c>
    </row>
    <row r="207" spans="1:9" x14ac:dyDescent="0.2">
      <c r="A207" s="35" t="s">
        <v>207</v>
      </c>
      <c r="B207" s="35" t="s">
        <v>192</v>
      </c>
      <c r="C207" s="35" t="s">
        <v>186</v>
      </c>
      <c r="D207" s="35" t="s">
        <v>188</v>
      </c>
      <c r="E207" s="36">
        <v>-124.48475585129999</v>
      </c>
      <c r="F207" s="36">
        <v>-9.9636948266999994</v>
      </c>
      <c r="G207" s="36">
        <v>13039.89</v>
      </c>
      <c r="H207" s="36">
        <v>3029023.29</v>
      </c>
      <c r="I207" s="36">
        <v>552339.48</v>
      </c>
    </row>
    <row r="208" spans="1:9" x14ac:dyDescent="0.2">
      <c r="A208" s="35" t="s">
        <v>207</v>
      </c>
      <c r="B208" s="35" t="s">
        <v>192</v>
      </c>
      <c r="C208" s="35" t="s">
        <v>189</v>
      </c>
      <c r="D208" s="35" t="s">
        <v>187</v>
      </c>
      <c r="E208" s="36">
        <v>237.02249220429999</v>
      </c>
      <c r="F208" s="36">
        <v>-9.9636948266999994</v>
      </c>
      <c r="G208" s="36">
        <v>147</v>
      </c>
      <c r="H208" s="36">
        <v>110093.2</v>
      </c>
      <c r="I208" s="36">
        <v>15026.58</v>
      </c>
    </row>
    <row r="209" spans="1:9" x14ac:dyDescent="0.2">
      <c r="A209" s="35" t="s">
        <v>207</v>
      </c>
      <c r="B209" s="35" t="s">
        <v>192</v>
      </c>
      <c r="C209" s="35" t="s">
        <v>189</v>
      </c>
      <c r="D209" s="35" t="s">
        <v>188</v>
      </c>
      <c r="E209" s="36">
        <v>-249.66749307250001</v>
      </c>
      <c r="F209" s="36">
        <v>-9.9636948266999994</v>
      </c>
      <c r="G209" s="36">
        <v>14538.57</v>
      </c>
      <c r="H209" s="36">
        <v>868787.9</v>
      </c>
      <c r="I209" s="36">
        <v>387246.38</v>
      </c>
    </row>
    <row r="210" spans="1:9" x14ac:dyDescent="0.2">
      <c r="A210" s="35" t="s">
        <v>207</v>
      </c>
      <c r="B210" s="35" t="s">
        <v>193</v>
      </c>
      <c r="C210" s="35" t="s">
        <v>186</v>
      </c>
      <c r="D210" s="35" t="s">
        <v>187</v>
      </c>
      <c r="E210" s="36">
        <v>-120.34336093740001</v>
      </c>
      <c r="F210" s="36">
        <v>-9.9636948266999994</v>
      </c>
      <c r="G210" s="36">
        <v>264</v>
      </c>
      <c r="H210" s="36">
        <v>258366.11</v>
      </c>
      <c r="I210" s="36">
        <v>21279.13</v>
      </c>
    </row>
    <row r="211" spans="1:9" x14ac:dyDescent="0.2">
      <c r="A211" s="35" t="s">
        <v>207</v>
      </c>
      <c r="B211" s="35" t="s">
        <v>193</v>
      </c>
      <c r="C211" s="35" t="s">
        <v>186</v>
      </c>
      <c r="D211" s="35" t="s">
        <v>188</v>
      </c>
      <c r="E211" s="36">
        <v>-176.80318676580001</v>
      </c>
      <c r="F211" s="36">
        <v>-9.9636948266999994</v>
      </c>
      <c r="G211" s="36">
        <v>12382.25</v>
      </c>
      <c r="H211" s="36">
        <v>2208207.44</v>
      </c>
      <c r="I211" s="36">
        <v>535136.59</v>
      </c>
    </row>
    <row r="212" spans="1:9" x14ac:dyDescent="0.2">
      <c r="A212" s="35" t="s">
        <v>207</v>
      </c>
      <c r="B212" s="35" t="s">
        <v>193</v>
      </c>
      <c r="C212" s="35" t="s">
        <v>189</v>
      </c>
      <c r="D212" s="35" t="s">
        <v>187</v>
      </c>
      <c r="E212" s="36">
        <v>-30.245634735199999</v>
      </c>
      <c r="F212" s="36">
        <v>-9.9636948266999994</v>
      </c>
      <c r="G212" s="36">
        <v>192</v>
      </c>
      <c r="H212" s="36">
        <v>219395.49</v>
      </c>
      <c r="I212" s="36">
        <v>24737.66</v>
      </c>
    </row>
    <row r="213" spans="1:9" x14ac:dyDescent="0.2">
      <c r="A213" s="35" t="s">
        <v>207</v>
      </c>
      <c r="B213" s="35" t="s">
        <v>193</v>
      </c>
      <c r="C213" s="35" t="s">
        <v>189</v>
      </c>
      <c r="D213" s="35" t="s">
        <v>188</v>
      </c>
      <c r="E213" s="36">
        <v>-242.12274073539999</v>
      </c>
      <c r="F213" s="36">
        <v>-9.9636948266999994</v>
      </c>
      <c r="G213" s="36">
        <v>13454.57</v>
      </c>
      <c r="H213" s="36">
        <v>1036925.3</v>
      </c>
      <c r="I213" s="36">
        <v>387654.7</v>
      </c>
    </row>
    <row r="214" spans="1:9" x14ac:dyDescent="0.2">
      <c r="A214" s="35" t="s">
        <v>207</v>
      </c>
      <c r="B214" s="35" t="s">
        <v>194</v>
      </c>
      <c r="C214" s="35" t="s">
        <v>186</v>
      </c>
      <c r="D214" s="35" t="s">
        <v>187</v>
      </c>
      <c r="E214" s="36">
        <v>458.47080981430003</v>
      </c>
      <c r="F214" s="36">
        <v>-9.9636948266999994</v>
      </c>
      <c r="G214" s="36">
        <v>420</v>
      </c>
      <c r="H214" s="36">
        <v>280188.52</v>
      </c>
      <c r="I214" s="36">
        <v>30102.14</v>
      </c>
    </row>
    <row r="215" spans="1:9" x14ac:dyDescent="0.2">
      <c r="A215" s="35" t="s">
        <v>207</v>
      </c>
      <c r="B215" s="35" t="s">
        <v>194</v>
      </c>
      <c r="C215" s="35" t="s">
        <v>186</v>
      </c>
      <c r="D215" s="35" t="s">
        <v>188</v>
      </c>
      <c r="E215" s="36">
        <v>-202.9299269032</v>
      </c>
      <c r="F215" s="36">
        <v>-9.9636948266999994</v>
      </c>
      <c r="G215" s="36">
        <v>12966.58</v>
      </c>
      <c r="H215" s="36">
        <v>1888169.06</v>
      </c>
      <c r="I215" s="36">
        <v>579510.68999999994</v>
      </c>
    </row>
    <row r="216" spans="1:9" x14ac:dyDescent="0.2">
      <c r="A216" s="35" t="s">
        <v>207</v>
      </c>
      <c r="B216" s="35" t="s">
        <v>194</v>
      </c>
      <c r="C216" s="35" t="s">
        <v>189</v>
      </c>
      <c r="D216" s="35" t="s">
        <v>187</v>
      </c>
      <c r="E216" s="36">
        <v>-23.668611285400001</v>
      </c>
      <c r="F216" s="36">
        <v>-9.9636948266999994</v>
      </c>
      <c r="G216" s="36">
        <v>290</v>
      </c>
      <c r="H216" s="36">
        <v>229409.86</v>
      </c>
      <c r="I216" s="36">
        <v>29693.49</v>
      </c>
    </row>
    <row r="217" spans="1:9" x14ac:dyDescent="0.2">
      <c r="A217" s="35" t="s">
        <v>207</v>
      </c>
      <c r="B217" s="35" t="s">
        <v>194</v>
      </c>
      <c r="C217" s="35" t="s">
        <v>189</v>
      </c>
      <c r="D217" s="35" t="s">
        <v>188</v>
      </c>
      <c r="E217" s="36">
        <v>-240.7133163073</v>
      </c>
      <c r="F217" s="36">
        <v>-9.9636948266999994</v>
      </c>
      <c r="G217" s="36">
        <v>13511.47</v>
      </c>
      <c r="H217" s="36">
        <v>1492024.31</v>
      </c>
      <c r="I217" s="36">
        <v>450267.06</v>
      </c>
    </row>
    <row r="218" spans="1:9" x14ac:dyDescent="0.2">
      <c r="A218" s="35" t="s">
        <v>207</v>
      </c>
      <c r="B218" s="35" t="s">
        <v>195</v>
      </c>
      <c r="C218" s="35" t="s">
        <v>186</v>
      </c>
      <c r="D218" s="35" t="s">
        <v>187</v>
      </c>
      <c r="E218" s="36">
        <v>78.959262364599994</v>
      </c>
      <c r="F218" s="36">
        <v>-9.9636948266999994</v>
      </c>
      <c r="G218" s="36">
        <v>434.42</v>
      </c>
      <c r="H218" s="36">
        <v>447240.98</v>
      </c>
      <c r="I218" s="36">
        <v>38369.79</v>
      </c>
    </row>
    <row r="219" spans="1:9" x14ac:dyDescent="0.2">
      <c r="A219" s="35" t="s">
        <v>207</v>
      </c>
      <c r="B219" s="35" t="s">
        <v>195</v>
      </c>
      <c r="C219" s="35" t="s">
        <v>186</v>
      </c>
      <c r="D219" s="35" t="s">
        <v>188</v>
      </c>
      <c r="E219" s="36">
        <v>-200.6406501525</v>
      </c>
      <c r="F219" s="36">
        <v>-9.9636948266999994</v>
      </c>
      <c r="G219" s="36">
        <v>14015.44</v>
      </c>
      <c r="H219" s="36">
        <v>2093653.91</v>
      </c>
      <c r="I219" s="36">
        <v>661016.11</v>
      </c>
    </row>
    <row r="220" spans="1:9" x14ac:dyDescent="0.2">
      <c r="A220" s="35" t="s">
        <v>207</v>
      </c>
      <c r="B220" s="35" t="s">
        <v>195</v>
      </c>
      <c r="C220" s="35" t="s">
        <v>189</v>
      </c>
      <c r="D220" s="35" t="s">
        <v>187</v>
      </c>
      <c r="E220" s="36">
        <v>36.9733829746</v>
      </c>
      <c r="F220" s="36">
        <v>-9.9636948266999994</v>
      </c>
      <c r="G220" s="36">
        <v>362.46</v>
      </c>
      <c r="H220" s="36">
        <v>446077.16</v>
      </c>
      <c r="I220" s="36">
        <v>33624</v>
      </c>
    </row>
    <row r="221" spans="1:9" x14ac:dyDescent="0.2">
      <c r="A221" s="35" t="s">
        <v>207</v>
      </c>
      <c r="B221" s="35" t="s">
        <v>195</v>
      </c>
      <c r="C221" s="35" t="s">
        <v>189</v>
      </c>
      <c r="D221" s="35" t="s">
        <v>188</v>
      </c>
      <c r="E221" s="36">
        <v>-199.13830810100001</v>
      </c>
      <c r="F221" s="36">
        <v>-9.9636948266999994</v>
      </c>
      <c r="G221" s="36">
        <v>14530.26</v>
      </c>
      <c r="H221" s="36">
        <v>2227296.17</v>
      </c>
      <c r="I221" s="36">
        <v>538953.41</v>
      </c>
    </row>
    <row r="222" spans="1:9" x14ac:dyDescent="0.2">
      <c r="A222" s="35" t="s">
        <v>207</v>
      </c>
      <c r="B222" s="35" t="s">
        <v>196</v>
      </c>
      <c r="C222" s="35" t="s">
        <v>186</v>
      </c>
      <c r="D222" s="35" t="s">
        <v>187</v>
      </c>
      <c r="E222" s="36">
        <v>268.29599275570001</v>
      </c>
      <c r="F222" s="36">
        <v>-9.9636948266999994</v>
      </c>
      <c r="G222" s="36">
        <v>757.03</v>
      </c>
      <c r="H222" s="36">
        <v>518143.38</v>
      </c>
      <c r="I222" s="36">
        <v>66950.3</v>
      </c>
    </row>
    <row r="223" spans="1:9" x14ac:dyDescent="0.2">
      <c r="A223" s="35" t="s">
        <v>207</v>
      </c>
      <c r="B223" s="35" t="s">
        <v>196</v>
      </c>
      <c r="C223" s="35" t="s">
        <v>186</v>
      </c>
      <c r="D223" s="35" t="s">
        <v>188</v>
      </c>
      <c r="E223" s="36">
        <v>-194.0918987309</v>
      </c>
      <c r="F223" s="36">
        <v>-9.9636948266999994</v>
      </c>
      <c r="G223" s="36">
        <v>15246.75</v>
      </c>
      <c r="H223" s="36">
        <v>3205205.48</v>
      </c>
      <c r="I223" s="36">
        <v>759624.98</v>
      </c>
    </row>
    <row r="224" spans="1:9" x14ac:dyDescent="0.2">
      <c r="A224" s="35" t="s">
        <v>207</v>
      </c>
      <c r="B224" s="35" t="s">
        <v>196</v>
      </c>
      <c r="C224" s="35" t="s">
        <v>189</v>
      </c>
      <c r="D224" s="35" t="s">
        <v>187</v>
      </c>
      <c r="E224" s="36">
        <v>108.55736441169999</v>
      </c>
      <c r="F224" s="36">
        <v>-9.9636948266999994</v>
      </c>
      <c r="G224" s="36">
        <v>522.79999999999995</v>
      </c>
      <c r="H224" s="36">
        <v>469476.55</v>
      </c>
      <c r="I224" s="36">
        <v>49064.36</v>
      </c>
    </row>
    <row r="225" spans="1:9" x14ac:dyDescent="0.2">
      <c r="A225" s="35" t="s">
        <v>207</v>
      </c>
      <c r="B225" s="35" t="s">
        <v>196</v>
      </c>
      <c r="C225" s="35" t="s">
        <v>189</v>
      </c>
      <c r="D225" s="35" t="s">
        <v>188</v>
      </c>
      <c r="E225" s="36">
        <v>-204.98568176859999</v>
      </c>
      <c r="F225" s="36">
        <v>-9.9636948266999994</v>
      </c>
      <c r="G225" s="36">
        <v>16461.72</v>
      </c>
      <c r="H225" s="36">
        <v>2740983.66</v>
      </c>
      <c r="I225" s="36">
        <v>673666.83</v>
      </c>
    </row>
    <row r="226" spans="1:9" x14ac:dyDescent="0.2">
      <c r="A226" s="35" t="s">
        <v>207</v>
      </c>
      <c r="B226" s="35" t="s">
        <v>197</v>
      </c>
      <c r="C226" s="35" t="s">
        <v>186</v>
      </c>
      <c r="D226" s="35" t="s">
        <v>187</v>
      </c>
      <c r="E226" s="36">
        <v>408.22461828069999</v>
      </c>
      <c r="F226" s="36">
        <v>-9.9636948266999994</v>
      </c>
      <c r="G226" s="36">
        <v>819.11</v>
      </c>
      <c r="H226" s="36">
        <v>924410.09</v>
      </c>
      <c r="I226" s="36">
        <v>76788.649999999994</v>
      </c>
    </row>
    <row r="227" spans="1:9" x14ac:dyDescent="0.2">
      <c r="A227" s="35" t="s">
        <v>207</v>
      </c>
      <c r="B227" s="35" t="s">
        <v>197</v>
      </c>
      <c r="C227" s="35" t="s">
        <v>186</v>
      </c>
      <c r="D227" s="35" t="s">
        <v>188</v>
      </c>
      <c r="E227" s="36">
        <v>-174.12300594659999</v>
      </c>
      <c r="F227" s="36">
        <v>-9.9636948266999994</v>
      </c>
      <c r="G227" s="36">
        <v>15121.16</v>
      </c>
      <c r="H227" s="36">
        <v>3643837.91</v>
      </c>
      <c r="I227" s="36">
        <v>765930.35</v>
      </c>
    </row>
    <row r="228" spans="1:9" x14ac:dyDescent="0.2">
      <c r="A228" s="35" t="s">
        <v>207</v>
      </c>
      <c r="B228" s="35" t="s">
        <v>197</v>
      </c>
      <c r="C228" s="35" t="s">
        <v>189</v>
      </c>
      <c r="D228" s="35" t="s">
        <v>187</v>
      </c>
      <c r="E228" s="36">
        <v>494.86537406230002</v>
      </c>
      <c r="F228" s="36">
        <v>-9.9636948266999994</v>
      </c>
      <c r="G228" s="36">
        <v>988.52</v>
      </c>
      <c r="H228" s="36">
        <v>974098.8</v>
      </c>
      <c r="I228" s="36">
        <v>92931.29</v>
      </c>
    </row>
    <row r="229" spans="1:9" x14ac:dyDescent="0.2">
      <c r="A229" s="35" t="s">
        <v>207</v>
      </c>
      <c r="B229" s="35" t="s">
        <v>197</v>
      </c>
      <c r="C229" s="35" t="s">
        <v>189</v>
      </c>
      <c r="D229" s="35" t="s">
        <v>188</v>
      </c>
      <c r="E229" s="36">
        <v>-176.10500893610001</v>
      </c>
      <c r="F229" s="36">
        <v>-9.9636948266999994</v>
      </c>
      <c r="G229" s="36">
        <v>16215.01</v>
      </c>
      <c r="H229" s="36">
        <v>3866880.85</v>
      </c>
      <c r="I229" s="36">
        <v>813100.41</v>
      </c>
    </row>
    <row r="230" spans="1:9" x14ac:dyDescent="0.2">
      <c r="A230" s="35" t="s">
        <v>207</v>
      </c>
      <c r="B230" s="35" t="s">
        <v>198</v>
      </c>
      <c r="C230" s="35" t="s">
        <v>186</v>
      </c>
      <c r="D230" s="35" t="s">
        <v>187</v>
      </c>
      <c r="E230" s="36">
        <v>651.77916903070002</v>
      </c>
      <c r="F230" s="36">
        <v>-9.9636948266999994</v>
      </c>
      <c r="G230" s="36">
        <v>853.8</v>
      </c>
      <c r="H230" s="36">
        <v>812494.35</v>
      </c>
      <c r="I230" s="36">
        <v>69759.8</v>
      </c>
    </row>
    <row r="231" spans="1:9" x14ac:dyDescent="0.2">
      <c r="A231" s="35" t="s">
        <v>207</v>
      </c>
      <c r="B231" s="35" t="s">
        <v>198</v>
      </c>
      <c r="C231" s="35" t="s">
        <v>186</v>
      </c>
      <c r="D231" s="35" t="s">
        <v>188</v>
      </c>
      <c r="E231" s="36">
        <v>-194.30860314169999</v>
      </c>
      <c r="F231" s="36">
        <v>-9.9636948266999994</v>
      </c>
      <c r="G231" s="36">
        <v>13989.75</v>
      </c>
      <c r="H231" s="36">
        <v>4242275.78</v>
      </c>
      <c r="I231" s="36">
        <v>690311.61</v>
      </c>
    </row>
    <row r="232" spans="1:9" x14ac:dyDescent="0.2">
      <c r="A232" s="35" t="s">
        <v>207</v>
      </c>
      <c r="B232" s="35" t="s">
        <v>198</v>
      </c>
      <c r="C232" s="35" t="s">
        <v>189</v>
      </c>
      <c r="D232" s="35" t="s">
        <v>187</v>
      </c>
      <c r="E232" s="36">
        <v>174.3445254399</v>
      </c>
      <c r="F232" s="36">
        <v>-9.9636948266999994</v>
      </c>
      <c r="G232" s="36">
        <v>1433.03</v>
      </c>
      <c r="H232" s="36">
        <v>1654433.07</v>
      </c>
      <c r="I232" s="36">
        <v>119941.51</v>
      </c>
    </row>
    <row r="233" spans="1:9" x14ac:dyDescent="0.2">
      <c r="A233" s="35" t="s">
        <v>207</v>
      </c>
      <c r="B233" s="35" t="s">
        <v>198</v>
      </c>
      <c r="C233" s="35" t="s">
        <v>189</v>
      </c>
      <c r="D233" s="35" t="s">
        <v>188</v>
      </c>
      <c r="E233" s="36">
        <v>-122.3469451719</v>
      </c>
      <c r="F233" s="36">
        <v>-9.9636948266999994</v>
      </c>
      <c r="G233" s="36">
        <v>14059</v>
      </c>
      <c r="H233" s="36">
        <v>4296609.8499999996</v>
      </c>
      <c r="I233" s="36">
        <v>754866.97</v>
      </c>
    </row>
    <row r="234" spans="1:9" x14ac:dyDescent="0.2">
      <c r="A234" s="35" t="s">
        <v>207</v>
      </c>
      <c r="B234" s="35" t="s">
        <v>199</v>
      </c>
      <c r="C234" s="35" t="s">
        <v>186</v>
      </c>
      <c r="D234" s="35" t="s">
        <v>187</v>
      </c>
      <c r="E234" s="36">
        <v>156.0587573807</v>
      </c>
      <c r="F234" s="36">
        <v>-9.9636948266999994</v>
      </c>
      <c r="G234" s="36">
        <v>1155.5999999999999</v>
      </c>
      <c r="H234" s="36">
        <v>1432231.56</v>
      </c>
      <c r="I234" s="36">
        <v>89933.71</v>
      </c>
    </row>
    <row r="235" spans="1:9" x14ac:dyDescent="0.2">
      <c r="A235" s="35" t="s">
        <v>207</v>
      </c>
      <c r="B235" s="35" t="s">
        <v>199</v>
      </c>
      <c r="C235" s="35" t="s">
        <v>186</v>
      </c>
      <c r="D235" s="35" t="s">
        <v>188</v>
      </c>
      <c r="E235" s="36">
        <v>-123.8651566347</v>
      </c>
      <c r="F235" s="36">
        <v>-9.9636948266999994</v>
      </c>
      <c r="G235" s="36">
        <v>11285.18</v>
      </c>
      <c r="H235" s="36">
        <v>3587322.35</v>
      </c>
      <c r="I235" s="36">
        <v>601750.34</v>
      </c>
    </row>
    <row r="236" spans="1:9" x14ac:dyDescent="0.2">
      <c r="A236" s="35" t="s">
        <v>207</v>
      </c>
      <c r="B236" s="35" t="s">
        <v>199</v>
      </c>
      <c r="C236" s="35" t="s">
        <v>189</v>
      </c>
      <c r="D236" s="35" t="s">
        <v>187</v>
      </c>
      <c r="E236" s="36">
        <v>511.06356591230002</v>
      </c>
      <c r="F236" s="36">
        <v>-9.9636948266999994</v>
      </c>
      <c r="G236" s="36">
        <v>1421.86</v>
      </c>
      <c r="H236" s="36">
        <v>2008487.14</v>
      </c>
      <c r="I236" s="36">
        <v>128452.69</v>
      </c>
    </row>
    <row r="237" spans="1:9" x14ac:dyDescent="0.2">
      <c r="A237" s="35" t="s">
        <v>207</v>
      </c>
      <c r="B237" s="35" t="s">
        <v>199</v>
      </c>
      <c r="C237" s="35" t="s">
        <v>189</v>
      </c>
      <c r="D237" s="35" t="s">
        <v>188</v>
      </c>
      <c r="E237" s="36">
        <v>-66.938836599799998</v>
      </c>
      <c r="F237" s="36">
        <v>-9.9636948266999994</v>
      </c>
      <c r="G237" s="36">
        <v>11991.65</v>
      </c>
      <c r="H237" s="36">
        <v>4560787.87</v>
      </c>
      <c r="I237" s="36">
        <v>719581.86</v>
      </c>
    </row>
    <row r="238" spans="1:9" x14ac:dyDescent="0.2">
      <c r="A238" s="35" t="s">
        <v>207</v>
      </c>
      <c r="B238" s="35" t="s">
        <v>200</v>
      </c>
      <c r="C238" s="35" t="s">
        <v>186</v>
      </c>
      <c r="D238" s="35" t="s">
        <v>187</v>
      </c>
      <c r="E238" s="36">
        <v>625.07279461910002</v>
      </c>
      <c r="F238" s="36">
        <v>-9.9636948266999994</v>
      </c>
      <c r="G238" s="36">
        <v>1077.3</v>
      </c>
      <c r="H238" s="36">
        <v>978512.71</v>
      </c>
      <c r="I238" s="36">
        <v>81415.94</v>
      </c>
    </row>
    <row r="239" spans="1:9" x14ac:dyDescent="0.2">
      <c r="A239" s="35" t="s">
        <v>207</v>
      </c>
      <c r="B239" s="35" t="s">
        <v>200</v>
      </c>
      <c r="C239" s="35" t="s">
        <v>186</v>
      </c>
      <c r="D239" s="35" t="s">
        <v>188</v>
      </c>
      <c r="E239" s="36">
        <v>-47.194082547000001</v>
      </c>
      <c r="F239" s="36">
        <v>-9.9636948266999994</v>
      </c>
      <c r="G239" s="36">
        <v>9844.32</v>
      </c>
      <c r="H239" s="36">
        <v>3951491.56</v>
      </c>
      <c r="I239" s="36">
        <v>559072.03</v>
      </c>
    </row>
    <row r="240" spans="1:9" x14ac:dyDescent="0.2">
      <c r="A240" s="35" t="s">
        <v>207</v>
      </c>
      <c r="B240" s="35" t="s">
        <v>200</v>
      </c>
      <c r="C240" s="35" t="s">
        <v>189</v>
      </c>
      <c r="D240" s="35" t="s">
        <v>187</v>
      </c>
      <c r="E240" s="36">
        <v>465.73159517030001</v>
      </c>
      <c r="F240" s="36">
        <v>-9.9636948266999994</v>
      </c>
      <c r="G240" s="36">
        <v>1599.29</v>
      </c>
      <c r="H240" s="36">
        <v>2054750.72</v>
      </c>
      <c r="I240" s="36">
        <v>138596.21</v>
      </c>
    </row>
    <row r="241" spans="1:9" x14ac:dyDescent="0.2">
      <c r="A241" s="35" t="s">
        <v>207</v>
      </c>
      <c r="B241" s="35" t="s">
        <v>200</v>
      </c>
      <c r="C241" s="35" t="s">
        <v>189</v>
      </c>
      <c r="D241" s="35" t="s">
        <v>188</v>
      </c>
      <c r="E241" s="36">
        <v>18.338560610399998</v>
      </c>
      <c r="F241" s="36">
        <v>-9.9636948266999994</v>
      </c>
      <c r="G241" s="36">
        <v>9796.4599999999991</v>
      </c>
      <c r="H241" s="36">
        <v>4408812.3899999997</v>
      </c>
      <c r="I241" s="36">
        <v>603772.9</v>
      </c>
    </row>
    <row r="242" spans="1:9" x14ac:dyDescent="0.2">
      <c r="A242" s="35" t="s">
        <v>207</v>
      </c>
      <c r="B242" s="35" t="s">
        <v>201</v>
      </c>
      <c r="C242" s="35" t="s">
        <v>186</v>
      </c>
      <c r="D242" s="35" t="s">
        <v>187</v>
      </c>
      <c r="E242" s="36">
        <v>580.00117920059995</v>
      </c>
      <c r="F242" s="36">
        <v>-9.9636948266999994</v>
      </c>
      <c r="G242" s="36">
        <v>1533.4</v>
      </c>
      <c r="H242" s="36">
        <v>2199941.4</v>
      </c>
      <c r="I242" s="36">
        <v>140793.66</v>
      </c>
    </row>
    <row r="243" spans="1:9" x14ac:dyDescent="0.2">
      <c r="A243" s="35" t="s">
        <v>207</v>
      </c>
      <c r="B243" s="35" t="s">
        <v>201</v>
      </c>
      <c r="C243" s="35" t="s">
        <v>186</v>
      </c>
      <c r="D243" s="35" t="s">
        <v>188</v>
      </c>
      <c r="E243" s="36">
        <v>18.325348395300001</v>
      </c>
      <c r="F243" s="36">
        <v>-9.9636948266999994</v>
      </c>
      <c r="G243" s="36">
        <v>8459.99</v>
      </c>
      <c r="H243" s="36">
        <v>4547317.71</v>
      </c>
      <c r="I243" s="36">
        <v>509625.16</v>
      </c>
    </row>
    <row r="244" spans="1:9" x14ac:dyDescent="0.2">
      <c r="A244" s="35" t="s">
        <v>207</v>
      </c>
      <c r="B244" s="35" t="s">
        <v>201</v>
      </c>
      <c r="C244" s="35" t="s">
        <v>189</v>
      </c>
      <c r="D244" s="35" t="s">
        <v>187</v>
      </c>
      <c r="E244" s="36">
        <v>641.64759144870004</v>
      </c>
      <c r="F244" s="36">
        <v>-9.9636948266999994</v>
      </c>
      <c r="G244" s="36">
        <v>1617.34</v>
      </c>
      <c r="H244" s="36">
        <v>2580741.7000000002</v>
      </c>
      <c r="I244" s="36">
        <v>153501.46</v>
      </c>
    </row>
    <row r="245" spans="1:9" x14ac:dyDescent="0.2">
      <c r="A245" s="35" t="s">
        <v>207</v>
      </c>
      <c r="B245" s="35" t="s">
        <v>201</v>
      </c>
      <c r="C245" s="35" t="s">
        <v>189</v>
      </c>
      <c r="D245" s="35" t="s">
        <v>188</v>
      </c>
      <c r="E245" s="36">
        <v>118.8269175816</v>
      </c>
      <c r="F245" s="36">
        <v>-9.9636948266999994</v>
      </c>
      <c r="G245" s="36">
        <v>7240.58</v>
      </c>
      <c r="H245" s="36">
        <v>4782505.51</v>
      </c>
      <c r="I245" s="36">
        <v>455915.06</v>
      </c>
    </row>
    <row r="246" spans="1:9" x14ac:dyDescent="0.2">
      <c r="A246" s="35" t="s">
        <v>207</v>
      </c>
      <c r="B246" s="35" t="s">
        <v>202</v>
      </c>
      <c r="C246" s="35" t="s">
        <v>186</v>
      </c>
      <c r="D246" s="35" t="s">
        <v>187</v>
      </c>
      <c r="E246" s="36">
        <v>728.85507181180003</v>
      </c>
      <c r="F246" s="36">
        <v>-9.9636948266999994</v>
      </c>
      <c r="G246" s="36">
        <v>1901.07</v>
      </c>
      <c r="H246" s="36">
        <v>3111731.56</v>
      </c>
      <c r="I246" s="36">
        <v>170070.73</v>
      </c>
    </row>
    <row r="247" spans="1:9" x14ac:dyDescent="0.2">
      <c r="A247" s="35" t="s">
        <v>207</v>
      </c>
      <c r="B247" s="35" t="s">
        <v>202</v>
      </c>
      <c r="C247" s="35" t="s">
        <v>186</v>
      </c>
      <c r="D247" s="35" t="s">
        <v>188</v>
      </c>
      <c r="E247" s="36">
        <v>75.794783327100006</v>
      </c>
      <c r="F247" s="36">
        <v>-9.9636948266999994</v>
      </c>
      <c r="G247" s="36">
        <v>4821.2299999999996</v>
      </c>
      <c r="H247" s="36">
        <v>3232923.15</v>
      </c>
      <c r="I247" s="36">
        <v>323895.09999999998</v>
      </c>
    </row>
    <row r="248" spans="1:9" x14ac:dyDescent="0.2">
      <c r="A248" s="35" t="s">
        <v>207</v>
      </c>
      <c r="B248" s="35" t="s">
        <v>202</v>
      </c>
      <c r="C248" s="35" t="s">
        <v>189</v>
      </c>
      <c r="D248" s="35" t="s">
        <v>187</v>
      </c>
      <c r="E248" s="36">
        <v>749.49650972409995</v>
      </c>
      <c r="F248" s="36">
        <v>-9.9636948266999994</v>
      </c>
      <c r="G248" s="36">
        <v>1178.8499999999999</v>
      </c>
      <c r="H248" s="36">
        <v>1658512.74</v>
      </c>
      <c r="I248" s="36">
        <v>103035.73</v>
      </c>
    </row>
    <row r="249" spans="1:9" x14ac:dyDescent="0.2">
      <c r="A249" s="35" t="s">
        <v>207</v>
      </c>
      <c r="B249" s="35" t="s">
        <v>202</v>
      </c>
      <c r="C249" s="35" t="s">
        <v>189</v>
      </c>
      <c r="D249" s="35" t="s">
        <v>188</v>
      </c>
      <c r="E249" s="36">
        <v>92.990265702399995</v>
      </c>
      <c r="F249" s="36">
        <v>-9.9636948266999994</v>
      </c>
      <c r="G249" s="36">
        <v>3971.38</v>
      </c>
      <c r="H249" s="36">
        <v>2349882.16</v>
      </c>
      <c r="I249" s="36">
        <v>278026.02</v>
      </c>
    </row>
    <row r="250" spans="1:9" x14ac:dyDescent="0.2">
      <c r="A250" s="35" t="s">
        <v>207</v>
      </c>
      <c r="B250" s="35" t="s">
        <v>203</v>
      </c>
      <c r="C250" s="35" t="s">
        <v>186</v>
      </c>
      <c r="D250" s="35" t="s">
        <v>187</v>
      </c>
      <c r="E250" s="36">
        <v>946.24558495420001</v>
      </c>
      <c r="F250" s="36">
        <v>-9.9636948266999994</v>
      </c>
      <c r="G250" s="36">
        <v>1555.66</v>
      </c>
      <c r="H250" s="36">
        <v>2707558.81</v>
      </c>
      <c r="I250" s="36">
        <v>143131.65</v>
      </c>
    </row>
    <row r="251" spans="1:9" x14ac:dyDescent="0.2">
      <c r="A251" s="35" t="s">
        <v>207</v>
      </c>
      <c r="B251" s="35" t="s">
        <v>203</v>
      </c>
      <c r="C251" s="35" t="s">
        <v>186</v>
      </c>
      <c r="D251" s="35" t="s">
        <v>188</v>
      </c>
      <c r="E251" s="36">
        <v>18.377707108599999</v>
      </c>
      <c r="F251" s="36">
        <v>-9.9636948266999994</v>
      </c>
      <c r="G251" s="36">
        <v>2972.07</v>
      </c>
      <c r="H251" s="36">
        <v>1782068.01</v>
      </c>
      <c r="I251" s="36">
        <v>202775.86</v>
      </c>
    </row>
    <row r="252" spans="1:9" x14ac:dyDescent="0.2">
      <c r="A252" s="35" t="s">
        <v>207</v>
      </c>
      <c r="B252" s="35" t="s">
        <v>203</v>
      </c>
      <c r="C252" s="35" t="s">
        <v>189</v>
      </c>
      <c r="D252" s="35" t="s">
        <v>187</v>
      </c>
      <c r="E252" s="36">
        <v>827.883248837</v>
      </c>
      <c r="F252" s="36">
        <v>-9.9636948266999994</v>
      </c>
      <c r="G252" s="36">
        <v>951.16</v>
      </c>
      <c r="H252" s="36">
        <v>1455168.79</v>
      </c>
      <c r="I252" s="36">
        <v>95208.4</v>
      </c>
    </row>
    <row r="253" spans="1:9" x14ac:dyDescent="0.2">
      <c r="A253" s="35" t="s">
        <v>207</v>
      </c>
      <c r="B253" s="35" t="s">
        <v>203</v>
      </c>
      <c r="C253" s="35" t="s">
        <v>189</v>
      </c>
      <c r="D253" s="35" t="s">
        <v>188</v>
      </c>
      <c r="E253" s="36">
        <v>153.31613543430001</v>
      </c>
      <c r="F253" s="36">
        <v>-9.9636948266999994</v>
      </c>
      <c r="G253" s="36">
        <v>2030.05</v>
      </c>
      <c r="H253" s="36">
        <v>1375955.64</v>
      </c>
      <c r="I253" s="36">
        <v>143364.63</v>
      </c>
    </row>
    <row r="254" spans="1:9" x14ac:dyDescent="0.2">
      <c r="A254" s="35" t="s">
        <v>207</v>
      </c>
      <c r="B254" s="35" t="s">
        <v>204</v>
      </c>
      <c r="C254" s="35" t="s">
        <v>186</v>
      </c>
      <c r="D254" s="35" t="s">
        <v>187</v>
      </c>
      <c r="E254" s="36">
        <v>1288.5665078766001</v>
      </c>
      <c r="F254" s="36">
        <v>-9.9636948266999994</v>
      </c>
      <c r="G254" s="36">
        <v>1512.93</v>
      </c>
      <c r="H254" s="36">
        <v>2906795.47</v>
      </c>
      <c r="I254" s="36">
        <v>149181.60999999999</v>
      </c>
    </row>
    <row r="255" spans="1:9" x14ac:dyDescent="0.2">
      <c r="A255" s="35" t="s">
        <v>207</v>
      </c>
      <c r="B255" s="35" t="s">
        <v>204</v>
      </c>
      <c r="C255" s="35" t="s">
        <v>186</v>
      </c>
      <c r="D255" s="35" t="s">
        <v>188</v>
      </c>
      <c r="E255" s="36">
        <v>253.00049149789999</v>
      </c>
      <c r="F255" s="36">
        <v>-9.9636948266999994</v>
      </c>
      <c r="G255" s="36">
        <v>1153.8</v>
      </c>
      <c r="H255" s="36">
        <v>654358.34</v>
      </c>
      <c r="I255" s="36">
        <v>74663.399999999994</v>
      </c>
    </row>
    <row r="256" spans="1:9" x14ac:dyDescent="0.2">
      <c r="A256" s="35" t="s">
        <v>207</v>
      </c>
      <c r="B256" s="35" t="s">
        <v>204</v>
      </c>
      <c r="C256" s="35" t="s">
        <v>189</v>
      </c>
      <c r="D256" s="35" t="s">
        <v>187</v>
      </c>
      <c r="E256" s="36">
        <v>1209.9408360846001</v>
      </c>
      <c r="F256" s="36">
        <v>-9.9636948266999994</v>
      </c>
      <c r="G256" s="36">
        <v>699.34</v>
      </c>
      <c r="H256" s="36">
        <v>1221261.0900000001</v>
      </c>
      <c r="I256" s="36">
        <v>72376.800000000003</v>
      </c>
    </row>
    <row r="257" spans="1:9" x14ac:dyDescent="0.2">
      <c r="A257" s="35" t="s">
        <v>207</v>
      </c>
      <c r="B257" s="35" t="s">
        <v>204</v>
      </c>
      <c r="C257" s="35" t="s">
        <v>189</v>
      </c>
      <c r="D257" s="35" t="s">
        <v>188</v>
      </c>
      <c r="E257" s="36">
        <v>336.85686748389998</v>
      </c>
      <c r="F257" s="36">
        <v>-9.9636948266999994</v>
      </c>
      <c r="G257" s="36">
        <v>731.75</v>
      </c>
      <c r="H257" s="36">
        <v>622646.23</v>
      </c>
      <c r="I257" s="36">
        <v>57122.34</v>
      </c>
    </row>
    <row r="258" spans="1:9" x14ac:dyDescent="0.2">
      <c r="A258" s="35" t="s">
        <v>208</v>
      </c>
      <c r="B258" s="35" t="s">
        <v>185</v>
      </c>
      <c r="C258" s="35" t="s">
        <v>186</v>
      </c>
      <c r="D258" s="35" t="s">
        <v>187</v>
      </c>
      <c r="E258" s="36">
        <v>0</v>
      </c>
      <c r="F258" s="36">
        <v>0</v>
      </c>
      <c r="G258" s="36">
        <v>2023.32</v>
      </c>
      <c r="H258" s="36">
        <v>1141923.6000000001</v>
      </c>
      <c r="I258" s="36">
        <v>38668.86</v>
      </c>
    </row>
    <row r="259" spans="1:9" x14ac:dyDescent="0.2">
      <c r="A259" s="35" t="s">
        <v>208</v>
      </c>
      <c r="B259" s="35" t="s">
        <v>185</v>
      </c>
      <c r="C259" s="35" t="s">
        <v>186</v>
      </c>
      <c r="D259" s="35" t="s">
        <v>188</v>
      </c>
      <c r="E259" s="36">
        <v>0</v>
      </c>
      <c r="F259" s="36">
        <v>0</v>
      </c>
      <c r="G259" s="36">
        <v>165451.23000000001</v>
      </c>
      <c r="H259" s="36">
        <v>15183826.109999999</v>
      </c>
      <c r="I259" s="36">
        <v>1410045.12</v>
      </c>
    </row>
    <row r="260" spans="1:9" x14ac:dyDescent="0.2">
      <c r="A260" s="35" t="s">
        <v>208</v>
      </c>
      <c r="B260" s="35" t="s">
        <v>185</v>
      </c>
      <c r="C260" s="35" t="s">
        <v>189</v>
      </c>
      <c r="D260" s="35" t="s">
        <v>187</v>
      </c>
      <c r="E260" s="36">
        <v>0</v>
      </c>
      <c r="F260" s="36">
        <v>0</v>
      </c>
      <c r="G260" s="36">
        <v>2238.9899999999998</v>
      </c>
      <c r="H260" s="36">
        <v>788080.33</v>
      </c>
      <c r="I260" s="36">
        <v>37975.85</v>
      </c>
    </row>
    <row r="261" spans="1:9" x14ac:dyDescent="0.2">
      <c r="A261" s="35" t="s">
        <v>208</v>
      </c>
      <c r="B261" s="35" t="s">
        <v>185</v>
      </c>
      <c r="C261" s="35" t="s">
        <v>189</v>
      </c>
      <c r="D261" s="35" t="s">
        <v>188</v>
      </c>
      <c r="E261" s="36">
        <v>0</v>
      </c>
      <c r="F261" s="36">
        <v>0</v>
      </c>
      <c r="G261" s="36">
        <v>175897.44</v>
      </c>
      <c r="H261" s="36">
        <v>15596663.93</v>
      </c>
      <c r="I261" s="36">
        <v>1446043.22</v>
      </c>
    </row>
    <row r="262" spans="1:9" x14ac:dyDescent="0.2">
      <c r="A262" s="35" t="s">
        <v>208</v>
      </c>
      <c r="B262" s="35" t="s">
        <v>190</v>
      </c>
      <c r="C262" s="35" t="s">
        <v>186</v>
      </c>
      <c r="D262" s="35" t="s">
        <v>187</v>
      </c>
      <c r="E262" s="36">
        <v>391.66217988580001</v>
      </c>
      <c r="F262" s="36">
        <v>100.29938323490001</v>
      </c>
      <c r="G262" s="36">
        <v>1463.33</v>
      </c>
      <c r="H262" s="36">
        <v>1154881.1599999999</v>
      </c>
      <c r="I262" s="36">
        <v>129309.59</v>
      </c>
    </row>
    <row r="263" spans="1:9" x14ac:dyDescent="0.2">
      <c r="A263" s="35" t="s">
        <v>208</v>
      </c>
      <c r="B263" s="35" t="s">
        <v>190</v>
      </c>
      <c r="C263" s="35" t="s">
        <v>186</v>
      </c>
      <c r="D263" s="35" t="s">
        <v>188</v>
      </c>
      <c r="E263" s="36">
        <v>-207.7334161579</v>
      </c>
      <c r="F263" s="36">
        <v>100.29938323490001</v>
      </c>
      <c r="G263" s="36">
        <v>66766.720000000001</v>
      </c>
      <c r="H263" s="36">
        <v>10222163.380000001</v>
      </c>
      <c r="I263" s="36">
        <v>2829220.88</v>
      </c>
    </row>
    <row r="264" spans="1:9" x14ac:dyDescent="0.2">
      <c r="A264" s="35" t="s">
        <v>208</v>
      </c>
      <c r="B264" s="35" t="s">
        <v>190</v>
      </c>
      <c r="C264" s="35" t="s">
        <v>189</v>
      </c>
      <c r="D264" s="35" t="s">
        <v>187</v>
      </c>
      <c r="E264" s="36">
        <v>397.59193441949998</v>
      </c>
      <c r="F264" s="36">
        <v>100.29938323490001</v>
      </c>
      <c r="G264" s="36">
        <v>1250.53</v>
      </c>
      <c r="H264" s="36">
        <v>1072645.74</v>
      </c>
      <c r="I264" s="36">
        <v>106984.46</v>
      </c>
    </row>
    <row r="265" spans="1:9" x14ac:dyDescent="0.2">
      <c r="A265" s="35" t="s">
        <v>208</v>
      </c>
      <c r="B265" s="35" t="s">
        <v>190</v>
      </c>
      <c r="C265" s="35" t="s">
        <v>189</v>
      </c>
      <c r="D265" s="35" t="s">
        <v>188</v>
      </c>
      <c r="E265" s="36">
        <v>-256.38704265090001</v>
      </c>
      <c r="F265" s="36">
        <v>100.29938323490001</v>
      </c>
      <c r="G265" s="36">
        <v>68020.56</v>
      </c>
      <c r="H265" s="36">
        <v>5515941.0999999996</v>
      </c>
      <c r="I265" s="36">
        <v>1936507.54</v>
      </c>
    </row>
    <row r="266" spans="1:9" x14ac:dyDescent="0.2">
      <c r="A266" s="35" t="s">
        <v>208</v>
      </c>
      <c r="B266" s="35" t="s">
        <v>191</v>
      </c>
      <c r="C266" s="35" t="s">
        <v>186</v>
      </c>
      <c r="D266" s="35" t="s">
        <v>187</v>
      </c>
      <c r="E266" s="36">
        <v>164.16060086179999</v>
      </c>
      <c r="F266" s="36">
        <v>-9.4567408515999993</v>
      </c>
      <c r="G266" s="36">
        <v>1359.77</v>
      </c>
      <c r="H266" s="36">
        <v>1664951.82</v>
      </c>
      <c r="I266" s="36">
        <v>114236.29</v>
      </c>
    </row>
    <row r="267" spans="1:9" x14ac:dyDescent="0.2">
      <c r="A267" s="35" t="s">
        <v>208</v>
      </c>
      <c r="B267" s="35" t="s">
        <v>191</v>
      </c>
      <c r="C267" s="35" t="s">
        <v>186</v>
      </c>
      <c r="D267" s="35" t="s">
        <v>188</v>
      </c>
      <c r="E267" s="36">
        <v>-146.09959416469999</v>
      </c>
      <c r="F267" s="36">
        <v>-9.4567408515999993</v>
      </c>
      <c r="G267" s="36">
        <v>54680.9</v>
      </c>
      <c r="H267" s="36">
        <v>12402981.109999999</v>
      </c>
      <c r="I267" s="36">
        <v>2543647.83</v>
      </c>
    </row>
    <row r="268" spans="1:9" x14ac:dyDescent="0.2">
      <c r="A268" s="35" t="s">
        <v>208</v>
      </c>
      <c r="B268" s="35" t="s">
        <v>191</v>
      </c>
      <c r="C268" s="35" t="s">
        <v>189</v>
      </c>
      <c r="D268" s="35" t="s">
        <v>187</v>
      </c>
      <c r="E268" s="36">
        <v>388.00366299090001</v>
      </c>
      <c r="F268" s="36">
        <v>-9.4567408515999993</v>
      </c>
      <c r="G268" s="36">
        <v>978.03</v>
      </c>
      <c r="H268" s="36">
        <v>656749.25</v>
      </c>
      <c r="I268" s="36">
        <v>78243.09</v>
      </c>
    </row>
    <row r="269" spans="1:9" x14ac:dyDescent="0.2">
      <c r="A269" s="35" t="s">
        <v>208</v>
      </c>
      <c r="B269" s="35" t="s">
        <v>191</v>
      </c>
      <c r="C269" s="35" t="s">
        <v>189</v>
      </c>
      <c r="D269" s="35" t="s">
        <v>188</v>
      </c>
      <c r="E269" s="36">
        <v>-269.59282137589997</v>
      </c>
      <c r="F269" s="36">
        <v>-9.4567408515999993</v>
      </c>
      <c r="G269" s="36">
        <v>59673.01</v>
      </c>
      <c r="H269" s="36">
        <v>5141885.21</v>
      </c>
      <c r="I269" s="36">
        <v>1861270.08</v>
      </c>
    </row>
    <row r="270" spans="1:9" x14ac:dyDescent="0.2">
      <c r="A270" s="35" t="s">
        <v>208</v>
      </c>
      <c r="B270" s="35" t="s">
        <v>192</v>
      </c>
      <c r="C270" s="35" t="s">
        <v>186</v>
      </c>
      <c r="D270" s="35" t="s">
        <v>187</v>
      </c>
      <c r="E270" s="36">
        <v>359.942223184</v>
      </c>
      <c r="F270" s="36">
        <v>-9.4567408515999993</v>
      </c>
      <c r="G270" s="36">
        <v>1779</v>
      </c>
      <c r="H270" s="36">
        <v>1673689.52</v>
      </c>
      <c r="I270" s="36">
        <v>134283.31</v>
      </c>
    </row>
    <row r="271" spans="1:9" x14ac:dyDescent="0.2">
      <c r="A271" s="35" t="s">
        <v>208</v>
      </c>
      <c r="B271" s="35" t="s">
        <v>192</v>
      </c>
      <c r="C271" s="35" t="s">
        <v>186</v>
      </c>
      <c r="D271" s="35" t="s">
        <v>188</v>
      </c>
      <c r="E271" s="36">
        <v>-109.9566979287</v>
      </c>
      <c r="F271" s="36">
        <v>-9.4567408515999993</v>
      </c>
      <c r="G271" s="36">
        <v>61544.43</v>
      </c>
      <c r="H271" s="36">
        <v>16206957.189999999</v>
      </c>
      <c r="I271" s="36">
        <v>2991325.1</v>
      </c>
    </row>
    <row r="272" spans="1:9" x14ac:dyDescent="0.2">
      <c r="A272" s="35" t="s">
        <v>208</v>
      </c>
      <c r="B272" s="35" t="s">
        <v>192</v>
      </c>
      <c r="C272" s="35" t="s">
        <v>189</v>
      </c>
      <c r="D272" s="35" t="s">
        <v>187</v>
      </c>
      <c r="E272" s="36">
        <v>59.032831941200001</v>
      </c>
      <c r="F272" s="36">
        <v>-9.4567408515999993</v>
      </c>
      <c r="G272" s="36">
        <v>1103.0999999999999</v>
      </c>
      <c r="H272" s="36">
        <v>1058465.19</v>
      </c>
      <c r="I272" s="36">
        <v>102098.06</v>
      </c>
    </row>
    <row r="273" spans="1:9" x14ac:dyDescent="0.2">
      <c r="A273" s="35" t="s">
        <v>208</v>
      </c>
      <c r="B273" s="35" t="s">
        <v>192</v>
      </c>
      <c r="C273" s="35" t="s">
        <v>189</v>
      </c>
      <c r="D273" s="35" t="s">
        <v>188</v>
      </c>
      <c r="E273" s="36">
        <v>-262.64209867710002</v>
      </c>
      <c r="F273" s="36">
        <v>-9.4567408515999993</v>
      </c>
      <c r="G273" s="36">
        <v>66881.38</v>
      </c>
      <c r="H273" s="36">
        <v>6566221.9000000004</v>
      </c>
      <c r="I273" s="36">
        <v>2227944.25</v>
      </c>
    </row>
    <row r="274" spans="1:9" x14ac:dyDescent="0.2">
      <c r="A274" s="35" t="s">
        <v>208</v>
      </c>
      <c r="B274" s="35" t="s">
        <v>193</v>
      </c>
      <c r="C274" s="35" t="s">
        <v>186</v>
      </c>
      <c r="D274" s="35" t="s">
        <v>187</v>
      </c>
      <c r="E274" s="36">
        <v>273.46787806169999</v>
      </c>
      <c r="F274" s="36">
        <v>-9.4567408515999993</v>
      </c>
      <c r="G274" s="36">
        <v>1927.57</v>
      </c>
      <c r="H274" s="36">
        <v>1443358.22</v>
      </c>
      <c r="I274" s="36">
        <v>138632.24</v>
      </c>
    </row>
    <row r="275" spans="1:9" x14ac:dyDescent="0.2">
      <c r="A275" s="35" t="s">
        <v>208</v>
      </c>
      <c r="B275" s="35" t="s">
        <v>193</v>
      </c>
      <c r="C275" s="35" t="s">
        <v>186</v>
      </c>
      <c r="D275" s="35" t="s">
        <v>188</v>
      </c>
      <c r="E275" s="36">
        <v>-157.14561304610001</v>
      </c>
      <c r="F275" s="36">
        <v>-9.4567408515999993</v>
      </c>
      <c r="G275" s="36">
        <v>62328.17</v>
      </c>
      <c r="H275" s="36">
        <v>14373972.5</v>
      </c>
      <c r="I275" s="36">
        <v>3224551.63</v>
      </c>
    </row>
    <row r="276" spans="1:9" x14ac:dyDescent="0.2">
      <c r="A276" s="35" t="s">
        <v>208</v>
      </c>
      <c r="B276" s="35" t="s">
        <v>193</v>
      </c>
      <c r="C276" s="35" t="s">
        <v>189</v>
      </c>
      <c r="D276" s="35" t="s">
        <v>187</v>
      </c>
      <c r="E276" s="36">
        <v>536.01795651719999</v>
      </c>
      <c r="F276" s="36">
        <v>-9.4567408515999993</v>
      </c>
      <c r="G276" s="36">
        <v>1215.23</v>
      </c>
      <c r="H276" s="36">
        <v>1028260.29</v>
      </c>
      <c r="I276" s="36">
        <v>109018.21</v>
      </c>
    </row>
    <row r="277" spans="1:9" x14ac:dyDescent="0.2">
      <c r="A277" s="35" t="s">
        <v>208</v>
      </c>
      <c r="B277" s="35" t="s">
        <v>193</v>
      </c>
      <c r="C277" s="35" t="s">
        <v>189</v>
      </c>
      <c r="D277" s="35" t="s">
        <v>188</v>
      </c>
      <c r="E277" s="36">
        <v>-262.48487848920001</v>
      </c>
      <c r="F277" s="36">
        <v>-9.4567408515999993</v>
      </c>
      <c r="G277" s="36">
        <v>67724.09</v>
      </c>
      <c r="H277" s="36">
        <v>7234979.3200000003</v>
      </c>
      <c r="I277" s="36">
        <v>2424303.38</v>
      </c>
    </row>
    <row r="278" spans="1:9" x14ac:dyDescent="0.2">
      <c r="A278" s="35" t="s">
        <v>208</v>
      </c>
      <c r="B278" s="35" t="s">
        <v>194</v>
      </c>
      <c r="C278" s="35" t="s">
        <v>186</v>
      </c>
      <c r="D278" s="35" t="s">
        <v>187</v>
      </c>
      <c r="E278" s="36">
        <v>29.625629127</v>
      </c>
      <c r="F278" s="36">
        <v>-9.4567408515999993</v>
      </c>
      <c r="G278" s="36">
        <v>1984.9</v>
      </c>
      <c r="H278" s="36">
        <v>1970174.07</v>
      </c>
      <c r="I278" s="36">
        <v>174673.98</v>
      </c>
    </row>
    <row r="279" spans="1:9" x14ac:dyDescent="0.2">
      <c r="A279" s="35" t="s">
        <v>208</v>
      </c>
      <c r="B279" s="35" t="s">
        <v>194</v>
      </c>
      <c r="C279" s="35" t="s">
        <v>186</v>
      </c>
      <c r="D279" s="35" t="s">
        <v>188</v>
      </c>
      <c r="E279" s="36">
        <v>-191.52645877020001</v>
      </c>
      <c r="F279" s="36">
        <v>-9.4567408515999993</v>
      </c>
      <c r="G279" s="36">
        <v>63260.4</v>
      </c>
      <c r="H279" s="36">
        <v>12565276.560000001</v>
      </c>
      <c r="I279" s="36">
        <v>3331008.78</v>
      </c>
    </row>
    <row r="280" spans="1:9" x14ac:dyDescent="0.2">
      <c r="A280" s="35" t="s">
        <v>208</v>
      </c>
      <c r="B280" s="35" t="s">
        <v>194</v>
      </c>
      <c r="C280" s="35" t="s">
        <v>189</v>
      </c>
      <c r="D280" s="35" t="s">
        <v>187</v>
      </c>
      <c r="E280" s="36">
        <v>138.02056019829999</v>
      </c>
      <c r="F280" s="36">
        <v>-9.4567408515999993</v>
      </c>
      <c r="G280" s="36">
        <v>1511</v>
      </c>
      <c r="H280" s="36">
        <v>1612430.81</v>
      </c>
      <c r="I280" s="36">
        <v>141940.51999999999</v>
      </c>
    </row>
    <row r="281" spans="1:9" x14ac:dyDescent="0.2">
      <c r="A281" s="35" t="s">
        <v>208</v>
      </c>
      <c r="B281" s="35" t="s">
        <v>194</v>
      </c>
      <c r="C281" s="35" t="s">
        <v>189</v>
      </c>
      <c r="D281" s="35" t="s">
        <v>188</v>
      </c>
      <c r="E281" s="36">
        <v>-254.81965727080001</v>
      </c>
      <c r="F281" s="36">
        <v>-9.4567408515999993</v>
      </c>
      <c r="G281" s="36">
        <v>67319.850000000006</v>
      </c>
      <c r="H281" s="36">
        <v>8330907.9199999999</v>
      </c>
      <c r="I281" s="36">
        <v>2687206.76</v>
      </c>
    </row>
    <row r="282" spans="1:9" x14ac:dyDescent="0.2">
      <c r="A282" s="35" t="s">
        <v>208</v>
      </c>
      <c r="B282" s="35" t="s">
        <v>195</v>
      </c>
      <c r="C282" s="35" t="s">
        <v>186</v>
      </c>
      <c r="D282" s="35" t="s">
        <v>187</v>
      </c>
      <c r="E282" s="36">
        <v>388.28427634600001</v>
      </c>
      <c r="F282" s="36">
        <v>-9.4567408515999993</v>
      </c>
      <c r="G282" s="36">
        <v>2591.16</v>
      </c>
      <c r="H282" s="36">
        <v>2692237.33</v>
      </c>
      <c r="I282" s="36">
        <v>218875.19</v>
      </c>
    </row>
    <row r="283" spans="1:9" x14ac:dyDescent="0.2">
      <c r="A283" s="35" t="s">
        <v>208</v>
      </c>
      <c r="B283" s="35" t="s">
        <v>195</v>
      </c>
      <c r="C283" s="35" t="s">
        <v>186</v>
      </c>
      <c r="D283" s="35" t="s">
        <v>188</v>
      </c>
      <c r="E283" s="36">
        <v>-193.95867077529999</v>
      </c>
      <c r="F283" s="36">
        <v>-9.4567408515999993</v>
      </c>
      <c r="G283" s="36">
        <v>64980.05</v>
      </c>
      <c r="H283" s="36">
        <v>15580630.74</v>
      </c>
      <c r="I283" s="36">
        <v>3648260.63</v>
      </c>
    </row>
    <row r="284" spans="1:9" x14ac:dyDescent="0.2">
      <c r="A284" s="35" t="s">
        <v>208</v>
      </c>
      <c r="B284" s="35" t="s">
        <v>195</v>
      </c>
      <c r="C284" s="35" t="s">
        <v>189</v>
      </c>
      <c r="D284" s="35" t="s">
        <v>187</v>
      </c>
      <c r="E284" s="36">
        <v>282.82591640089998</v>
      </c>
      <c r="F284" s="36">
        <v>-9.4567408515999993</v>
      </c>
      <c r="G284" s="36">
        <v>2210.38</v>
      </c>
      <c r="H284" s="36">
        <v>2067908.67</v>
      </c>
      <c r="I284" s="36">
        <v>206853.54</v>
      </c>
    </row>
    <row r="285" spans="1:9" x14ac:dyDescent="0.2">
      <c r="A285" s="35" t="s">
        <v>208</v>
      </c>
      <c r="B285" s="35" t="s">
        <v>195</v>
      </c>
      <c r="C285" s="35" t="s">
        <v>189</v>
      </c>
      <c r="D285" s="35" t="s">
        <v>188</v>
      </c>
      <c r="E285" s="36">
        <v>-239.87567058779999</v>
      </c>
      <c r="F285" s="36">
        <v>-9.4567408515999993</v>
      </c>
      <c r="G285" s="36">
        <v>70692.73</v>
      </c>
      <c r="H285" s="36">
        <v>11202245.189999999</v>
      </c>
      <c r="I285" s="36">
        <v>3233946.66</v>
      </c>
    </row>
    <row r="286" spans="1:9" x14ac:dyDescent="0.2">
      <c r="A286" s="35" t="s">
        <v>208</v>
      </c>
      <c r="B286" s="35" t="s">
        <v>196</v>
      </c>
      <c r="C286" s="35" t="s">
        <v>186</v>
      </c>
      <c r="D286" s="35" t="s">
        <v>187</v>
      </c>
      <c r="E286" s="36">
        <v>313.89741864799998</v>
      </c>
      <c r="F286" s="36">
        <v>-9.4567408515999993</v>
      </c>
      <c r="G286" s="36">
        <v>3374.44</v>
      </c>
      <c r="H286" s="36">
        <v>3467194.27</v>
      </c>
      <c r="I286" s="36">
        <v>285517.65000000002</v>
      </c>
    </row>
    <row r="287" spans="1:9" x14ac:dyDescent="0.2">
      <c r="A287" s="35" t="s">
        <v>208</v>
      </c>
      <c r="B287" s="35" t="s">
        <v>196</v>
      </c>
      <c r="C287" s="35" t="s">
        <v>186</v>
      </c>
      <c r="D287" s="35" t="s">
        <v>188</v>
      </c>
      <c r="E287" s="36">
        <v>-174.18763235079999</v>
      </c>
      <c r="F287" s="36">
        <v>-9.4567408515999993</v>
      </c>
      <c r="G287" s="36">
        <v>72788.03</v>
      </c>
      <c r="H287" s="36">
        <v>18340394.059999999</v>
      </c>
      <c r="I287" s="36">
        <v>4076465.01</v>
      </c>
    </row>
    <row r="288" spans="1:9" x14ac:dyDescent="0.2">
      <c r="A288" s="35" t="s">
        <v>208</v>
      </c>
      <c r="B288" s="35" t="s">
        <v>196</v>
      </c>
      <c r="C288" s="35" t="s">
        <v>189</v>
      </c>
      <c r="D288" s="35" t="s">
        <v>187</v>
      </c>
      <c r="E288" s="36">
        <v>495.56524462760001</v>
      </c>
      <c r="F288" s="36">
        <v>-9.4567408515999993</v>
      </c>
      <c r="G288" s="36">
        <v>3080.79</v>
      </c>
      <c r="H288" s="36">
        <v>3072640.87</v>
      </c>
      <c r="I288" s="36">
        <v>287371.09999999998</v>
      </c>
    </row>
    <row r="289" spans="1:9" x14ac:dyDescent="0.2">
      <c r="A289" s="35" t="s">
        <v>208</v>
      </c>
      <c r="B289" s="35" t="s">
        <v>196</v>
      </c>
      <c r="C289" s="35" t="s">
        <v>189</v>
      </c>
      <c r="D289" s="35" t="s">
        <v>188</v>
      </c>
      <c r="E289" s="36">
        <v>-202.38397732160001</v>
      </c>
      <c r="F289" s="36">
        <v>-9.4567408515999993</v>
      </c>
      <c r="G289" s="36">
        <v>81397.039999999994</v>
      </c>
      <c r="H289" s="36">
        <v>16659298.93</v>
      </c>
      <c r="I289" s="36">
        <v>4111851.15</v>
      </c>
    </row>
    <row r="290" spans="1:9" x14ac:dyDescent="0.2">
      <c r="A290" s="35" t="s">
        <v>208</v>
      </c>
      <c r="B290" s="35" t="s">
        <v>197</v>
      </c>
      <c r="C290" s="35" t="s">
        <v>186</v>
      </c>
      <c r="D290" s="35" t="s">
        <v>187</v>
      </c>
      <c r="E290" s="36">
        <v>380.14664925649998</v>
      </c>
      <c r="F290" s="36">
        <v>-9.4567408515999993</v>
      </c>
      <c r="G290" s="36">
        <v>3743.39</v>
      </c>
      <c r="H290" s="36">
        <v>4221711.1399999997</v>
      </c>
      <c r="I290" s="36">
        <v>348577.02</v>
      </c>
    </row>
    <row r="291" spans="1:9" x14ac:dyDescent="0.2">
      <c r="A291" s="35" t="s">
        <v>208</v>
      </c>
      <c r="B291" s="35" t="s">
        <v>197</v>
      </c>
      <c r="C291" s="35" t="s">
        <v>186</v>
      </c>
      <c r="D291" s="35" t="s">
        <v>188</v>
      </c>
      <c r="E291" s="36">
        <v>-156.82638712400001</v>
      </c>
      <c r="F291" s="36">
        <v>-9.4567408515999993</v>
      </c>
      <c r="G291" s="36">
        <v>73340.27</v>
      </c>
      <c r="H291" s="36">
        <v>21044014.579999998</v>
      </c>
      <c r="I291" s="36">
        <v>3999733.47</v>
      </c>
    </row>
    <row r="292" spans="1:9" x14ac:dyDescent="0.2">
      <c r="A292" s="35" t="s">
        <v>208</v>
      </c>
      <c r="B292" s="35" t="s">
        <v>197</v>
      </c>
      <c r="C292" s="35" t="s">
        <v>189</v>
      </c>
      <c r="D292" s="35" t="s">
        <v>187</v>
      </c>
      <c r="E292" s="36">
        <v>429.47152934780001</v>
      </c>
      <c r="F292" s="36">
        <v>-9.4567408515999993</v>
      </c>
      <c r="G292" s="36">
        <v>4597.37</v>
      </c>
      <c r="H292" s="36">
        <v>5383114.1100000003</v>
      </c>
      <c r="I292" s="36">
        <v>414809.98</v>
      </c>
    </row>
    <row r="293" spans="1:9" x14ac:dyDescent="0.2">
      <c r="A293" s="35" t="s">
        <v>208</v>
      </c>
      <c r="B293" s="35" t="s">
        <v>197</v>
      </c>
      <c r="C293" s="35" t="s">
        <v>189</v>
      </c>
      <c r="D293" s="35" t="s">
        <v>188</v>
      </c>
      <c r="E293" s="36">
        <v>-166.5847010116</v>
      </c>
      <c r="F293" s="36">
        <v>-9.4567408515999993</v>
      </c>
      <c r="G293" s="36">
        <v>81272.2</v>
      </c>
      <c r="H293" s="36">
        <v>22980634.460000001</v>
      </c>
      <c r="I293" s="36">
        <v>4509650.22</v>
      </c>
    </row>
    <row r="294" spans="1:9" x14ac:dyDescent="0.2">
      <c r="A294" s="35" t="s">
        <v>208</v>
      </c>
      <c r="B294" s="35" t="s">
        <v>198</v>
      </c>
      <c r="C294" s="35" t="s">
        <v>186</v>
      </c>
      <c r="D294" s="35" t="s">
        <v>187</v>
      </c>
      <c r="E294" s="36">
        <v>445.36325762529998</v>
      </c>
      <c r="F294" s="36">
        <v>-9.4567408515999993</v>
      </c>
      <c r="G294" s="36">
        <v>3807.63</v>
      </c>
      <c r="H294" s="36">
        <v>4843443.75</v>
      </c>
      <c r="I294" s="36">
        <v>335569.61</v>
      </c>
    </row>
    <row r="295" spans="1:9" x14ac:dyDescent="0.2">
      <c r="A295" s="35" t="s">
        <v>208</v>
      </c>
      <c r="B295" s="35" t="s">
        <v>198</v>
      </c>
      <c r="C295" s="35" t="s">
        <v>186</v>
      </c>
      <c r="D295" s="35" t="s">
        <v>188</v>
      </c>
      <c r="E295" s="36">
        <v>-124.7568698578</v>
      </c>
      <c r="F295" s="36">
        <v>-9.4567408515999993</v>
      </c>
      <c r="G295" s="36">
        <v>57792.35</v>
      </c>
      <c r="H295" s="36">
        <v>19510801.530000001</v>
      </c>
      <c r="I295" s="36">
        <v>3306899.7</v>
      </c>
    </row>
    <row r="296" spans="1:9" x14ac:dyDescent="0.2">
      <c r="A296" s="35" t="s">
        <v>208</v>
      </c>
      <c r="B296" s="35" t="s">
        <v>198</v>
      </c>
      <c r="C296" s="35" t="s">
        <v>189</v>
      </c>
      <c r="D296" s="35" t="s">
        <v>187</v>
      </c>
      <c r="E296" s="36">
        <v>448.18605403829997</v>
      </c>
      <c r="F296" s="36">
        <v>-9.4567408515999993</v>
      </c>
      <c r="G296" s="36">
        <v>5349.14</v>
      </c>
      <c r="H296" s="36">
        <v>7278707.5700000003</v>
      </c>
      <c r="I296" s="36">
        <v>502722.92</v>
      </c>
    </row>
    <row r="297" spans="1:9" x14ac:dyDescent="0.2">
      <c r="A297" s="35" t="s">
        <v>208</v>
      </c>
      <c r="B297" s="35" t="s">
        <v>198</v>
      </c>
      <c r="C297" s="35" t="s">
        <v>189</v>
      </c>
      <c r="D297" s="35" t="s">
        <v>188</v>
      </c>
      <c r="E297" s="36">
        <v>-102.16550494880001</v>
      </c>
      <c r="F297" s="36">
        <v>-9.4567408515999993</v>
      </c>
      <c r="G297" s="36">
        <v>64010.77</v>
      </c>
      <c r="H297" s="36">
        <v>21029398.280000001</v>
      </c>
      <c r="I297" s="36">
        <v>3987160.88</v>
      </c>
    </row>
    <row r="298" spans="1:9" x14ac:dyDescent="0.2">
      <c r="A298" s="35" t="s">
        <v>208</v>
      </c>
      <c r="B298" s="35" t="s">
        <v>199</v>
      </c>
      <c r="C298" s="35" t="s">
        <v>186</v>
      </c>
      <c r="D298" s="35" t="s">
        <v>187</v>
      </c>
      <c r="E298" s="36">
        <v>513.12973479540005</v>
      </c>
      <c r="F298" s="36">
        <v>-9.4567408515999993</v>
      </c>
      <c r="G298" s="36">
        <v>4289.63</v>
      </c>
      <c r="H298" s="36">
        <v>5557525.4500000002</v>
      </c>
      <c r="I298" s="36">
        <v>374424.63</v>
      </c>
    </row>
    <row r="299" spans="1:9" x14ac:dyDescent="0.2">
      <c r="A299" s="35" t="s">
        <v>208</v>
      </c>
      <c r="B299" s="35" t="s">
        <v>199</v>
      </c>
      <c r="C299" s="35" t="s">
        <v>186</v>
      </c>
      <c r="D299" s="35" t="s">
        <v>188</v>
      </c>
      <c r="E299" s="36">
        <v>-97.496090773000006</v>
      </c>
      <c r="F299" s="36">
        <v>-9.4567408515999993</v>
      </c>
      <c r="G299" s="36">
        <v>45658.16</v>
      </c>
      <c r="H299" s="36">
        <v>18107617.100000001</v>
      </c>
      <c r="I299" s="36">
        <v>2700184.35</v>
      </c>
    </row>
    <row r="300" spans="1:9" x14ac:dyDescent="0.2">
      <c r="A300" s="35" t="s">
        <v>208</v>
      </c>
      <c r="B300" s="35" t="s">
        <v>199</v>
      </c>
      <c r="C300" s="35" t="s">
        <v>189</v>
      </c>
      <c r="D300" s="35" t="s">
        <v>187</v>
      </c>
      <c r="E300" s="36">
        <v>787.62166308420001</v>
      </c>
      <c r="F300" s="36">
        <v>-9.4567408515999993</v>
      </c>
      <c r="G300" s="36">
        <v>5269.02</v>
      </c>
      <c r="H300" s="36">
        <v>8081587.2199999997</v>
      </c>
      <c r="I300" s="36">
        <v>519065.22</v>
      </c>
    </row>
    <row r="301" spans="1:9" x14ac:dyDescent="0.2">
      <c r="A301" s="35" t="s">
        <v>208</v>
      </c>
      <c r="B301" s="35" t="s">
        <v>199</v>
      </c>
      <c r="C301" s="35" t="s">
        <v>189</v>
      </c>
      <c r="D301" s="35" t="s">
        <v>188</v>
      </c>
      <c r="E301" s="36">
        <v>-41.464826483899998</v>
      </c>
      <c r="F301" s="36">
        <v>-9.4567408515999993</v>
      </c>
      <c r="G301" s="36">
        <v>47049.07</v>
      </c>
      <c r="H301" s="36">
        <v>20694080.559999999</v>
      </c>
      <c r="I301" s="36">
        <v>3146271.78</v>
      </c>
    </row>
    <row r="302" spans="1:9" x14ac:dyDescent="0.2">
      <c r="A302" s="35" t="s">
        <v>208</v>
      </c>
      <c r="B302" s="35" t="s">
        <v>200</v>
      </c>
      <c r="C302" s="35" t="s">
        <v>186</v>
      </c>
      <c r="D302" s="35" t="s">
        <v>187</v>
      </c>
      <c r="E302" s="36">
        <v>570.44178605720003</v>
      </c>
      <c r="F302" s="36">
        <v>-9.4567408515999993</v>
      </c>
      <c r="G302" s="36">
        <v>5531.11</v>
      </c>
      <c r="H302" s="36">
        <v>8530693.9000000004</v>
      </c>
      <c r="I302" s="36">
        <v>502199.97</v>
      </c>
    </row>
    <row r="303" spans="1:9" x14ac:dyDescent="0.2">
      <c r="A303" s="35" t="s">
        <v>208</v>
      </c>
      <c r="B303" s="35" t="s">
        <v>200</v>
      </c>
      <c r="C303" s="35" t="s">
        <v>186</v>
      </c>
      <c r="D303" s="35" t="s">
        <v>188</v>
      </c>
      <c r="E303" s="36">
        <v>-1.7425775134000001</v>
      </c>
      <c r="F303" s="36">
        <v>-9.4567408515999993</v>
      </c>
      <c r="G303" s="36">
        <v>39176.720000000001</v>
      </c>
      <c r="H303" s="36">
        <v>18590661.789999999</v>
      </c>
      <c r="I303" s="36">
        <v>2457751.21</v>
      </c>
    </row>
    <row r="304" spans="1:9" x14ac:dyDescent="0.2">
      <c r="A304" s="35" t="s">
        <v>208</v>
      </c>
      <c r="B304" s="35" t="s">
        <v>200</v>
      </c>
      <c r="C304" s="35" t="s">
        <v>189</v>
      </c>
      <c r="D304" s="35" t="s">
        <v>187</v>
      </c>
      <c r="E304" s="36">
        <v>820.11736948149996</v>
      </c>
      <c r="F304" s="36">
        <v>-9.4567408515999993</v>
      </c>
      <c r="G304" s="36">
        <v>6100.21</v>
      </c>
      <c r="H304" s="36">
        <v>9297281.4700000007</v>
      </c>
      <c r="I304" s="36">
        <v>592001.48</v>
      </c>
    </row>
    <row r="305" spans="1:9" x14ac:dyDescent="0.2">
      <c r="A305" s="35" t="s">
        <v>208</v>
      </c>
      <c r="B305" s="35" t="s">
        <v>200</v>
      </c>
      <c r="C305" s="35" t="s">
        <v>189</v>
      </c>
      <c r="D305" s="35" t="s">
        <v>188</v>
      </c>
      <c r="E305" s="36">
        <v>43.8188065589</v>
      </c>
      <c r="F305" s="36">
        <v>-9.4567408515999993</v>
      </c>
      <c r="G305" s="36">
        <v>38738.83</v>
      </c>
      <c r="H305" s="36">
        <v>20997369.59</v>
      </c>
      <c r="I305" s="36">
        <v>2684275.16</v>
      </c>
    </row>
    <row r="306" spans="1:9" x14ac:dyDescent="0.2">
      <c r="A306" s="35" t="s">
        <v>208</v>
      </c>
      <c r="B306" s="35" t="s">
        <v>201</v>
      </c>
      <c r="C306" s="35" t="s">
        <v>186</v>
      </c>
      <c r="D306" s="35" t="s">
        <v>187</v>
      </c>
      <c r="E306" s="36">
        <v>708.43450710030004</v>
      </c>
      <c r="F306" s="36">
        <v>-9.4567408515999993</v>
      </c>
      <c r="G306" s="36">
        <v>5846.17</v>
      </c>
      <c r="H306" s="36">
        <v>9291088.4000000004</v>
      </c>
      <c r="I306" s="36">
        <v>538660.69999999995</v>
      </c>
    </row>
    <row r="307" spans="1:9" x14ac:dyDescent="0.2">
      <c r="A307" s="35" t="s">
        <v>208</v>
      </c>
      <c r="B307" s="35" t="s">
        <v>201</v>
      </c>
      <c r="C307" s="35" t="s">
        <v>186</v>
      </c>
      <c r="D307" s="35" t="s">
        <v>188</v>
      </c>
      <c r="E307" s="36">
        <v>54.728951467599998</v>
      </c>
      <c r="F307" s="36">
        <v>-9.4567408515999993</v>
      </c>
      <c r="G307" s="36">
        <v>29119.05</v>
      </c>
      <c r="H307" s="36">
        <v>17019109.07</v>
      </c>
      <c r="I307" s="36">
        <v>1894083.35</v>
      </c>
    </row>
    <row r="308" spans="1:9" x14ac:dyDescent="0.2">
      <c r="A308" s="35" t="s">
        <v>208</v>
      </c>
      <c r="B308" s="35" t="s">
        <v>201</v>
      </c>
      <c r="C308" s="35" t="s">
        <v>189</v>
      </c>
      <c r="D308" s="35" t="s">
        <v>187</v>
      </c>
      <c r="E308" s="36">
        <v>797.21710421210003</v>
      </c>
      <c r="F308" s="36">
        <v>-9.4567408515999993</v>
      </c>
      <c r="G308" s="36">
        <v>5522.86</v>
      </c>
      <c r="H308" s="36">
        <v>9890098.5800000001</v>
      </c>
      <c r="I308" s="36">
        <v>528800.01</v>
      </c>
    </row>
    <row r="309" spans="1:9" x14ac:dyDescent="0.2">
      <c r="A309" s="35" t="s">
        <v>208</v>
      </c>
      <c r="B309" s="35" t="s">
        <v>201</v>
      </c>
      <c r="C309" s="35" t="s">
        <v>189</v>
      </c>
      <c r="D309" s="35" t="s">
        <v>188</v>
      </c>
      <c r="E309" s="36">
        <v>87.184330311699995</v>
      </c>
      <c r="F309" s="36">
        <v>-9.4567408515999993</v>
      </c>
      <c r="G309" s="36">
        <v>28028.25</v>
      </c>
      <c r="H309" s="36">
        <v>19576392.260000002</v>
      </c>
      <c r="I309" s="36">
        <v>2064854.74</v>
      </c>
    </row>
    <row r="310" spans="1:9" x14ac:dyDescent="0.2">
      <c r="A310" s="35" t="s">
        <v>208</v>
      </c>
      <c r="B310" s="35" t="s">
        <v>202</v>
      </c>
      <c r="C310" s="35" t="s">
        <v>186</v>
      </c>
      <c r="D310" s="35" t="s">
        <v>187</v>
      </c>
      <c r="E310" s="36">
        <v>924.18211058830002</v>
      </c>
      <c r="F310" s="36">
        <v>-9.4567408515999993</v>
      </c>
      <c r="G310" s="36">
        <v>5630.96</v>
      </c>
      <c r="H310" s="36">
        <v>10068786.01</v>
      </c>
      <c r="I310" s="36">
        <v>521776.84</v>
      </c>
    </row>
    <row r="311" spans="1:9" x14ac:dyDescent="0.2">
      <c r="A311" s="35" t="s">
        <v>208</v>
      </c>
      <c r="B311" s="35" t="s">
        <v>202</v>
      </c>
      <c r="C311" s="35" t="s">
        <v>186</v>
      </c>
      <c r="D311" s="35" t="s">
        <v>188</v>
      </c>
      <c r="E311" s="36">
        <v>85.403979247500004</v>
      </c>
      <c r="F311" s="36">
        <v>-9.4567408515999993</v>
      </c>
      <c r="G311" s="36">
        <v>19296.29</v>
      </c>
      <c r="H311" s="36">
        <v>12795805.289999999</v>
      </c>
      <c r="I311" s="36">
        <v>1312157.27</v>
      </c>
    </row>
    <row r="312" spans="1:9" x14ac:dyDescent="0.2">
      <c r="A312" s="35" t="s">
        <v>208</v>
      </c>
      <c r="B312" s="35" t="s">
        <v>202</v>
      </c>
      <c r="C312" s="35" t="s">
        <v>189</v>
      </c>
      <c r="D312" s="35" t="s">
        <v>187</v>
      </c>
      <c r="E312" s="36">
        <v>995.98808661919998</v>
      </c>
      <c r="F312" s="36">
        <v>-9.4567408515999993</v>
      </c>
      <c r="G312" s="36">
        <v>4260.42</v>
      </c>
      <c r="H312" s="36">
        <v>7502659.2800000003</v>
      </c>
      <c r="I312" s="36">
        <v>432066.56</v>
      </c>
    </row>
    <row r="313" spans="1:9" x14ac:dyDescent="0.2">
      <c r="A313" s="35" t="s">
        <v>208</v>
      </c>
      <c r="B313" s="35" t="s">
        <v>202</v>
      </c>
      <c r="C313" s="35" t="s">
        <v>189</v>
      </c>
      <c r="D313" s="35" t="s">
        <v>188</v>
      </c>
      <c r="E313" s="36">
        <v>158.84223548689999</v>
      </c>
      <c r="F313" s="36">
        <v>-9.4567408515999993</v>
      </c>
      <c r="G313" s="36">
        <v>16063.11</v>
      </c>
      <c r="H313" s="36">
        <v>11956040.15</v>
      </c>
      <c r="I313" s="36">
        <v>1187902.83</v>
      </c>
    </row>
    <row r="314" spans="1:9" x14ac:dyDescent="0.2">
      <c r="A314" s="35" t="s">
        <v>208</v>
      </c>
      <c r="B314" s="35" t="s">
        <v>203</v>
      </c>
      <c r="C314" s="35" t="s">
        <v>186</v>
      </c>
      <c r="D314" s="35" t="s">
        <v>187</v>
      </c>
      <c r="E314" s="36">
        <v>1213.0163824402</v>
      </c>
      <c r="F314" s="36">
        <v>-9.4567408515999993</v>
      </c>
      <c r="G314" s="36">
        <v>6009.76</v>
      </c>
      <c r="H314" s="36">
        <v>10848182.08</v>
      </c>
      <c r="I314" s="36">
        <v>566009.19999999995</v>
      </c>
    </row>
    <row r="315" spans="1:9" x14ac:dyDescent="0.2">
      <c r="A315" s="35" t="s">
        <v>208</v>
      </c>
      <c r="B315" s="35" t="s">
        <v>203</v>
      </c>
      <c r="C315" s="35" t="s">
        <v>186</v>
      </c>
      <c r="D315" s="35" t="s">
        <v>188</v>
      </c>
      <c r="E315" s="36">
        <v>117.02534358619999</v>
      </c>
      <c r="F315" s="36">
        <v>-9.4567408515999993</v>
      </c>
      <c r="G315" s="36">
        <v>11678.47</v>
      </c>
      <c r="H315" s="36">
        <v>9504336.7200000007</v>
      </c>
      <c r="I315" s="36">
        <v>845981.94</v>
      </c>
    </row>
    <row r="316" spans="1:9" x14ac:dyDescent="0.2">
      <c r="A316" s="35" t="s">
        <v>208</v>
      </c>
      <c r="B316" s="35" t="s">
        <v>203</v>
      </c>
      <c r="C316" s="35" t="s">
        <v>189</v>
      </c>
      <c r="D316" s="35" t="s">
        <v>187</v>
      </c>
      <c r="E316" s="36">
        <v>1002.4673975607</v>
      </c>
      <c r="F316" s="36">
        <v>-9.4567408515999993</v>
      </c>
      <c r="G316" s="36">
        <v>3428.63</v>
      </c>
      <c r="H316" s="36">
        <v>6296691.2800000003</v>
      </c>
      <c r="I316" s="36">
        <v>351688.85</v>
      </c>
    </row>
    <row r="317" spans="1:9" x14ac:dyDescent="0.2">
      <c r="A317" s="35" t="s">
        <v>208</v>
      </c>
      <c r="B317" s="35" t="s">
        <v>203</v>
      </c>
      <c r="C317" s="35" t="s">
        <v>189</v>
      </c>
      <c r="D317" s="35" t="s">
        <v>188</v>
      </c>
      <c r="E317" s="36">
        <v>216.3941154991</v>
      </c>
      <c r="F317" s="36">
        <v>-9.4567408515999993</v>
      </c>
      <c r="G317" s="36">
        <v>8167.03</v>
      </c>
      <c r="H317" s="36">
        <v>7255795.0700000003</v>
      </c>
      <c r="I317" s="36">
        <v>620438.43999999994</v>
      </c>
    </row>
    <row r="318" spans="1:9" x14ac:dyDescent="0.2">
      <c r="A318" s="35" t="s">
        <v>208</v>
      </c>
      <c r="B318" s="35" t="s">
        <v>204</v>
      </c>
      <c r="C318" s="35" t="s">
        <v>186</v>
      </c>
      <c r="D318" s="35" t="s">
        <v>187</v>
      </c>
      <c r="E318" s="36">
        <v>1246.2308713267</v>
      </c>
      <c r="F318" s="36">
        <v>-9.4567408515999993</v>
      </c>
      <c r="G318" s="36">
        <v>4814.3</v>
      </c>
      <c r="H318" s="36">
        <v>9349813.7400000002</v>
      </c>
      <c r="I318" s="36">
        <v>482190.17</v>
      </c>
    </row>
    <row r="319" spans="1:9" x14ac:dyDescent="0.2">
      <c r="A319" s="35" t="s">
        <v>208</v>
      </c>
      <c r="B319" s="35" t="s">
        <v>204</v>
      </c>
      <c r="C319" s="35" t="s">
        <v>186</v>
      </c>
      <c r="D319" s="35" t="s">
        <v>188</v>
      </c>
      <c r="E319" s="36">
        <v>317.27772714719998</v>
      </c>
      <c r="F319" s="36">
        <v>-9.4567408515999993</v>
      </c>
      <c r="G319" s="36">
        <v>4311.6400000000003</v>
      </c>
      <c r="H319" s="36">
        <v>3596670.23</v>
      </c>
      <c r="I319" s="36">
        <v>316017.96999999997</v>
      </c>
    </row>
    <row r="320" spans="1:9" x14ac:dyDescent="0.2">
      <c r="A320" s="35" t="s">
        <v>208</v>
      </c>
      <c r="B320" s="35" t="s">
        <v>204</v>
      </c>
      <c r="C320" s="35" t="s">
        <v>189</v>
      </c>
      <c r="D320" s="35" t="s">
        <v>187</v>
      </c>
      <c r="E320" s="36">
        <v>963.53913377490005</v>
      </c>
      <c r="F320" s="36">
        <v>-9.4567408515999993</v>
      </c>
      <c r="G320" s="36">
        <v>1564.67</v>
      </c>
      <c r="H320" s="36">
        <v>3228345.82</v>
      </c>
      <c r="I320" s="36">
        <v>182128.15</v>
      </c>
    </row>
    <row r="321" spans="1:9" x14ac:dyDescent="0.2">
      <c r="A321" s="35" t="s">
        <v>208</v>
      </c>
      <c r="B321" s="35" t="s">
        <v>204</v>
      </c>
      <c r="C321" s="35" t="s">
        <v>189</v>
      </c>
      <c r="D321" s="35" t="s">
        <v>188</v>
      </c>
      <c r="E321" s="36">
        <v>324.50143715540003</v>
      </c>
      <c r="F321" s="36">
        <v>-9.4567408515999993</v>
      </c>
      <c r="G321" s="36">
        <v>2501.46</v>
      </c>
      <c r="H321" s="36">
        <v>2389634.56</v>
      </c>
      <c r="I321" s="36">
        <v>195126.65</v>
      </c>
    </row>
    <row r="322" spans="1:9" x14ac:dyDescent="0.2">
      <c r="A322" s="35" t="s">
        <v>209</v>
      </c>
      <c r="B322" s="35" t="s">
        <v>185</v>
      </c>
      <c r="C322" s="35" t="s">
        <v>186</v>
      </c>
      <c r="D322" s="35" t="s">
        <v>187</v>
      </c>
      <c r="E322" s="36">
        <v>0</v>
      </c>
      <c r="F322" s="36">
        <v>0</v>
      </c>
      <c r="G322" s="36">
        <v>420</v>
      </c>
      <c r="H322" s="36">
        <v>291411.12</v>
      </c>
      <c r="I322" s="36">
        <v>8586.5499999999993</v>
      </c>
    </row>
    <row r="323" spans="1:9" x14ac:dyDescent="0.2">
      <c r="A323" s="35" t="s">
        <v>209</v>
      </c>
      <c r="B323" s="35" t="s">
        <v>185</v>
      </c>
      <c r="C323" s="35" t="s">
        <v>186</v>
      </c>
      <c r="D323" s="35" t="s">
        <v>188</v>
      </c>
      <c r="E323" s="36">
        <v>0</v>
      </c>
      <c r="F323" s="36">
        <v>0</v>
      </c>
      <c r="G323" s="36">
        <v>41004.93</v>
      </c>
      <c r="H323" s="36">
        <v>3229596.62</v>
      </c>
      <c r="I323" s="36">
        <v>289654.69</v>
      </c>
    </row>
    <row r="324" spans="1:9" x14ac:dyDescent="0.2">
      <c r="A324" s="35" t="s">
        <v>209</v>
      </c>
      <c r="B324" s="35" t="s">
        <v>185</v>
      </c>
      <c r="C324" s="35" t="s">
        <v>189</v>
      </c>
      <c r="D324" s="35" t="s">
        <v>187</v>
      </c>
      <c r="E324" s="36">
        <v>0</v>
      </c>
      <c r="F324" s="36">
        <v>0</v>
      </c>
      <c r="G324" s="36">
        <v>381</v>
      </c>
      <c r="H324" s="36">
        <v>115748.39</v>
      </c>
      <c r="I324" s="36">
        <v>5766.4</v>
      </c>
    </row>
    <row r="325" spans="1:9" x14ac:dyDescent="0.2">
      <c r="A325" s="35" t="s">
        <v>209</v>
      </c>
      <c r="B325" s="35" t="s">
        <v>185</v>
      </c>
      <c r="C325" s="35" t="s">
        <v>189</v>
      </c>
      <c r="D325" s="35" t="s">
        <v>188</v>
      </c>
      <c r="E325" s="36">
        <v>0</v>
      </c>
      <c r="F325" s="36">
        <v>0</v>
      </c>
      <c r="G325" s="36">
        <v>42523.66</v>
      </c>
      <c r="H325" s="36">
        <v>3258787.38</v>
      </c>
      <c r="I325" s="36">
        <v>303820.75</v>
      </c>
    </row>
    <row r="326" spans="1:9" x14ac:dyDescent="0.2">
      <c r="A326" s="35" t="s">
        <v>209</v>
      </c>
      <c r="B326" s="35" t="s">
        <v>190</v>
      </c>
      <c r="C326" s="35" t="s">
        <v>186</v>
      </c>
      <c r="D326" s="35" t="s">
        <v>187</v>
      </c>
      <c r="E326" s="36">
        <v>438.23681618879999</v>
      </c>
      <c r="F326" s="36">
        <v>98.055415505400006</v>
      </c>
      <c r="G326" s="36">
        <v>327</v>
      </c>
      <c r="H326" s="36">
        <v>264096.28999999998</v>
      </c>
      <c r="I326" s="36">
        <v>19388.330000000002</v>
      </c>
    </row>
    <row r="327" spans="1:9" x14ac:dyDescent="0.2">
      <c r="A327" s="35" t="s">
        <v>209</v>
      </c>
      <c r="B327" s="35" t="s">
        <v>190</v>
      </c>
      <c r="C327" s="35" t="s">
        <v>186</v>
      </c>
      <c r="D327" s="35" t="s">
        <v>188</v>
      </c>
      <c r="E327" s="36">
        <v>-206.1860574545</v>
      </c>
      <c r="F327" s="36">
        <v>98.055415505400006</v>
      </c>
      <c r="G327" s="36">
        <v>15780.45</v>
      </c>
      <c r="H327" s="36">
        <v>2183768.73</v>
      </c>
      <c r="I327" s="36">
        <v>619545.91</v>
      </c>
    </row>
    <row r="328" spans="1:9" x14ac:dyDescent="0.2">
      <c r="A328" s="35" t="s">
        <v>209</v>
      </c>
      <c r="B328" s="35" t="s">
        <v>190</v>
      </c>
      <c r="C328" s="35" t="s">
        <v>189</v>
      </c>
      <c r="D328" s="35" t="s">
        <v>187</v>
      </c>
      <c r="E328" s="36">
        <v>264.20742450069997</v>
      </c>
      <c r="F328" s="36">
        <v>98.055415505400006</v>
      </c>
      <c r="G328" s="36">
        <v>228</v>
      </c>
      <c r="H328" s="36">
        <v>581024.9</v>
      </c>
      <c r="I328" s="36">
        <v>21698.41</v>
      </c>
    </row>
    <row r="329" spans="1:9" x14ac:dyDescent="0.2">
      <c r="A329" s="35" t="s">
        <v>209</v>
      </c>
      <c r="B329" s="35" t="s">
        <v>190</v>
      </c>
      <c r="C329" s="35" t="s">
        <v>189</v>
      </c>
      <c r="D329" s="35" t="s">
        <v>188</v>
      </c>
      <c r="E329" s="36">
        <v>-248.5975215814</v>
      </c>
      <c r="F329" s="36">
        <v>98.055415505400006</v>
      </c>
      <c r="G329" s="36">
        <v>16548.41</v>
      </c>
      <c r="H329" s="36">
        <v>1668897.07</v>
      </c>
      <c r="I329" s="36">
        <v>442202.46</v>
      </c>
    </row>
    <row r="330" spans="1:9" x14ac:dyDescent="0.2">
      <c r="A330" s="35" t="s">
        <v>209</v>
      </c>
      <c r="B330" s="35" t="s">
        <v>191</v>
      </c>
      <c r="C330" s="35" t="s">
        <v>186</v>
      </c>
      <c r="D330" s="35" t="s">
        <v>187</v>
      </c>
      <c r="E330" s="36">
        <v>1241.9763130109</v>
      </c>
      <c r="F330" s="36">
        <v>-9.4685127186999996</v>
      </c>
      <c r="G330" s="36">
        <v>263</v>
      </c>
      <c r="H330" s="36">
        <v>236577.75</v>
      </c>
      <c r="I330" s="36">
        <v>16554.3</v>
      </c>
    </row>
    <row r="331" spans="1:9" x14ac:dyDescent="0.2">
      <c r="A331" s="35" t="s">
        <v>209</v>
      </c>
      <c r="B331" s="35" t="s">
        <v>191</v>
      </c>
      <c r="C331" s="35" t="s">
        <v>186</v>
      </c>
      <c r="D331" s="35" t="s">
        <v>188</v>
      </c>
      <c r="E331" s="36">
        <v>-161.99967646170001</v>
      </c>
      <c r="F331" s="36">
        <v>-9.4685127186999996</v>
      </c>
      <c r="G331" s="36">
        <v>12979.82</v>
      </c>
      <c r="H331" s="36">
        <v>2651076.4700000002</v>
      </c>
      <c r="I331" s="36">
        <v>560552.18000000005</v>
      </c>
    </row>
    <row r="332" spans="1:9" x14ac:dyDescent="0.2">
      <c r="A332" s="35" t="s">
        <v>209</v>
      </c>
      <c r="B332" s="35" t="s">
        <v>191</v>
      </c>
      <c r="C332" s="35" t="s">
        <v>189</v>
      </c>
      <c r="D332" s="35" t="s">
        <v>187</v>
      </c>
      <c r="E332" s="36">
        <v>88.302969300499996</v>
      </c>
      <c r="F332" s="36">
        <v>-9.4685127186999996</v>
      </c>
      <c r="G332" s="36">
        <v>156</v>
      </c>
      <c r="H332" s="36">
        <v>166579.1</v>
      </c>
      <c r="I332" s="36">
        <v>10539.05</v>
      </c>
    </row>
    <row r="333" spans="1:9" x14ac:dyDescent="0.2">
      <c r="A333" s="35" t="s">
        <v>209</v>
      </c>
      <c r="B333" s="35" t="s">
        <v>191</v>
      </c>
      <c r="C333" s="35" t="s">
        <v>189</v>
      </c>
      <c r="D333" s="35" t="s">
        <v>188</v>
      </c>
      <c r="E333" s="36">
        <v>-260.6515892136</v>
      </c>
      <c r="F333" s="36">
        <v>-9.4685127186999996</v>
      </c>
      <c r="G333" s="36">
        <v>13885.88</v>
      </c>
      <c r="H333" s="36">
        <v>916125.35</v>
      </c>
      <c r="I333" s="36">
        <v>368864.67</v>
      </c>
    </row>
    <row r="334" spans="1:9" x14ac:dyDescent="0.2">
      <c r="A334" s="35" t="s">
        <v>209</v>
      </c>
      <c r="B334" s="35" t="s">
        <v>192</v>
      </c>
      <c r="C334" s="35" t="s">
        <v>186</v>
      </c>
      <c r="D334" s="35" t="s">
        <v>187</v>
      </c>
      <c r="E334" s="36">
        <v>-95.176279170100003</v>
      </c>
      <c r="F334" s="36">
        <v>-9.4685127186999996</v>
      </c>
      <c r="G334" s="36">
        <v>290</v>
      </c>
      <c r="H334" s="36">
        <v>259435.64</v>
      </c>
      <c r="I334" s="36">
        <v>19870.14</v>
      </c>
    </row>
    <row r="335" spans="1:9" x14ac:dyDescent="0.2">
      <c r="A335" s="35" t="s">
        <v>209</v>
      </c>
      <c r="B335" s="35" t="s">
        <v>192</v>
      </c>
      <c r="C335" s="35" t="s">
        <v>186</v>
      </c>
      <c r="D335" s="35" t="s">
        <v>188</v>
      </c>
      <c r="E335" s="36">
        <v>-119.7971841576</v>
      </c>
      <c r="F335" s="36">
        <v>-9.4685127186999996</v>
      </c>
      <c r="G335" s="36">
        <v>14499.77</v>
      </c>
      <c r="H335" s="36">
        <v>3422116.51</v>
      </c>
      <c r="I335" s="36">
        <v>680359.76</v>
      </c>
    </row>
    <row r="336" spans="1:9" x14ac:dyDescent="0.2">
      <c r="A336" s="35" t="s">
        <v>209</v>
      </c>
      <c r="B336" s="35" t="s">
        <v>192</v>
      </c>
      <c r="C336" s="35" t="s">
        <v>189</v>
      </c>
      <c r="D336" s="35" t="s">
        <v>187</v>
      </c>
      <c r="E336" s="36">
        <v>-86.060211829500005</v>
      </c>
      <c r="F336" s="36">
        <v>-9.4685127186999996</v>
      </c>
      <c r="G336" s="36">
        <v>227</v>
      </c>
      <c r="H336" s="36">
        <v>157826.64000000001</v>
      </c>
      <c r="I336" s="36">
        <v>26127.77</v>
      </c>
    </row>
    <row r="337" spans="1:9" x14ac:dyDescent="0.2">
      <c r="A337" s="35" t="s">
        <v>209</v>
      </c>
      <c r="B337" s="35" t="s">
        <v>192</v>
      </c>
      <c r="C337" s="35" t="s">
        <v>189</v>
      </c>
      <c r="D337" s="35" t="s">
        <v>188</v>
      </c>
      <c r="E337" s="36">
        <v>-259.2589392072</v>
      </c>
      <c r="F337" s="36">
        <v>-9.4685127186999996</v>
      </c>
      <c r="G337" s="36">
        <v>15230.47</v>
      </c>
      <c r="H337" s="36">
        <v>1340642.56</v>
      </c>
      <c r="I337" s="36">
        <v>469300.07</v>
      </c>
    </row>
    <row r="338" spans="1:9" x14ac:dyDescent="0.2">
      <c r="A338" s="35" t="s">
        <v>209</v>
      </c>
      <c r="B338" s="35" t="s">
        <v>193</v>
      </c>
      <c r="C338" s="35" t="s">
        <v>186</v>
      </c>
      <c r="D338" s="35" t="s">
        <v>187</v>
      </c>
      <c r="E338" s="36">
        <v>559.95834210919998</v>
      </c>
      <c r="F338" s="36">
        <v>-9.4685127186999996</v>
      </c>
      <c r="G338" s="36">
        <v>336</v>
      </c>
      <c r="H338" s="36">
        <v>392757.9</v>
      </c>
      <c r="I338" s="36">
        <v>25364.85</v>
      </c>
    </row>
    <row r="339" spans="1:9" x14ac:dyDescent="0.2">
      <c r="A339" s="35" t="s">
        <v>209</v>
      </c>
      <c r="B339" s="35" t="s">
        <v>193</v>
      </c>
      <c r="C339" s="35" t="s">
        <v>186</v>
      </c>
      <c r="D339" s="35" t="s">
        <v>188</v>
      </c>
      <c r="E339" s="36">
        <v>-164.40962176490001</v>
      </c>
      <c r="F339" s="36">
        <v>-9.4685127186999996</v>
      </c>
      <c r="G339" s="36">
        <v>14721.45</v>
      </c>
      <c r="H339" s="36">
        <v>3039287.45</v>
      </c>
      <c r="I339" s="36">
        <v>675391.01</v>
      </c>
    </row>
    <row r="340" spans="1:9" x14ac:dyDescent="0.2">
      <c r="A340" s="35" t="s">
        <v>209</v>
      </c>
      <c r="B340" s="35" t="s">
        <v>193</v>
      </c>
      <c r="C340" s="35" t="s">
        <v>189</v>
      </c>
      <c r="D340" s="35" t="s">
        <v>187</v>
      </c>
      <c r="E340" s="36">
        <v>36.951799182400002</v>
      </c>
      <c r="F340" s="36">
        <v>-9.4685127186999996</v>
      </c>
      <c r="G340" s="36">
        <v>186</v>
      </c>
      <c r="H340" s="36">
        <v>205102.5</v>
      </c>
      <c r="I340" s="36">
        <v>23475</v>
      </c>
    </row>
    <row r="341" spans="1:9" x14ac:dyDescent="0.2">
      <c r="A341" s="35" t="s">
        <v>209</v>
      </c>
      <c r="B341" s="35" t="s">
        <v>193</v>
      </c>
      <c r="C341" s="35" t="s">
        <v>189</v>
      </c>
      <c r="D341" s="35" t="s">
        <v>188</v>
      </c>
      <c r="E341" s="36">
        <v>-260.19749844500001</v>
      </c>
      <c r="F341" s="36">
        <v>-9.4685127186999996</v>
      </c>
      <c r="G341" s="36">
        <v>15066.01</v>
      </c>
      <c r="H341" s="36">
        <v>1568954.52</v>
      </c>
      <c r="I341" s="36">
        <v>472443.95</v>
      </c>
    </row>
    <row r="342" spans="1:9" x14ac:dyDescent="0.2">
      <c r="A342" s="35" t="s">
        <v>209</v>
      </c>
      <c r="B342" s="35" t="s">
        <v>194</v>
      </c>
      <c r="C342" s="35" t="s">
        <v>186</v>
      </c>
      <c r="D342" s="35" t="s">
        <v>187</v>
      </c>
      <c r="E342" s="36">
        <v>351.08877282890001</v>
      </c>
      <c r="F342" s="36">
        <v>-9.4685127186999996</v>
      </c>
      <c r="G342" s="36">
        <v>262</v>
      </c>
      <c r="H342" s="36">
        <v>383584.23</v>
      </c>
      <c r="I342" s="36">
        <v>27801.55</v>
      </c>
    </row>
    <row r="343" spans="1:9" x14ac:dyDescent="0.2">
      <c r="A343" s="35" t="s">
        <v>209</v>
      </c>
      <c r="B343" s="35" t="s">
        <v>194</v>
      </c>
      <c r="C343" s="35" t="s">
        <v>186</v>
      </c>
      <c r="D343" s="35" t="s">
        <v>188</v>
      </c>
      <c r="E343" s="36">
        <v>-206.0903065091</v>
      </c>
      <c r="F343" s="36">
        <v>-9.4685127186999996</v>
      </c>
      <c r="G343" s="36">
        <v>14211.34</v>
      </c>
      <c r="H343" s="36">
        <v>2242403.46</v>
      </c>
      <c r="I343" s="36">
        <v>628351.54</v>
      </c>
    </row>
    <row r="344" spans="1:9" x14ac:dyDescent="0.2">
      <c r="A344" s="35" t="s">
        <v>209</v>
      </c>
      <c r="B344" s="35" t="s">
        <v>194</v>
      </c>
      <c r="C344" s="35" t="s">
        <v>189</v>
      </c>
      <c r="D344" s="35" t="s">
        <v>187</v>
      </c>
      <c r="E344" s="36">
        <v>139.52541789590001</v>
      </c>
      <c r="F344" s="36">
        <v>-9.4685127186999996</v>
      </c>
      <c r="G344" s="36">
        <v>276</v>
      </c>
      <c r="H344" s="36">
        <v>116971.96</v>
      </c>
      <c r="I344" s="36">
        <v>20478.009999999998</v>
      </c>
    </row>
    <row r="345" spans="1:9" x14ac:dyDescent="0.2">
      <c r="A345" s="35" t="s">
        <v>209</v>
      </c>
      <c r="B345" s="35" t="s">
        <v>194</v>
      </c>
      <c r="C345" s="35" t="s">
        <v>189</v>
      </c>
      <c r="D345" s="35" t="s">
        <v>188</v>
      </c>
      <c r="E345" s="36">
        <v>-230.46999801710001</v>
      </c>
      <c r="F345" s="36">
        <v>-9.4685127186999996</v>
      </c>
      <c r="G345" s="36">
        <v>15101.7</v>
      </c>
      <c r="H345" s="36">
        <v>1585983.77</v>
      </c>
      <c r="I345" s="36">
        <v>548635.22</v>
      </c>
    </row>
    <row r="346" spans="1:9" x14ac:dyDescent="0.2">
      <c r="A346" s="35" t="s">
        <v>209</v>
      </c>
      <c r="B346" s="35" t="s">
        <v>195</v>
      </c>
      <c r="C346" s="35" t="s">
        <v>186</v>
      </c>
      <c r="D346" s="35" t="s">
        <v>187</v>
      </c>
      <c r="E346" s="36">
        <v>751.29118849070005</v>
      </c>
      <c r="F346" s="36">
        <v>-9.4685127186999996</v>
      </c>
      <c r="G346" s="36">
        <v>555</v>
      </c>
      <c r="H346" s="36">
        <v>691475.86</v>
      </c>
      <c r="I346" s="36">
        <v>46567.43</v>
      </c>
    </row>
    <row r="347" spans="1:9" x14ac:dyDescent="0.2">
      <c r="A347" s="35" t="s">
        <v>209</v>
      </c>
      <c r="B347" s="35" t="s">
        <v>195</v>
      </c>
      <c r="C347" s="35" t="s">
        <v>186</v>
      </c>
      <c r="D347" s="35" t="s">
        <v>188</v>
      </c>
      <c r="E347" s="36">
        <v>-188.08938992220001</v>
      </c>
      <c r="F347" s="36">
        <v>-9.4685127186999996</v>
      </c>
      <c r="G347" s="36">
        <v>14383.64</v>
      </c>
      <c r="H347" s="36">
        <v>3207635.41</v>
      </c>
      <c r="I347" s="36">
        <v>731809.24</v>
      </c>
    </row>
    <row r="348" spans="1:9" x14ac:dyDescent="0.2">
      <c r="A348" s="35" t="s">
        <v>209</v>
      </c>
      <c r="B348" s="35" t="s">
        <v>195</v>
      </c>
      <c r="C348" s="35" t="s">
        <v>189</v>
      </c>
      <c r="D348" s="35" t="s">
        <v>187</v>
      </c>
      <c r="E348" s="36">
        <v>940.1512783503</v>
      </c>
      <c r="F348" s="36">
        <v>-9.4685127186999996</v>
      </c>
      <c r="G348" s="36">
        <v>507</v>
      </c>
      <c r="H348" s="36">
        <v>625530.22</v>
      </c>
      <c r="I348" s="36">
        <v>45382.51</v>
      </c>
    </row>
    <row r="349" spans="1:9" x14ac:dyDescent="0.2">
      <c r="A349" s="35" t="s">
        <v>209</v>
      </c>
      <c r="B349" s="35" t="s">
        <v>195</v>
      </c>
      <c r="C349" s="35" t="s">
        <v>189</v>
      </c>
      <c r="D349" s="35" t="s">
        <v>188</v>
      </c>
      <c r="E349" s="36">
        <v>-202.3508106502</v>
      </c>
      <c r="F349" s="36">
        <v>-9.4685127186999996</v>
      </c>
      <c r="G349" s="36">
        <v>15419.15</v>
      </c>
      <c r="H349" s="36">
        <v>3153334.88</v>
      </c>
      <c r="I349" s="36">
        <v>616254.61</v>
      </c>
    </row>
    <row r="350" spans="1:9" x14ac:dyDescent="0.2">
      <c r="A350" s="35" t="s">
        <v>209</v>
      </c>
      <c r="B350" s="35" t="s">
        <v>196</v>
      </c>
      <c r="C350" s="35" t="s">
        <v>186</v>
      </c>
      <c r="D350" s="35" t="s">
        <v>187</v>
      </c>
      <c r="E350" s="36">
        <v>350.26782918719999</v>
      </c>
      <c r="F350" s="36">
        <v>-9.4685127186999996</v>
      </c>
      <c r="G350" s="36">
        <v>729</v>
      </c>
      <c r="H350" s="36">
        <v>756449.19</v>
      </c>
      <c r="I350" s="36">
        <v>55017.85</v>
      </c>
    </row>
    <row r="351" spans="1:9" x14ac:dyDescent="0.2">
      <c r="A351" s="35" t="s">
        <v>209</v>
      </c>
      <c r="B351" s="35" t="s">
        <v>196</v>
      </c>
      <c r="C351" s="35" t="s">
        <v>186</v>
      </c>
      <c r="D351" s="35" t="s">
        <v>188</v>
      </c>
      <c r="E351" s="36">
        <v>-160.06622193570001</v>
      </c>
      <c r="F351" s="36">
        <v>-9.4685127186999996</v>
      </c>
      <c r="G351" s="36">
        <v>17161.05</v>
      </c>
      <c r="H351" s="36">
        <v>3946667.46</v>
      </c>
      <c r="I351" s="36">
        <v>858288.86</v>
      </c>
    </row>
    <row r="352" spans="1:9" x14ac:dyDescent="0.2">
      <c r="A352" s="35" t="s">
        <v>209</v>
      </c>
      <c r="B352" s="35" t="s">
        <v>196</v>
      </c>
      <c r="C352" s="35" t="s">
        <v>189</v>
      </c>
      <c r="D352" s="35" t="s">
        <v>187</v>
      </c>
      <c r="E352" s="36">
        <v>138.15720230549999</v>
      </c>
      <c r="F352" s="36">
        <v>-9.4685127186999996</v>
      </c>
      <c r="G352" s="36">
        <v>700.13</v>
      </c>
      <c r="H352" s="36">
        <v>853898.08</v>
      </c>
      <c r="I352" s="36">
        <v>63638.22</v>
      </c>
    </row>
    <row r="353" spans="1:9" x14ac:dyDescent="0.2">
      <c r="A353" s="35" t="s">
        <v>209</v>
      </c>
      <c r="B353" s="35" t="s">
        <v>196</v>
      </c>
      <c r="C353" s="35" t="s">
        <v>189</v>
      </c>
      <c r="D353" s="35" t="s">
        <v>188</v>
      </c>
      <c r="E353" s="36">
        <v>-222.19477172649999</v>
      </c>
      <c r="F353" s="36">
        <v>-9.4685127186999996</v>
      </c>
      <c r="G353" s="36">
        <v>17689.599999999999</v>
      </c>
      <c r="H353" s="36">
        <v>3368247.24</v>
      </c>
      <c r="I353" s="36">
        <v>777174.52</v>
      </c>
    </row>
    <row r="354" spans="1:9" x14ac:dyDescent="0.2">
      <c r="A354" s="35" t="s">
        <v>209</v>
      </c>
      <c r="B354" s="35" t="s">
        <v>197</v>
      </c>
      <c r="C354" s="35" t="s">
        <v>186</v>
      </c>
      <c r="D354" s="35" t="s">
        <v>187</v>
      </c>
      <c r="E354" s="36">
        <v>62.454219440300001</v>
      </c>
      <c r="F354" s="36">
        <v>-9.4685127186999996</v>
      </c>
      <c r="G354" s="36">
        <v>825.42</v>
      </c>
      <c r="H354" s="36">
        <v>729199.88</v>
      </c>
      <c r="I354" s="36">
        <v>69470.600000000006</v>
      </c>
    </row>
    <row r="355" spans="1:9" x14ac:dyDescent="0.2">
      <c r="A355" s="35" t="s">
        <v>209</v>
      </c>
      <c r="B355" s="35" t="s">
        <v>197</v>
      </c>
      <c r="C355" s="35" t="s">
        <v>186</v>
      </c>
      <c r="D355" s="35" t="s">
        <v>188</v>
      </c>
      <c r="E355" s="36">
        <v>-168.50809158729999</v>
      </c>
      <c r="F355" s="36">
        <v>-9.4685127186999996</v>
      </c>
      <c r="G355" s="36">
        <v>16929.89</v>
      </c>
      <c r="H355" s="36">
        <v>4624635.32</v>
      </c>
      <c r="I355" s="36">
        <v>876168.96</v>
      </c>
    </row>
    <row r="356" spans="1:9" x14ac:dyDescent="0.2">
      <c r="A356" s="35" t="s">
        <v>209</v>
      </c>
      <c r="B356" s="35" t="s">
        <v>197</v>
      </c>
      <c r="C356" s="35" t="s">
        <v>189</v>
      </c>
      <c r="D356" s="35" t="s">
        <v>187</v>
      </c>
      <c r="E356" s="36">
        <v>324.82119960839998</v>
      </c>
      <c r="F356" s="36">
        <v>-9.4685127186999996</v>
      </c>
      <c r="G356" s="36">
        <v>1064.2</v>
      </c>
      <c r="H356" s="36">
        <v>1287838.55</v>
      </c>
      <c r="I356" s="36">
        <v>95751.6</v>
      </c>
    </row>
    <row r="357" spans="1:9" x14ac:dyDescent="0.2">
      <c r="A357" s="35" t="s">
        <v>209</v>
      </c>
      <c r="B357" s="35" t="s">
        <v>197</v>
      </c>
      <c r="C357" s="35" t="s">
        <v>189</v>
      </c>
      <c r="D357" s="35" t="s">
        <v>188</v>
      </c>
      <c r="E357" s="36">
        <v>-119.2335113443</v>
      </c>
      <c r="F357" s="36">
        <v>-9.4685127186999996</v>
      </c>
      <c r="G357" s="36">
        <v>17887.88</v>
      </c>
      <c r="H357" s="36">
        <v>5059094.3499999996</v>
      </c>
      <c r="I357" s="36">
        <v>918658.45</v>
      </c>
    </row>
    <row r="358" spans="1:9" x14ac:dyDescent="0.2">
      <c r="A358" s="35" t="s">
        <v>209</v>
      </c>
      <c r="B358" s="35" t="s">
        <v>198</v>
      </c>
      <c r="C358" s="35" t="s">
        <v>186</v>
      </c>
      <c r="D358" s="35" t="s">
        <v>187</v>
      </c>
      <c r="E358" s="36">
        <v>294.82409572239999</v>
      </c>
      <c r="F358" s="36">
        <v>-9.4685127186999996</v>
      </c>
      <c r="G358" s="36">
        <v>902.56</v>
      </c>
      <c r="H358" s="36">
        <v>795094.87</v>
      </c>
      <c r="I358" s="36">
        <v>79731.02</v>
      </c>
    </row>
    <row r="359" spans="1:9" x14ac:dyDescent="0.2">
      <c r="A359" s="35" t="s">
        <v>209</v>
      </c>
      <c r="B359" s="35" t="s">
        <v>198</v>
      </c>
      <c r="C359" s="35" t="s">
        <v>186</v>
      </c>
      <c r="D359" s="35" t="s">
        <v>188</v>
      </c>
      <c r="E359" s="36">
        <v>-132.6705658907</v>
      </c>
      <c r="F359" s="36">
        <v>-9.4685127186999996</v>
      </c>
      <c r="G359" s="36">
        <v>14502.3</v>
      </c>
      <c r="H359" s="36">
        <v>4483533.9400000004</v>
      </c>
      <c r="I359" s="36">
        <v>783568.75</v>
      </c>
    </row>
    <row r="360" spans="1:9" x14ac:dyDescent="0.2">
      <c r="A360" s="35" t="s">
        <v>209</v>
      </c>
      <c r="B360" s="35" t="s">
        <v>198</v>
      </c>
      <c r="C360" s="35" t="s">
        <v>189</v>
      </c>
      <c r="D360" s="35" t="s">
        <v>187</v>
      </c>
      <c r="E360" s="36">
        <v>204.37260040909999</v>
      </c>
      <c r="F360" s="36">
        <v>-9.4685127186999996</v>
      </c>
      <c r="G360" s="36">
        <v>1273</v>
      </c>
      <c r="H360" s="36">
        <v>1366705.3</v>
      </c>
      <c r="I360" s="36">
        <v>113944.74</v>
      </c>
    </row>
    <row r="361" spans="1:9" x14ac:dyDescent="0.2">
      <c r="A361" s="35" t="s">
        <v>209</v>
      </c>
      <c r="B361" s="35" t="s">
        <v>198</v>
      </c>
      <c r="C361" s="35" t="s">
        <v>189</v>
      </c>
      <c r="D361" s="35" t="s">
        <v>188</v>
      </c>
      <c r="E361" s="36">
        <v>-99.220524552000001</v>
      </c>
      <c r="F361" s="36">
        <v>-9.4685127186999996</v>
      </c>
      <c r="G361" s="36">
        <v>15038.54</v>
      </c>
      <c r="H361" s="36">
        <v>4647336.5</v>
      </c>
      <c r="I361" s="36">
        <v>862288.29</v>
      </c>
    </row>
    <row r="362" spans="1:9" x14ac:dyDescent="0.2">
      <c r="A362" s="35" t="s">
        <v>209</v>
      </c>
      <c r="B362" s="35" t="s">
        <v>199</v>
      </c>
      <c r="C362" s="35" t="s">
        <v>186</v>
      </c>
      <c r="D362" s="35" t="s">
        <v>187</v>
      </c>
      <c r="E362" s="36">
        <v>597.94678728129998</v>
      </c>
      <c r="F362" s="36">
        <v>-9.4685127186999996</v>
      </c>
      <c r="G362" s="36">
        <v>922.26</v>
      </c>
      <c r="H362" s="36">
        <v>1224018.53</v>
      </c>
      <c r="I362" s="36">
        <v>74442.33</v>
      </c>
    </row>
    <row r="363" spans="1:9" x14ac:dyDescent="0.2">
      <c r="A363" s="35" t="s">
        <v>209</v>
      </c>
      <c r="B363" s="35" t="s">
        <v>199</v>
      </c>
      <c r="C363" s="35" t="s">
        <v>186</v>
      </c>
      <c r="D363" s="35" t="s">
        <v>188</v>
      </c>
      <c r="E363" s="36">
        <v>-127.7572515792</v>
      </c>
      <c r="F363" s="36">
        <v>-9.4685127186999996</v>
      </c>
      <c r="G363" s="36">
        <v>11618.82</v>
      </c>
      <c r="H363" s="36">
        <v>4400465.3499999996</v>
      </c>
      <c r="I363" s="36">
        <v>648831.43999999994</v>
      </c>
    </row>
    <row r="364" spans="1:9" x14ac:dyDescent="0.2">
      <c r="A364" s="35" t="s">
        <v>209</v>
      </c>
      <c r="B364" s="35" t="s">
        <v>199</v>
      </c>
      <c r="C364" s="35" t="s">
        <v>189</v>
      </c>
      <c r="D364" s="35" t="s">
        <v>187</v>
      </c>
      <c r="E364" s="36">
        <v>543.86430651600006</v>
      </c>
      <c r="F364" s="36">
        <v>-9.4685127186999996</v>
      </c>
      <c r="G364" s="36">
        <v>1208.21</v>
      </c>
      <c r="H364" s="36">
        <v>1639758.75</v>
      </c>
      <c r="I364" s="36">
        <v>104959.16</v>
      </c>
    </row>
    <row r="365" spans="1:9" x14ac:dyDescent="0.2">
      <c r="A365" s="35" t="s">
        <v>209</v>
      </c>
      <c r="B365" s="35" t="s">
        <v>199</v>
      </c>
      <c r="C365" s="35" t="s">
        <v>189</v>
      </c>
      <c r="D365" s="35" t="s">
        <v>188</v>
      </c>
      <c r="E365" s="36">
        <v>-10.968907654900001</v>
      </c>
      <c r="F365" s="36">
        <v>-9.4685127186999996</v>
      </c>
      <c r="G365" s="36">
        <v>11826.84</v>
      </c>
      <c r="H365" s="36">
        <v>4590447.21</v>
      </c>
      <c r="I365" s="36">
        <v>712065.18</v>
      </c>
    </row>
    <row r="366" spans="1:9" x14ac:dyDescent="0.2">
      <c r="A366" s="35" t="s">
        <v>209</v>
      </c>
      <c r="B366" s="35" t="s">
        <v>200</v>
      </c>
      <c r="C366" s="35" t="s">
        <v>186</v>
      </c>
      <c r="D366" s="35" t="s">
        <v>187</v>
      </c>
      <c r="E366" s="36">
        <v>392.03812293760001</v>
      </c>
      <c r="F366" s="36">
        <v>-9.4685127186999996</v>
      </c>
      <c r="G366" s="36">
        <v>1341.2</v>
      </c>
      <c r="H366" s="36">
        <v>1641718.6</v>
      </c>
      <c r="I366" s="36">
        <v>105066.76</v>
      </c>
    </row>
    <row r="367" spans="1:9" x14ac:dyDescent="0.2">
      <c r="A367" s="35" t="s">
        <v>209</v>
      </c>
      <c r="B367" s="35" t="s">
        <v>200</v>
      </c>
      <c r="C367" s="35" t="s">
        <v>186</v>
      </c>
      <c r="D367" s="35" t="s">
        <v>188</v>
      </c>
      <c r="E367" s="36">
        <v>5.1966177699999996</v>
      </c>
      <c r="F367" s="36">
        <v>-9.4685127186999996</v>
      </c>
      <c r="G367" s="36">
        <v>9898.36</v>
      </c>
      <c r="H367" s="36">
        <v>4958181.03</v>
      </c>
      <c r="I367" s="36">
        <v>625126.84</v>
      </c>
    </row>
    <row r="368" spans="1:9" x14ac:dyDescent="0.2">
      <c r="A368" s="35" t="s">
        <v>209</v>
      </c>
      <c r="B368" s="35" t="s">
        <v>200</v>
      </c>
      <c r="C368" s="35" t="s">
        <v>189</v>
      </c>
      <c r="D368" s="35" t="s">
        <v>187</v>
      </c>
      <c r="E368" s="36">
        <v>611.40938190099996</v>
      </c>
      <c r="F368" s="36">
        <v>-9.4685127186999996</v>
      </c>
      <c r="G368" s="36">
        <v>1580.24</v>
      </c>
      <c r="H368" s="36">
        <v>2033830.12</v>
      </c>
      <c r="I368" s="36">
        <v>135197.97</v>
      </c>
    </row>
    <row r="369" spans="1:9" x14ac:dyDescent="0.2">
      <c r="A369" s="35" t="s">
        <v>209</v>
      </c>
      <c r="B369" s="35" t="s">
        <v>200</v>
      </c>
      <c r="C369" s="35" t="s">
        <v>189</v>
      </c>
      <c r="D369" s="35" t="s">
        <v>188</v>
      </c>
      <c r="E369" s="36">
        <v>49.185347906399997</v>
      </c>
      <c r="F369" s="36">
        <v>-9.4685127186999996</v>
      </c>
      <c r="G369" s="36">
        <v>10047.120000000001</v>
      </c>
      <c r="H369" s="36">
        <v>5320573.4800000004</v>
      </c>
      <c r="I369" s="36">
        <v>647621.17000000004</v>
      </c>
    </row>
    <row r="370" spans="1:9" x14ac:dyDescent="0.2">
      <c r="A370" s="35" t="s">
        <v>209</v>
      </c>
      <c r="B370" s="35" t="s">
        <v>201</v>
      </c>
      <c r="C370" s="35" t="s">
        <v>186</v>
      </c>
      <c r="D370" s="35" t="s">
        <v>187</v>
      </c>
      <c r="E370" s="36">
        <v>416.20092500060002</v>
      </c>
      <c r="F370" s="36">
        <v>-9.4685127186999996</v>
      </c>
      <c r="G370" s="36">
        <v>1293.5999999999999</v>
      </c>
      <c r="H370" s="36">
        <v>2153269.52</v>
      </c>
      <c r="I370" s="36">
        <v>121682.73</v>
      </c>
    </row>
    <row r="371" spans="1:9" x14ac:dyDescent="0.2">
      <c r="A371" s="35" t="s">
        <v>209</v>
      </c>
      <c r="B371" s="35" t="s">
        <v>201</v>
      </c>
      <c r="C371" s="35" t="s">
        <v>186</v>
      </c>
      <c r="D371" s="35" t="s">
        <v>188</v>
      </c>
      <c r="E371" s="36">
        <v>127.50344920489999</v>
      </c>
      <c r="F371" s="36">
        <v>-9.4685127186999996</v>
      </c>
      <c r="G371" s="36">
        <v>7329.4</v>
      </c>
      <c r="H371" s="36">
        <v>4053856.62</v>
      </c>
      <c r="I371" s="36">
        <v>475535.38</v>
      </c>
    </row>
    <row r="372" spans="1:9" x14ac:dyDescent="0.2">
      <c r="A372" s="35" t="s">
        <v>209</v>
      </c>
      <c r="B372" s="35" t="s">
        <v>201</v>
      </c>
      <c r="C372" s="35" t="s">
        <v>189</v>
      </c>
      <c r="D372" s="35" t="s">
        <v>187</v>
      </c>
      <c r="E372" s="36">
        <v>606.39132573920006</v>
      </c>
      <c r="F372" s="36">
        <v>-9.4685127186999996</v>
      </c>
      <c r="G372" s="36">
        <v>1290.06</v>
      </c>
      <c r="H372" s="36">
        <v>2373774.5</v>
      </c>
      <c r="I372" s="36">
        <v>120435.53</v>
      </c>
    </row>
    <row r="373" spans="1:9" x14ac:dyDescent="0.2">
      <c r="A373" s="35" t="s">
        <v>209</v>
      </c>
      <c r="B373" s="35" t="s">
        <v>201</v>
      </c>
      <c r="C373" s="35" t="s">
        <v>189</v>
      </c>
      <c r="D373" s="35" t="s">
        <v>188</v>
      </c>
      <c r="E373" s="36">
        <v>53.455202514299998</v>
      </c>
      <c r="F373" s="36">
        <v>-9.4685127186999996</v>
      </c>
      <c r="G373" s="36">
        <v>7100.5</v>
      </c>
      <c r="H373" s="36">
        <v>4633898.6399999997</v>
      </c>
      <c r="I373" s="36">
        <v>490222.76</v>
      </c>
    </row>
    <row r="374" spans="1:9" x14ac:dyDescent="0.2">
      <c r="A374" s="35" t="s">
        <v>209</v>
      </c>
      <c r="B374" s="35" t="s">
        <v>202</v>
      </c>
      <c r="C374" s="35" t="s">
        <v>186</v>
      </c>
      <c r="D374" s="35" t="s">
        <v>187</v>
      </c>
      <c r="E374" s="36">
        <v>962.33285042859995</v>
      </c>
      <c r="F374" s="36">
        <v>-9.4685127186999996</v>
      </c>
      <c r="G374" s="36">
        <v>1317.93</v>
      </c>
      <c r="H374" s="36">
        <v>2112667.9300000002</v>
      </c>
      <c r="I374" s="36">
        <v>114043.77</v>
      </c>
    </row>
    <row r="375" spans="1:9" x14ac:dyDescent="0.2">
      <c r="A375" s="35" t="s">
        <v>209</v>
      </c>
      <c r="B375" s="35" t="s">
        <v>202</v>
      </c>
      <c r="C375" s="35" t="s">
        <v>186</v>
      </c>
      <c r="D375" s="35" t="s">
        <v>188</v>
      </c>
      <c r="E375" s="36">
        <v>204.62261608630001</v>
      </c>
      <c r="F375" s="36">
        <v>-9.4685127186999996</v>
      </c>
      <c r="G375" s="36">
        <v>4623.09</v>
      </c>
      <c r="H375" s="36">
        <v>3022182.42</v>
      </c>
      <c r="I375" s="36">
        <v>304405.55</v>
      </c>
    </row>
    <row r="376" spans="1:9" x14ac:dyDescent="0.2">
      <c r="A376" s="35" t="s">
        <v>209</v>
      </c>
      <c r="B376" s="35" t="s">
        <v>202</v>
      </c>
      <c r="C376" s="35" t="s">
        <v>189</v>
      </c>
      <c r="D376" s="35" t="s">
        <v>187</v>
      </c>
      <c r="E376" s="36">
        <v>993.57055320109998</v>
      </c>
      <c r="F376" s="36">
        <v>-9.4685127186999996</v>
      </c>
      <c r="G376" s="36">
        <v>992.27</v>
      </c>
      <c r="H376" s="36">
        <v>1664227.48</v>
      </c>
      <c r="I376" s="36">
        <v>94542.95</v>
      </c>
    </row>
    <row r="377" spans="1:9" x14ac:dyDescent="0.2">
      <c r="A377" s="35" t="s">
        <v>209</v>
      </c>
      <c r="B377" s="35" t="s">
        <v>202</v>
      </c>
      <c r="C377" s="35" t="s">
        <v>189</v>
      </c>
      <c r="D377" s="35" t="s">
        <v>188</v>
      </c>
      <c r="E377" s="36">
        <v>51.061916232999998</v>
      </c>
      <c r="F377" s="36">
        <v>-9.4685127186999996</v>
      </c>
      <c r="G377" s="36">
        <v>4324.84</v>
      </c>
      <c r="H377" s="36">
        <v>2898018.16</v>
      </c>
      <c r="I377" s="36">
        <v>287796.24</v>
      </c>
    </row>
    <row r="378" spans="1:9" x14ac:dyDescent="0.2">
      <c r="A378" s="35" t="s">
        <v>209</v>
      </c>
      <c r="B378" s="35" t="s">
        <v>203</v>
      </c>
      <c r="C378" s="35" t="s">
        <v>186</v>
      </c>
      <c r="D378" s="35" t="s">
        <v>187</v>
      </c>
      <c r="E378" s="36">
        <v>1084.1250280303</v>
      </c>
      <c r="F378" s="36">
        <v>-9.4685127186999996</v>
      </c>
      <c r="G378" s="36">
        <v>1586.4</v>
      </c>
      <c r="H378" s="36">
        <v>2837039.55</v>
      </c>
      <c r="I378" s="36">
        <v>151582.65</v>
      </c>
    </row>
    <row r="379" spans="1:9" x14ac:dyDescent="0.2">
      <c r="A379" s="35" t="s">
        <v>209</v>
      </c>
      <c r="B379" s="35" t="s">
        <v>203</v>
      </c>
      <c r="C379" s="35" t="s">
        <v>186</v>
      </c>
      <c r="D379" s="35" t="s">
        <v>188</v>
      </c>
      <c r="E379" s="36">
        <v>308.25249476490001</v>
      </c>
      <c r="F379" s="36">
        <v>-9.4685127186999996</v>
      </c>
      <c r="G379" s="36">
        <v>2485.5500000000002</v>
      </c>
      <c r="H379" s="36">
        <v>1754376.2</v>
      </c>
      <c r="I379" s="36">
        <v>173548.55</v>
      </c>
    </row>
    <row r="380" spans="1:9" x14ac:dyDescent="0.2">
      <c r="A380" s="35" t="s">
        <v>209</v>
      </c>
      <c r="B380" s="35" t="s">
        <v>203</v>
      </c>
      <c r="C380" s="35" t="s">
        <v>189</v>
      </c>
      <c r="D380" s="35" t="s">
        <v>187</v>
      </c>
      <c r="E380" s="36">
        <v>1046.8999695852001</v>
      </c>
      <c r="F380" s="36">
        <v>-9.4685127186999996</v>
      </c>
      <c r="G380" s="36">
        <v>754.72</v>
      </c>
      <c r="H380" s="36">
        <v>1320170.68</v>
      </c>
      <c r="I380" s="36">
        <v>79016.149999999994</v>
      </c>
    </row>
    <row r="381" spans="1:9" x14ac:dyDescent="0.2">
      <c r="A381" s="35" t="s">
        <v>209</v>
      </c>
      <c r="B381" s="35" t="s">
        <v>203</v>
      </c>
      <c r="C381" s="35" t="s">
        <v>189</v>
      </c>
      <c r="D381" s="35" t="s">
        <v>188</v>
      </c>
      <c r="E381" s="36">
        <v>76.656212644600004</v>
      </c>
      <c r="F381" s="36">
        <v>-9.4685127186999996</v>
      </c>
      <c r="G381" s="36">
        <v>2025.39</v>
      </c>
      <c r="H381" s="36">
        <v>1698536.73</v>
      </c>
      <c r="I381" s="36">
        <v>149760.15</v>
      </c>
    </row>
    <row r="382" spans="1:9" x14ac:dyDescent="0.2">
      <c r="A382" s="35" t="s">
        <v>209</v>
      </c>
      <c r="B382" s="35" t="s">
        <v>204</v>
      </c>
      <c r="C382" s="35" t="s">
        <v>186</v>
      </c>
      <c r="D382" s="35" t="s">
        <v>187</v>
      </c>
      <c r="E382" s="36">
        <v>1297.0862164425</v>
      </c>
      <c r="F382" s="36">
        <v>-9.4685127186999996</v>
      </c>
      <c r="G382" s="36">
        <v>1331.02</v>
      </c>
      <c r="H382" s="36">
        <v>2390021.59</v>
      </c>
      <c r="I382" s="36">
        <v>126189.78</v>
      </c>
    </row>
    <row r="383" spans="1:9" x14ac:dyDescent="0.2">
      <c r="A383" s="35" t="s">
        <v>209</v>
      </c>
      <c r="B383" s="35" t="s">
        <v>204</v>
      </c>
      <c r="C383" s="35" t="s">
        <v>186</v>
      </c>
      <c r="D383" s="35" t="s">
        <v>188</v>
      </c>
      <c r="E383" s="36">
        <v>272.19524550030002</v>
      </c>
      <c r="F383" s="36">
        <v>-9.4685127186999996</v>
      </c>
      <c r="G383" s="36">
        <v>1440.17</v>
      </c>
      <c r="H383" s="36">
        <v>1203811.22</v>
      </c>
      <c r="I383" s="36">
        <v>107470.45</v>
      </c>
    </row>
    <row r="384" spans="1:9" x14ac:dyDescent="0.2">
      <c r="A384" s="35" t="s">
        <v>209</v>
      </c>
      <c r="B384" s="35" t="s">
        <v>204</v>
      </c>
      <c r="C384" s="35" t="s">
        <v>189</v>
      </c>
      <c r="D384" s="35" t="s">
        <v>187</v>
      </c>
      <c r="E384" s="36">
        <v>1481.096349935</v>
      </c>
      <c r="F384" s="36">
        <v>-9.4685127186999996</v>
      </c>
      <c r="G384" s="36">
        <v>340.47</v>
      </c>
      <c r="H384" s="36">
        <v>604318.43999999994</v>
      </c>
      <c r="I384" s="36">
        <v>35773.449999999997</v>
      </c>
    </row>
    <row r="385" spans="1:9" x14ac:dyDescent="0.2">
      <c r="A385" s="35" t="s">
        <v>209</v>
      </c>
      <c r="B385" s="35" t="s">
        <v>204</v>
      </c>
      <c r="C385" s="35" t="s">
        <v>189</v>
      </c>
      <c r="D385" s="35" t="s">
        <v>188</v>
      </c>
      <c r="E385" s="36">
        <v>303.88109268549999</v>
      </c>
      <c r="F385" s="36">
        <v>-9.4685127186999996</v>
      </c>
      <c r="G385" s="36">
        <v>604.25</v>
      </c>
      <c r="H385" s="36">
        <v>522016.6</v>
      </c>
      <c r="I385" s="36">
        <v>49092.2</v>
      </c>
    </row>
    <row r="386" spans="1:9" x14ac:dyDescent="0.2">
      <c r="A386" s="35" t="s">
        <v>210</v>
      </c>
      <c r="B386" s="35" t="s">
        <v>185</v>
      </c>
      <c r="C386" s="35" t="s">
        <v>186</v>
      </c>
      <c r="D386" s="35" t="s">
        <v>187</v>
      </c>
      <c r="E386" s="36">
        <v>0</v>
      </c>
      <c r="F386" s="36">
        <v>0</v>
      </c>
      <c r="G386" s="36">
        <v>491</v>
      </c>
      <c r="H386" s="36">
        <v>240119.05</v>
      </c>
      <c r="I386" s="36">
        <v>6722.3</v>
      </c>
    </row>
    <row r="387" spans="1:9" x14ac:dyDescent="0.2">
      <c r="A387" s="35" t="s">
        <v>210</v>
      </c>
      <c r="B387" s="35" t="s">
        <v>185</v>
      </c>
      <c r="C387" s="35" t="s">
        <v>186</v>
      </c>
      <c r="D387" s="35" t="s">
        <v>188</v>
      </c>
      <c r="E387" s="36">
        <v>0</v>
      </c>
      <c r="F387" s="36">
        <v>0</v>
      </c>
      <c r="G387" s="36">
        <v>40783.449999999997</v>
      </c>
      <c r="H387" s="36">
        <v>2845964.31</v>
      </c>
      <c r="I387" s="36">
        <v>277286.52</v>
      </c>
    </row>
    <row r="388" spans="1:9" x14ac:dyDescent="0.2">
      <c r="A388" s="35" t="s">
        <v>210</v>
      </c>
      <c r="B388" s="35" t="s">
        <v>185</v>
      </c>
      <c r="C388" s="35" t="s">
        <v>189</v>
      </c>
      <c r="D388" s="35" t="s">
        <v>187</v>
      </c>
      <c r="E388" s="36">
        <v>0</v>
      </c>
      <c r="F388" s="36">
        <v>0</v>
      </c>
      <c r="G388" s="36">
        <v>415</v>
      </c>
      <c r="H388" s="36">
        <v>144025.10999999999</v>
      </c>
      <c r="I388" s="36">
        <v>7695.7</v>
      </c>
    </row>
    <row r="389" spans="1:9" x14ac:dyDescent="0.2">
      <c r="A389" s="35" t="s">
        <v>210</v>
      </c>
      <c r="B389" s="35" t="s">
        <v>185</v>
      </c>
      <c r="C389" s="35" t="s">
        <v>189</v>
      </c>
      <c r="D389" s="35" t="s">
        <v>188</v>
      </c>
      <c r="E389" s="36">
        <v>0</v>
      </c>
      <c r="F389" s="36">
        <v>0</v>
      </c>
      <c r="G389" s="36">
        <v>44422.83</v>
      </c>
      <c r="H389" s="36">
        <v>3108457.99</v>
      </c>
      <c r="I389" s="36">
        <v>301474.18</v>
      </c>
    </row>
    <row r="390" spans="1:9" x14ac:dyDescent="0.2">
      <c r="A390" s="35" t="s">
        <v>210</v>
      </c>
      <c r="B390" s="35" t="s">
        <v>190</v>
      </c>
      <c r="C390" s="35" t="s">
        <v>186</v>
      </c>
      <c r="D390" s="35" t="s">
        <v>187</v>
      </c>
      <c r="E390" s="36">
        <v>381.30284590500003</v>
      </c>
      <c r="F390" s="36">
        <v>94.629379114399995</v>
      </c>
      <c r="G390" s="36">
        <v>345.45</v>
      </c>
      <c r="H390" s="36">
        <v>226091.16</v>
      </c>
      <c r="I390" s="36">
        <v>22321.91</v>
      </c>
    </row>
    <row r="391" spans="1:9" x14ac:dyDescent="0.2">
      <c r="A391" s="35" t="s">
        <v>210</v>
      </c>
      <c r="B391" s="35" t="s">
        <v>190</v>
      </c>
      <c r="C391" s="35" t="s">
        <v>186</v>
      </c>
      <c r="D391" s="35" t="s">
        <v>188</v>
      </c>
      <c r="E391" s="36">
        <v>-211.09690795270001</v>
      </c>
      <c r="F391" s="36">
        <v>94.629379114399995</v>
      </c>
      <c r="G391" s="36">
        <v>16091.9</v>
      </c>
      <c r="H391" s="36">
        <v>2250830.2999999998</v>
      </c>
      <c r="I391" s="36">
        <v>710064.25</v>
      </c>
    </row>
    <row r="392" spans="1:9" x14ac:dyDescent="0.2">
      <c r="A392" s="35" t="s">
        <v>210</v>
      </c>
      <c r="B392" s="35" t="s">
        <v>190</v>
      </c>
      <c r="C392" s="35" t="s">
        <v>189</v>
      </c>
      <c r="D392" s="35" t="s">
        <v>187</v>
      </c>
      <c r="E392" s="36">
        <v>1131.3116658718</v>
      </c>
      <c r="F392" s="36">
        <v>94.629379114399995</v>
      </c>
      <c r="G392" s="36">
        <v>249.2</v>
      </c>
      <c r="H392" s="36">
        <v>675287.13</v>
      </c>
      <c r="I392" s="36">
        <v>20356.72</v>
      </c>
    </row>
    <row r="393" spans="1:9" x14ac:dyDescent="0.2">
      <c r="A393" s="35" t="s">
        <v>210</v>
      </c>
      <c r="B393" s="35" t="s">
        <v>190</v>
      </c>
      <c r="C393" s="35" t="s">
        <v>189</v>
      </c>
      <c r="D393" s="35" t="s">
        <v>188</v>
      </c>
      <c r="E393" s="36">
        <v>-233.02188629619999</v>
      </c>
      <c r="F393" s="36">
        <v>94.629379114399995</v>
      </c>
      <c r="G393" s="36">
        <v>18280.13</v>
      </c>
      <c r="H393" s="36">
        <v>1726974.46</v>
      </c>
      <c r="I393" s="36">
        <v>474529.41</v>
      </c>
    </row>
    <row r="394" spans="1:9" x14ac:dyDescent="0.2">
      <c r="A394" s="35" t="s">
        <v>210</v>
      </c>
      <c r="B394" s="35" t="s">
        <v>191</v>
      </c>
      <c r="C394" s="35" t="s">
        <v>186</v>
      </c>
      <c r="D394" s="35" t="s">
        <v>187</v>
      </c>
      <c r="E394" s="36">
        <v>-80.848919506100003</v>
      </c>
      <c r="F394" s="36">
        <v>-8.3367431993000007</v>
      </c>
      <c r="G394" s="36">
        <v>321</v>
      </c>
      <c r="H394" s="36">
        <v>153397.84</v>
      </c>
      <c r="I394" s="36">
        <v>20045.43</v>
      </c>
    </row>
    <row r="395" spans="1:9" x14ac:dyDescent="0.2">
      <c r="A395" s="35" t="s">
        <v>210</v>
      </c>
      <c r="B395" s="35" t="s">
        <v>191</v>
      </c>
      <c r="C395" s="35" t="s">
        <v>186</v>
      </c>
      <c r="D395" s="35" t="s">
        <v>188</v>
      </c>
      <c r="E395" s="36">
        <v>-145.95256639089999</v>
      </c>
      <c r="F395" s="36">
        <v>-8.3367431993000007</v>
      </c>
      <c r="G395" s="36">
        <v>14490.88</v>
      </c>
      <c r="H395" s="36">
        <v>2686600.78</v>
      </c>
      <c r="I395" s="36">
        <v>643012.94999999995</v>
      </c>
    </row>
    <row r="396" spans="1:9" x14ac:dyDescent="0.2">
      <c r="A396" s="35" t="s">
        <v>210</v>
      </c>
      <c r="B396" s="35" t="s">
        <v>191</v>
      </c>
      <c r="C396" s="35" t="s">
        <v>189</v>
      </c>
      <c r="D396" s="35" t="s">
        <v>187</v>
      </c>
      <c r="E396" s="36">
        <v>27.7538577348</v>
      </c>
      <c r="F396" s="36">
        <v>-8.3367431993000007</v>
      </c>
      <c r="G396" s="36">
        <v>150</v>
      </c>
      <c r="H396" s="36">
        <v>96109.37</v>
      </c>
      <c r="I396" s="36">
        <v>8978.35</v>
      </c>
    </row>
    <row r="397" spans="1:9" x14ac:dyDescent="0.2">
      <c r="A397" s="35" t="s">
        <v>210</v>
      </c>
      <c r="B397" s="35" t="s">
        <v>191</v>
      </c>
      <c r="C397" s="35" t="s">
        <v>189</v>
      </c>
      <c r="D397" s="35" t="s">
        <v>188</v>
      </c>
      <c r="E397" s="36">
        <v>-267.7573932107</v>
      </c>
      <c r="F397" s="36">
        <v>-8.3367431993000007</v>
      </c>
      <c r="G397" s="36">
        <v>15827.69</v>
      </c>
      <c r="H397" s="36">
        <v>1015623.54</v>
      </c>
      <c r="I397" s="36">
        <v>429709.39</v>
      </c>
    </row>
    <row r="398" spans="1:9" x14ac:dyDescent="0.2">
      <c r="A398" s="35" t="s">
        <v>210</v>
      </c>
      <c r="B398" s="35" t="s">
        <v>192</v>
      </c>
      <c r="C398" s="35" t="s">
        <v>186</v>
      </c>
      <c r="D398" s="35" t="s">
        <v>187</v>
      </c>
      <c r="E398" s="36">
        <v>-51.046386026100002</v>
      </c>
      <c r="F398" s="36">
        <v>-8.3367431993000007</v>
      </c>
      <c r="G398" s="36">
        <v>513</v>
      </c>
      <c r="H398" s="36">
        <v>473366.34</v>
      </c>
      <c r="I398" s="36">
        <v>34533.15</v>
      </c>
    </row>
    <row r="399" spans="1:9" x14ac:dyDescent="0.2">
      <c r="A399" s="35" t="s">
        <v>210</v>
      </c>
      <c r="B399" s="35" t="s">
        <v>192</v>
      </c>
      <c r="C399" s="35" t="s">
        <v>186</v>
      </c>
      <c r="D399" s="35" t="s">
        <v>188</v>
      </c>
      <c r="E399" s="36">
        <v>-118.57353082109999</v>
      </c>
      <c r="F399" s="36">
        <v>-8.3367431993000007</v>
      </c>
      <c r="G399" s="36">
        <v>15375.44</v>
      </c>
      <c r="H399" s="36">
        <v>3702511.33</v>
      </c>
      <c r="I399" s="36">
        <v>720568.43</v>
      </c>
    </row>
    <row r="400" spans="1:9" x14ac:dyDescent="0.2">
      <c r="A400" s="35" t="s">
        <v>210</v>
      </c>
      <c r="B400" s="35" t="s">
        <v>192</v>
      </c>
      <c r="C400" s="35" t="s">
        <v>189</v>
      </c>
      <c r="D400" s="35" t="s">
        <v>187</v>
      </c>
      <c r="E400" s="36">
        <v>-167.8550273667</v>
      </c>
      <c r="F400" s="36">
        <v>-8.3367431993000007</v>
      </c>
      <c r="G400" s="36">
        <v>176</v>
      </c>
      <c r="H400" s="36">
        <v>92978.9</v>
      </c>
      <c r="I400" s="36">
        <v>11970.5</v>
      </c>
    </row>
    <row r="401" spans="1:9" x14ac:dyDescent="0.2">
      <c r="A401" s="35" t="s">
        <v>210</v>
      </c>
      <c r="B401" s="35" t="s">
        <v>192</v>
      </c>
      <c r="C401" s="35" t="s">
        <v>189</v>
      </c>
      <c r="D401" s="35" t="s">
        <v>188</v>
      </c>
      <c r="E401" s="36">
        <v>-260.24786050339998</v>
      </c>
      <c r="F401" s="36">
        <v>-8.3367431993000007</v>
      </c>
      <c r="G401" s="36">
        <v>17317.95</v>
      </c>
      <c r="H401" s="36">
        <v>1187892.22</v>
      </c>
      <c r="I401" s="36">
        <v>486848.62</v>
      </c>
    </row>
    <row r="402" spans="1:9" x14ac:dyDescent="0.2">
      <c r="A402" s="35" t="s">
        <v>210</v>
      </c>
      <c r="B402" s="35" t="s">
        <v>193</v>
      </c>
      <c r="C402" s="35" t="s">
        <v>186</v>
      </c>
      <c r="D402" s="35" t="s">
        <v>187</v>
      </c>
      <c r="E402" s="36">
        <v>105.0822797595</v>
      </c>
      <c r="F402" s="36">
        <v>-8.3367431993000007</v>
      </c>
      <c r="G402" s="36">
        <v>354</v>
      </c>
      <c r="H402" s="36">
        <v>327832.53000000003</v>
      </c>
      <c r="I402" s="36">
        <v>25209.599999999999</v>
      </c>
    </row>
    <row r="403" spans="1:9" x14ac:dyDescent="0.2">
      <c r="A403" s="35" t="s">
        <v>210</v>
      </c>
      <c r="B403" s="35" t="s">
        <v>193</v>
      </c>
      <c r="C403" s="35" t="s">
        <v>186</v>
      </c>
      <c r="D403" s="35" t="s">
        <v>188</v>
      </c>
      <c r="E403" s="36">
        <v>-160.8307852339</v>
      </c>
      <c r="F403" s="36">
        <v>-8.3367431993000007</v>
      </c>
      <c r="G403" s="36">
        <v>15793.18</v>
      </c>
      <c r="H403" s="36">
        <v>3442600.55</v>
      </c>
      <c r="I403" s="36">
        <v>804246.82</v>
      </c>
    </row>
    <row r="404" spans="1:9" x14ac:dyDescent="0.2">
      <c r="A404" s="35" t="s">
        <v>210</v>
      </c>
      <c r="B404" s="35" t="s">
        <v>193</v>
      </c>
      <c r="C404" s="35" t="s">
        <v>189</v>
      </c>
      <c r="D404" s="35" t="s">
        <v>187</v>
      </c>
      <c r="E404" s="36">
        <v>-303.21983916879998</v>
      </c>
      <c r="F404" s="36">
        <v>-8.3367431993000007</v>
      </c>
      <c r="G404" s="36">
        <v>237</v>
      </c>
      <c r="H404" s="36">
        <v>436130.48</v>
      </c>
      <c r="I404" s="36">
        <v>16342.25</v>
      </c>
    </row>
    <row r="405" spans="1:9" x14ac:dyDescent="0.2">
      <c r="A405" s="35" t="s">
        <v>210</v>
      </c>
      <c r="B405" s="35" t="s">
        <v>193</v>
      </c>
      <c r="C405" s="35" t="s">
        <v>189</v>
      </c>
      <c r="D405" s="35" t="s">
        <v>188</v>
      </c>
      <c r="E405" s="36">
        <v>-229.3504645388</v>
      </c>
      <c r="F405" s="36">
        <v>-8.3367431993000007</v>
      </c>
      <c r="G405" s="36">
        <v>16697.669999999998</v>
      </c>
      <c r="H405" s="36">
        <v>1632242.88</v>
      </c>
      <c r="I405" s="36">
        <v>568170.89</v>
      </c>
    </row>
    <row r="406" spans="1:9" x14ac:dyDescent="0.2">
      <c r="A406" s="35" t="s">
        <v>210</v>
      </c>
      <c r="B406" s="35" t="s">
        <v>194</v>
      </c>
      <c r="C406" s="35" t="s">
        <v>186</v>
      </c>
      <c r="D406" s="35" t="s">
        <v>187</v>
      </c>
      <c r="E406" s="36">
        <v>390.84183791679999</v>
      </c>
      <c r="F406" s="36">
        <v>-8.3367431993000007</v>
      </c>
      <c r="G406" s="36">
        <v>497.83</v>
      </c>
      <c r="H406" s="36">
        <v>467090.51</v>
      </c>
      <c r="I406" s="36">
        <v>41076.199999999997</v>
      </c>
    </row>
    <row r="407" spans="1:9" x14ac:dyDescent="0.2">
      <c r="A407" s="35" t="s">
        <v>210</v>
      </c>
      <c r="B407" s="35" t="s">
        <v>194</v>
      </c>
      <c r="C407" s="35" t="s">
        <v>186</v>
      </c>
      <c r="D407" s="35" t="s">
        <v>188</v>
      </c>
      <c r="E407" s="36">
        <v>-197.13222910120001</v>
      </c>
      <c r="F407" s="36">
        <v>-8.3367431993000007</v>
      </c>
      <c r="G407" s="36">
        <v>15422.84</v>
      </c>
      <c r="H407" s="36">
        <v>2755734.67</v>
      </c>
      <c r="I407" s="36">
        <v>749236.96</v>
      </c>
    </row>
    <row r="408" spans="1:9" x14ac:dyDescent="0.2">
      <c r="A408" s="35" t="s">
        <v>210</v>
      </c>
      <c r="B408" s="35" t="s">
        <v>194</v>
      </c>
      <c r="C408" s="35" t="s">
        <v>189</v>
      </c>
      <c r="D408" s="35" t="s">
        <v>187</v>
      </c>
      <c r="E408" s="36">
        <v>279.01199524610001</v>
      </c>
      <c r="F408" s="36">
        <v>-8.3367431993000007</v>
      </c>
      <c r="G408" s="36">
        <v>331</v>
      </c>
      <c r="H408" s="36">
        <v>335020.17</v>
      </c>
      <c r="I408" s="36">
        <v>34389.49</v>
      </c>
    </row>
    <row r="409" spans="1:9" x14ac:dyDescent="0.2">
      <c r="A409" s="35" t="s">
        <v>210</v>
      </c>
      <c r="B409" s="35" t="s">
        <v>194</v>
      </c>
      <c r="C409" s="35" t="s">
        <v>189</v>
      </c>
      <c r="D409" s="35" t="s">
        <v>188</v>
      </c>
      <c r="E409" s="36">
        <v>-254.53708080850001</v>
      </c>
      <c r="F409" s="36">
        <v>-8.3367431993000007</v>
      </c>
      <c r="G409" s="36">
        <v>16181.21</v>
      </c>
      <c r="H409" s="36">
        <v>1826248.98</v>
      </c>
      <c r="I409" s="36">
        <v>570629.91</v>
      </c>
    </row>
    <row r="410" spans="1:9" x14ac:dyDescent="0.2">
      <c r="A410" s="35" t="s">
        <v>210</v>
      </c>
      <c r="B410" s="35" t="s">
        <v>195</v>
      </c>
      <c r="C410" s="35" t="s">
        <v>186</v>
      </c>
      <c r="D410" s="35" t="s">
        <v>187</v>
      </c>
      <c r="E410" s="36">
        <v>408.78904431780001</v>
      </c>
      <c r="F410" s="36">
        <v>-8.3367431993000007</v>
      </c>
      <c r="G410" s="36">
        <v>521.58000000000004</v>
      </c>
      <c r="H410" s="36">
        <v>563267.42000000004</v>
      </c>
      <c r="I410" s="36">
        <v>42514.16</v>
      </c>
    </row>
    <row r="411" spans="1:9" x14ac:dyDescent="0.2">
      <c r="A411" s="35" t="s">
        <v>210</v>
      </c>
      <c r="B411" s="35" t="s">
        <v>195</v>
      </c>
      <c r="C411" s="35" t="s">
        <v>186</v>
      </c>
      <c r="D411" s="35" t="s">
        <v>188</v>
      </c>
      <c r="E411" s="36">
        <v>-180.01844402930001</v>
      </c>
      <c r="F411" s="36">
        <v>-8.3367431993000007</v>
      </c>
      <c r="G411" s="36">
        <v>17180.73</v>
      </c>
      <c r="H411" s="36">
        <v>3666595.41</v>
      </c>
      <c r="I411" s="36">
        <v>919275.92</v>
      </c>
    </row>
    <row r="412" spans="1:9" x14ac:dyDescent="0.2">
      <c r="A412" s="35" t="s">
        <v>210</v>
      </c>
      <c r="B412" s="35" t="s">
        <v>195</v>
      </c>
      <c r="C412" s="35" t="s">
        <v>189</v>
      </c>
      <c r="D412" s="35" t="s">
        <v>187</v>
      </c>
      <c r="E412" s="36">
        <v>148.31618905580001</v>
      </c>
      <c r="F412" s="36">
        <v>-8.3367431993000007</v>
      </c>
      <c r="G412" s="36">
        <v>656</v>
      </c>
      <c r="H412" s="36">
        <v>634809.89</v>
      </c>
      <c r="I412" s="36">
        <v>57997.78</v>
      </c>
    </row>
    <row r="413" spans="1:9" x14ac:dyDescent="0.2">
      <c r="A413" s="35" t="s">
        <v>210</v>
      </c>
      <c r="B413" s="35" t="s">
        <v>195</v>
      </c>
      <c r="C413" s="35" t="s">
        <v>189</v>
      </c>
      <c r="D413" s="35" t="s">
        <v>188</v>
      </c>
      <c r="E413" s="36">
        <v>-223.0823585796</v>
      </c>
      <c r="F413" s="36">
        <v>-8.3367431993000007</v>
      </c>
      <c r="G413" s="36">
        <v>16588.3</v>
      </c>
      <c r="H413" s="36">
        <v>2316625.7200000002</v>
      </c>
      <c r="I413" s="36">
        <v>674653.53</v>
      </c>
    </row>
    <row r="414" spans="1:9" x14ac:dyDescent="0.2">
      <c r="A414" s="35" t="s">
        <v>210</v>
      </c>
      <c r="B414" s="35" t="s">
        <v>196</v>
      </c>
      <c r="C414" s="35" t="s">
        <v>186</v>
      </c>
      <c r="D414" s="35" t="s">
        <v>187</v>
      </c>
      <c r="E414" s="36">
        <v>179.54041579049999</v>
      </c>
      <c r="F414" s="36">
        <v>-8.3367431993000007</v>
      </c>
      <c r="G414" s="36">
        <v>600.77</v>
      </c>
      <c r="H414" s="36">
        <v>856915.75</v>
      </c>
      <c r="I414" s="36">
        <v>51914.55</v>
      </c>
    </row>
    <row r="415" spans="1:9" x14ac:dyDescent="0.2">
      <c r="A415" s="35" t="s">
        <v>210</v>
      </c>
      <c r="B415" s="35" t="s">
        <v>196</v>
      </c>
      <c r="C415" s="35" t="s">
        <v>186</v>
      </c>
      <c r="D415" s="35" t="s">
        <v>188</v>
      </c>
      <c r="E415" s="36">
        <v>-170.8685214084</v>
      </c>
      <c r="F415" s="36">
        <v>-8.3367431993000007</v>
      </c>
      <c r="G415" s="36">
        <v>20637.61</v>
      </c>
      <c r="H415" s="36">
        <v>5139424.9400000004</v>
      </c>
      <c r="I415" s="36">
        <v>1164813.96</v>
      </c>
    </row>
    <row r="416" spans="1:9" x14ac:dyDescent="0.2">
      <c r="A416" s="35" t="s">
        <v>210</v>
      </c>
      <c r="B416" s="35" t="s">
        <v>196</v>
      </c>
      <c r="C416" s="35" t="s">
        <v>189</v>
      </c>
      <c r="D416" s="35" t="s">
        <v>187</v>
      </c>
      <c r="E416" s="36">
        <v>401.2264437211</v>
      </c>
      <c r="F416" s="36">
        <v>-8.3367431993000007</v>
      </c>
      <c r="G416" s="36">
        <v>958.91</v>
      </c>
      <c r="H416" s="36">
        <v>847665.52</v>
      </c>
      <c r="I416" s="36">
        <v>93570.26</v>
      </c>
    </row>
    <row r="417" spans="1:9" x14ac:dyDescent="0.2">
      <c r="A417" s="35" t="s">
        <v>210</v>
      </c>
      <c r="B417" s="35" t="s">
        <v>196</v>
      </c>
      <c r="C417" s="35" t="s">
        <v>189</v>
      </c>
      <c r="D417" s="35" t="s">
        <v>188</v>
      </c>
      <c r="E417" s="36">
        <v>-209.5617854791</v>
      </c>
      <c r="F417" s="36">
        <v>-8.3367431993000007</v>
      </c>
      <c r="G417" s="36">
        <v>20228.57</v>
      </c>
      <c r="H417" s="36">
        <v>3876697.46</v>
      </c>
      <c r="I417" s="36">
        <v>939061.8</v>
      </c>
    </row>
    <row r="418" spans="1:9" x14ac:dyDescent="0.2">
      <c r="A418" s="35" t="s">
        <v>210</v>
      </c>
      <c r="B418" s="35" t="s">
        <v>197</v>
      </c>
      <c r="C418" s="35" t="s">
        <v>186</v>
      </c>
      <c r="D418" s="35" t="s">
        <v>187</v>
      </c>
      <c r="E418" s="36">
        <v>326.0455642801</v>
      </c>
      <c r="F418" s="36">
        <v>-8.3367431993000007</v>
      </c>
      <c r="G418" s="36">
        <v>1025</v>
      </c>
      <c r="H418" s="36">
        <v>726337.36</v>
      </c>
      <c r="I418" s="36">
        <v>81646.710000000006</v>
      </c>
    </row>
    <row r="419" spans="1:9" x14ac:dyDescent="0.2">
      <c r="A419" s="35" t="s">
        <v>210</v>
      </c>
      <c r="B419" s="35" t="s">
        <v>197</v>
      </c>
      <c r="C419" s="35" t="s">
        <v>186</v>
      </c>
      <c r="D419" s="35" t="s">
        <v>188</v>
      </c>
      <c r="E419" s="36">
        <v>-149.9556326149</v>
      </c>
      <c r="F419" s="36">
        <v>-8.3367431993000007</v>
      </c>
      <c r="G419" s="36">
        <v>20062.259999999998</v>
      </c>
      <c r="H419" s="36">
        <v>5601733.7999999998</v>
      </c>
      <c r="I419" s="36">
        <v>1089429.1599999999</v>
      </c>
    </row>
    <row r="420" spans="1:9" x14ac:dyDescent="0.2">
      <c r="A420" s="35" t="s">
        <v>210</v>
      </c>
      <c r="B420" s="35" t="s">
        <v>197</v>
      </c>
      <c r="C420" s="35" t="s">
        <v>189</v>
      </c>
      <c r="D420" s="35" t="s">
        <v>187</v>
      </c>
      <c r="E420" s="36">
        <v>-222.16168876379999</v>
      </c>
      <c r="F420" s="36">
        <v>-8.3367431993000007</v>
      </c>
      <c r="G420" s="36">
        <v>922.84</v>
      </c>
      <c r="H420" s="36">
        <v>1030715.35</v>
      </c>
      <c r="I420" s="36">
        <v>83511.27</v>
      </c>
    </row>
    <row r="421" spans="1:9" x14ac:dyDescent="0.2">
      <c r="A421" s="35" t="s">
        <v>210</v>
      </c>
      <c r="B421" s="35" t="s">
        <v>197</v>
      </c>
      <c r="C421" s="35" t="s">
        <v>189</v>
      </c>
      <c r="D421" s="35" t="s">
        <v>188</v>
      </c>
      <c r="E421" s="36">
        <v>-174.83748401209999</v>
      </c>
      <c r="F421" s="36">
        <v>-8.3367431993000007</v>
      </c>
      <c r="G421" s="36">
        <v>22164.15</v>
      </c>
      <c r="H421" s="36">
        <v>4855904.05</v>
      </c>
      <c r="I421" s="36">
        <v>1098807.81</v>
      </c>
    </row>
    <row r="422" spans="1:9" x14ac:dyDescent="0.2">
      <c r="A422" s="35" t="s">
        <v>210</v>
      </c>
      <c r="B422" s="35" t="s">
        <v>198</v>
      </c>
      <c r="C422" s="35" t="s">
        <v>186</v>
      </c>
      <c r="D422" s="35" t="s">
        <v>187</v>
      </c>
      <c r="E422" s="36">
        <v>208.40611350489999</v>
      </c>
      <c r="F422" s="36">
        <v>-8.3367431993000007</v>
      </c>
      <c r="G422" s="36">
        <v>871.94</v>
      </c>
      <c r="H422" s="36">
        <v>1293284.3799999999</v>
      </c>
      <c r="I422" s="36">
        <v>78507.12</v>
      </c>
    </row>
    <row r="423" spans="1:9" x14ac:dyDescent="0.2">
      <c r="A423" s="35" t="s">
        <v>210</v>
      </c>
      <c r="B423" s="35" t="s">
        <v>198</v>
      </c>
      <c r="C423" s="35" t="s">
        <v>186</v>
      </c>
      <c r="D423" s="35" t="s">
        <v>188</v>
      </c>
      <c r="E423" s="36">
        <v>-143.78959366079999</v>
      </c>
      <c r="F423" s="36">
        <v>-8.3367431993000007</v>
      </c>
      <c r="G423" s="36">
        <v>17250.48</v>
      </c>
      <c r="H423" s="36">
        <v>5085742.8499999996</v>
      </c>
      <c r="I423" s="36">
        <v>938578.66</v>
      </c>
    </row>
    <row r="424" spans="1:9" x14ac:dyDescent="0.2">
      <c r="A424" s="35" t="s">
        <v>210</v>
      </c>
      <c r="B424" s="35" t="s">
        <v>198</v>
      </c>
      <c r="C424" s="35" t="s">
        <v>189</v>
      </c>
      <c r="D424" s="35" t="s">
        <v>187</v>
      </c>
      <c r="E424" s="36">
        <v>662.17218934280004</v>
      </c>
      <c r="F424" s="36">
        <v>-8.3367431993000007</v>
      </c>
      <c r="G424" s="36">
        <v>1346.43</v>
      </c>
      <c r="H424" s="36">
        <v>1574444.64</v>
      </c>
      <c r="I424" s="36">
        <v>118289.93</v>
      </c>
    </row>
    <row r="425" spans="1:9" x14ac:dyDescent="0.2">
      <c r="A425" s="35" t="s">
        <v>210</v>
      </c>
      <c r="B425" s="35" t="s">
        <v>198</v>
      </c>
      <c r="C425" s="35" t="s">
        <v>189</v>
      </c>
      <c r="D425" s="35" t="s">
        <v>188</v>
      </c>
      <c r="E425" s="36">
        <v>-134.84568404180001</v>
      </c>
      <c r="F425" s="36">
        <v>-8.3367431993000007</v>
      </c>
      <c r="G425" s="36">
        <v>18770.63</v>
      </c>
      <c r="H425" s="36">
        <v>6064345.1699999999</v>
      </c>
      <c r="I425" s="36">
        <v>1072179.93</v>
      </c>
    </row>
    <row r="426" spans="1:9" x14ac:dyDescent="0.2">
      <c r="A426" s="35" t="s">
        <v>210</v>
      </c>
      <c r="B426" s="35" t="s">
        <v>199</v>
      </c>
      <c r="C426" s="35" t="s">
        <v>186</v>
      </c>
      <c r="D426" s="35" t="s">
        <v>187</v>
      </c>
      <c r="E426" s="36">
        <v>809.15891270880002</v>
      </c>
      <c r="F426" s="36">
        <v>-8.3367431993000007</v>
      </c>
      <c r="G426" s="36">
        <v>1201.79</v>
      </c>
      <c r="H426" s="36">
        <v>1280804.22</v>
      </c>
      <c r="I426" s="36">
        <v>96324.6</v>
      </c>
    </row>
    <row r="427" spans="1:9" x14ac:dyDescent="0.2">
      <c r="A427" s="35" t="s">
        <v>210</v>
      </c>
      <c r="B427" s="35" t="s">
        <v>199</v>
      </c>
      <c r="C427" s="35" t="s">
        <v>186</v>
      </c>
      <c r="D427" s="35" t="s">
        <v>188</v>
      </c>
      <c r="E427" s="36">
        <v>-85.388992860200005</v>
      </c>
      <c r="F427" s="36">
        <v>-8.3367431993000007</v>
      </c>
      <c r="G427" s="36">
        <v>13722.11</v>
      </c>
      <c r="H427" s="36">
        <v>5053222.8099999996</v>
      </c>
      <c r="I427" s="36">
        <v>774620.68</v>
      </c>
    </row>
    <row r="428" spans="1:9" x14ac:dyDescent="0.2">
      <c r="A428" s="35" t="s">
        <v>210</v>
      </c>
      <c r="B428" s="35" t="s">
        <v>199</v>
      </c>
      <c r="C428" s="35" t="s">
        <v>189</v>
      </c>
      <c r="D428" s="35" t="s">
        <v>187</v>
      </c>
      <c r="E428" s="36">
        <v>490.90394513080003</v>
      </c>
      <c r="F428" s="36">
        <v>-8.3367431993000007</v>
      </c>
      <c r="G428" s="36">
        <v>1442.8</v>
      </c>
      <c r="H428" s="36">
        <v>1916376.72</v>
      </c>
      <c r="I428" s="36">
        <v>145561.88</v>
      </c>
    </row>
    <row r="429" spans="1:9" x14ac:dyDescent="0.2">
      <c r="A429" s="35" t="s">
        <v>210</v>
      </c>
      <c r="B429" s="35" t="s">
        <v>199</v>
      </c>
      <c r="C429" s="35" t="s">
        <v>189</v>
      </c>
      <c r="D429" s="35" t="s">
        <v>188</v>
      </c>
      <c r="E429" s="36">
        <v>-79.8499117211</v>
      </c>
      <c r="F429" s="36">
        <v>-8.3367431993000007</v>
      </c>
      <c r="G429" s="36">
        <v>14154.78</v>
      </c>
      <c r="H429" s="36">
        <v>5335276.3</v>
      </c>
      <c r="I429" s="36">
        <v>864500.59</v>
      </c>
    </row>
    <row r="430" spans="1:9" x14ac:dyDescent="0.2">
      <c r="A430" s="35" t="s">
        <v>210</v>
      </c>
      <c r="B430" s="35" t="s">
        <v>200</v>
      </c>
      <c r="C430" s="35" t="s">
        <v>186</v>
      </c>
      <c r="D430" s="35" t="s">
        <v>187</v>
      </c>
      <c r="E430" s="36">
        <v>502.33135818810001</v>
      </c>
      <c r="F430" s="36">
        <v>-8.3367431993000007</v>
      </c>
      <c r="G430" s="36">
        <v>1564.33</v>
      </c>
      <c r="H430" s="36">
        <v>2244938.87</v>
      </c>
      <c r="I430" s="36">
        <v>147957.21</v>
      </c>
    </row>
    <row r="431" spans="1:9" x14ac:dyDescent="0.2">
      <c r="A431" s="35" t="s">
        <v>210</v>
      </c>
      <c r="B431" s="35" t="s">
        <v>200</v>
      </c>
      <c r="C431" s="35" t="s">
        <v>186</v>
      </c>
      <c r="D431" s="35" t="s">
        <v>188</v>
      </c>
      <c r="E431" s="36">
        <v>-63.317950658900003</v>
      </c>
      <c r="F431" s="36">
        <v>-8.3367431993000007</v>
      </c>
      <c r="G431" s="36">
        <v>12531.21</v>
      </c>
      <c r="H431" s="36">
        <v>5903640.96</v>
      </c>
      <c r="I431" s="36">
        <v>733975.24</v>
      </c>
    </row>
    <row r="432" spans="1:9" x14ac:dyDescent="0.2">
      <c r="A432" s="35" t="s">
        <v>210</v>
      </c>
      <c r="B432" s="35" t="s">
        <v>200</v>
      </c>
      <c r="C432" s="35" t="s">
        <v>189</v>
      </c>
      <c r="D432" s="35" t="s">
        <v>187</v>
      </c>
      <c r="E432" s="36">
        <v>539.13639223780001</v>
      </c>
      <c r="F432" s="36">
        <v>-8.3367431993000007</v>
      </c>
      <c r="G432" s="36">
        <v>1667.66</v>
      </c>
      <c r="H432" s="36">
        <v>3190312.73</v>
      </c>
      <c r="I432" s="36">
        <v>159014.82</v>
      </c>
    </row>
    <row r="433" spans="1:9" x14ac:dyDescent="0.2">
      <c r="A433" s="35" t="s">
        <v>210</v>
      </c>
      <c r="B433" s="35" t="s">
        <v>200</v>
      </c>
      <c r="C433" s="35" t="s">
        <v>189</v>
      </c>
      <c r="D433" s="35" t="s">
        <v>188</v>
      </c>
      <c r="E433" s="36">
        <v>51.828431848100003</v>
      </c>
      <c r="F433" s="36">
        <v>-8.3367431993000007</v>
      </c>
      <c r="G433" s="36">
        <v>12936.67</v>
      </c>
      <c r="H433" s="36">
        <v>6365329.7199999997</v>
      </c>
      <c r="I433" s="36">
        <v>832833.89</v>
      </c>
    </row>
    <row r="434" spans="1:9" x14ac:dyDescent="0.2">
      <c r="A434" s="35" t="s">
        <v>210</v>
      </c>
      <c r="B434" s="35" t="s">
        <v>201</v>
      </c>
      <c r="C434" s="35" t="s">
        <v>186</v>
      </c>
      <c r="D434" s="35" t="s">
        <v>187</v>
      </c>
      <c r="E434" s="36">
        <v>988.47861144809997</v>
      </c>
      <c r="F434" s="36">
        <v>-8.3367431993000007</v>
      </c>
      <c r="G434" s="36">
        <v>1825.64</v>
      </c>
      <c r="H434" s="36">
        <v>2989188.63</v>
      </c>
      <c r="I434" s="36">
        <v>160874.32</v>
      </c>
    </row>
    <row r="435" spans="1:9" x14ac:dyDescent="0.2">
      <c r="A435" s="35" t="s">
        <v>210</v>
      </c>
      <c r="B435" s="35" t="s">
        <v>201</v>
      </c>
      <c r="C435" s="35" t="s">
        <v>186</v>
      </c>
      <c r="D435" s="35" t="s">
        <v>188</v>
      </c>
      <c r="E435" s="36">
        <v>-44.461197668600001</v>
      </c>
      <c r="F435" s="36">
        <v>-8.3367431993000007</v>
      </c>
      <c r="G435" s="36">
        <v>9834.3700000000008</v>
      </c>
      <c r="H435" s="36">
        <v>4929186.88</v>
      </c>
      <c r="I435" s="36">
        <v>605949.09</v>
      </c>
    </row>
    <row r="436" spans="1:9" x14ac:dyDescent="0.2">
      <c r="A436" s="35" t="s">
        <v>210</v>
      </c>
      <c r="B436" s="35" t="s">
        <v>201</v>
      </c>
      <c r="C436" s="35" t="s">
        <v>189</v>
      </c>
      <c r="D436" s="35" t="s">
        <v>187</v>
      </c>
      <c r="E436" s="36">
        <v>1013.2536365280999</v>
      </c>
      <c r="F436" s="36">
        <v>-8.3367431993000007</v>
      </c>
      <c r="G436" s="36">
        <v>1697.95</v>
      </c>
      <c r="H436" s="36">
        <v>3021963.58</v>
      </c>
      <c r="I436" s="36">
        <v>160310.15</v>
      </c>
    </row>
    <row r="437" spans="1:9" x14ac:dyDescent="0.2">
      <c r="A437" s="35" t="s">
        <v>210</v>
      </c>
      <c r="B437" s="35" t="s">
        <v>201</v>
      </c>
      <c r="C437" s="35" t="s">
        <v>189</v>
      </c>
      <c r="D437" s="35" t="s">
        <v>188</v>
      </c>
      <c r="E437" s="36">
        <v>5.3217703618999996</v>
      </c>
      <c r="F437" s="36">
        <v>-8.3367431993000007</v>
      </c>
      <c r="G437" s="36">
        <v>9333.9599999999991</v>
      </c>
      <c r="H437" s="36">
        <v>5915993.2000000002</v>
      </c>
      <c r="I437" s="36">
        <v>653624.24</v>
      </c>
    </row>
    <row r="438" spans="1:9" x14ac:dyDescent="0.2">
      <c r="A438" s="35" t="s">
        <v>210</v>
      </c>
      <c r="B438" s="35" t="s">
        <v>202</v>
      </c>
      <c r="C438" s="35" t="s">
        <v>186</v>
      </c>
      <c r="D438" s="35" t="s">
        <v>187</v>
      </c>
      <c r="E438" s="36">
        <v>1102.63124965</v>
      </c>
      <c r="F438" s="36">
        <v>-8.3367431993000007</v>
      </c>
      <c r="G438" s="36">
        <v>1525.06</v>
      </c>
      <c r="H438" s="36">
        <v>2557119.96</v>
      </c>
      <c r="I438" s="36">
        <v>139128.9</v>
      </c>
    </row>
    <row r="439" spans="1:9" x14ac:dyDescent="0.2">
      <c r="A439" s="35" t="s">
        <v>210</v>
      </c>
      <c r="B439" s="35" t="s">
        <v>202</v>
      </c>
      <c r="C439" s="35" t="s">
        <v>186</v>
      </c>
      <c r="D439" s="35" t="s">
        <v>188</v>
      </c>
      <c r="E439" s="36">
        <v>7.8807411064000004</v>
      </c>
      <c r="F439" s="36">
        <v>-8.3367431993000007</v>
      </c>
      <c r="G439" s="36">
        <v>5950.86</v>
      </c>
      <c r="H439" s="36">
        <v>3488243.48</v>
      </c>
      <c r="I439" s="36">
        <v>377109.11</v>
      </c>
    </row>
    <row r="440" spans="1:9" x14ac:dyDescent="0.2">
      <c r="A440" s="35" t="s">
        <v>210</v>
      </c>
      <c r="B440" s="35" t="s">
        <v>202</v>
      </c>
      <c r="C440" s="35" t="s">
        <v>189</v>
      </c>
      <c r="D440" s="35" t="s">
        <v>187</v>
      </c>
      <c r="E440" s="36">
        <v>881.70623084789997</v>
      </c>
      <c r="F440" s="36">
        <v>-8.3367431993000007</v>
      </c>
      <c r="G440" s="36">
        <v>1120.1199999999999</v>
      </c>
      <c r="H440" s="36">
        <v>1943680.91</v>
      </c>
      <c r="I440" s="36">
        <v>115040.07</v>
      </c>
    </row>
    <row r="441" spans="1:9" x14ac:dyDescent="0.2">
      <c r="A441" s="35" t="s">
        <v>210</v>
      </c>
      <c r="B441" s="35" t="s">
        <v>202</v>
      </c>
      <c r="C441" s="35" t="s">
        <v>189</v>
      </c>
      <c r="D441" s="35" t="s">
        <v>188</v>
      </c>
      <c r="E441" s="36">
        <v>62.724201796700001</v>
      </c>
      <c r="F441" s="36">
        <v>-8.3367431993000007</v>
      </c>
      <c r="G441" s="36">
        <v>4886.97</v>
      </c>
      <c r="H441" s="36">
        <v>2948890.99</v>
      </c>
      <c r="I441" s="36">
        <v>334776.09000000003</v>
      </c>
    </row>
    <row r="442" spans="1:9" x14ac:dyDescent="0.2">
      <c r="A442" s="35" t="s">
        <v>210</v>
      </c>
      <c r="B442" s="35" t="s">
        <v>203</v>
      </c>
      <c r="C442" s="35" t="s">
        <v>186</v>
      </c>
      <c r="D442" s="35" t="s">
        <v>187</v>
      </c>
      <c r="E442" s="36">
        <v>1299.1626263547</v>
      </c>
      <c r="F442" s="36">
        <v>-8.3367431993000007</v>
      </c>
      <c r="G442" s="36">
        <v>1620.32</v>
      </c>
      <c r="H442" s="36">
        <v>2727312.74</v>
      </c>
      <c r="I442" s="36">
        <v>149264.75</v>
      </c>
    </row>
    <row r="443" spans="1:9" x14ac:dyDescent="0.2">
      <c r="A443" s="35" t="s">
        <v>210</v>
      </c>
      <c r="B443" s="35" t="s">
        <v>203</v>
      </c>
      <c r="C443" s="35" t="s">
        <v>186</v>
      </c>
      <c r="D443" s="35" t="s">
        <v>188</v>
      </c>
      <c r="E443" s="36">
        <v>142.75053640319999</v>
      </c>
      <c r="F443" s="36">
        <v>-8.3367431993000007</v>
      </c>
      <c r="G443" s="36">
        <v>3003.94</v>
      </c>
      <c r="H443" s="36">
        <v>2002528.22</v>
      </c>
      <c r="I443" s="36">
        <v>204734.23</v>
      </c>
    </row>
    <row r="444" spans="1:9" x14ac:dyDescent="0.2">
      <c r="A444" s="35" t="s">
        <v>210</v>
      </c>
      <c r="B444" s="35" t="s">
        <v>203</v>
      </c>
      <c r="C444" s="35" t="s">
        <v>189</v>
      </c>
      <c r="D444" s="35" t="s">
        <v>187</v>
      </c>
      <c r="E444" s="36">
        <v>1252.1896163801</v>
      </c>
      <c r="F444" s="36">
        <v>-8.3367431993000007</v>
      </c>
      <c r="G444" s="36">
        <v>738.9</v>
      </c>
      <c r="H444" s="36">
        <v>1124462.01</v>
      </c>
      <c r="I444" s="36">
        <v>70085.45</v>
      </c>
    </row>
    <row r="445" spans="1:9" x14ac:dyDescent="0.2">
      <c r="A445" s="35" t="s">
        <v>210</v>
      </c>
      <c r="B445" s="35" t="s">
        <v>203</v>
      </c>
      <c r="C445" s="35" t="s">
        <v>189</v>
      </c>
      <c r="D445" s="35" t="s">
        <v>188</v>
      </c>
      <c r="E445" s="36">
        <v>104.6171957598</v>
      </c>
      <c r="F445" s="36">
        <v>-8.3367431993000007</v>
      </c>
      <c r="G445" s="36">
        <v>2609.89</v>
      </c>
      <c r="H445" s="36">
        <v>1842976.84</v>
      </c>
      <c r="I445" s="36">
        <v>179863.81</v>
      </c>
    </row>
    <row r="446" spans="1:9" x14ac:dyDescent="0.2">
      <c r="A446" s="35" t="s">
        <v>210</v>
      </c>
      <c r="B446" s="35" t="s">
        <v>204</v>
      </c>
      <c r="C446" s="35" t="s">
        <v>186</v>
      </c>
      <c r="D446" s="35" t="s">
        <v>187</v>
      </c>
      <c r="E446" s="36">
        <v>1522.6580113581001</v>
      </c>
      <c r="F446" s="36">
        <v>-8.3367431993000007</v>
      </c>
      <c r="G446" s="36">
        <v>1466.36</v>
      </c>
      <c r="H446" s="36">
        <v>3211787.02</v>
      </c>
      <c r="I446" s="36">
        <v>149266.70000000001</v>
      </c>
    </row>
    <row r="447" spans="1:9" x14ac:dyDescent="0.2">
      <c r="A447" s="35" t="s">
        <v>210</v>
      </c>
      <c r="B447" s="35" t="s">
        <v>204</v>
      </c>
      <c r="C447" s="35" t="s">
        <v>186</v>
      </c>
      <c r="D447" s="35" t="s">
        <v>188</v>
      </c>
      <c r="E447" s="36">
        <v>404.709796224</v>
      </c>
      <c r="F447" s="36">
        <v>-8.3367431993000007</v>
      </c>
      <c r="G447" s="36">
        <v>1205.94</v>
      </c>
      <c r="H447" s="36">
        <v>866203.23</v>
      </c>
      <c r="I447" s="36">
        <v>83091.25</v>
      </c>
    </row>
    <row r="448" spans="1:9" x14ac:dyDescent="0.2">
      <c r="A448" s="35" t="s">
        <v>210</v>
      </c>
      <c r="B448" s="35" t="s">
        <v>204</v>
      </c>
      <c r="C448" s="35" t="s">
        <v>189</v>
      </c>
      <c r="D448" s="35" t="s">
        <v>187</v>
      </c>
      <c r="E448" s="36">
        <v>1299.4959353035999</v>
      </c>
      <c r="F448" s="36">
        <v>-8.3367431993000007</v>
      </c>
      <c r="G448" s="36">
        <v>485.51</v>
      </c>
      <c r="H448" s="36">
        <v>844914.1</v>
      </c>
      <c r="I448" s="36">
        <v>51248.6</v>
      </c>
    </row>
    <row r="449" spans="1:9" x14ac:dyDescent="0.2">
      <c r="A449" s="35" t="s">
        <v>210</v>
      </c>
      <c r="B449" s="35" t="s">
        <v>204</v>
      </c>
      <c r="C449" s="35" t="s">
        <v>189</v>
      </c>
      <c r="D449" s="35" t="s">
        <v>188</v>
      </c>
      <c r="E449" s="36">
        <v>407.27561345359999</v>
      </c>
      <c r="F449" s="36">
        <v>-8.3367431993000007</v>
      </c>
      <c r="G449" s="36">
        <v>902.59</v>
      </c>
      <c r="H449" s="36">
        <v>916773.55</v>
      </c>
      <c r="I449" s="36">
        <v>72450.55</v>
      </c>
    </row>
    <row r="450" spans="1:9" x14ac:dyDescent="0.2">
      <c r="A450" s="35" t="s">
        <v>211</v>
      </c>
      <c r="B450" s="35" t="s">
        <v>185</v>
      </c>
      <c r="C450" s="35" t="s">
        <v>186</v>
      </c>
      <c r="D450" s="35" t="s">
        <v>187</v>
      </c>
      <c r="E450" s="36">
        <v>0</v>
      </c>
      <c r="F450" s="36">
        <v>0</v>
      </c>
      <c r="G450" s="36">
        <v>462</v>
      </c>
      <c r="H450" s="36">
        <v>276652.2</v>
      </c>
      <c r="I450" s="36">
        <v>8484.75</v>
      </c>
    </row>
    <row r="451" spans="1:9" x14ac:dyDescent="0.2">
      <c r="A451" s="35" t="s">
        <v>211</v>
      </c>
      <c r="B451" s="35" t="s">
        <v>185</v>
      </c>
      <c r="C451" s="35" t="s">
        <v>186</v>
      </c>
      <c r="D451" s="35" t="s">
        <v>188</v>
      </c>
      <c r="E451" s="36">
        <v>0</v>
      </c>
      <c r="F451" s="36">
        <v>0</v>
      </c>
      <c r="G451" s="36">
        <v>42052.45</v>
      </c>
      <c r="H451" s="36">
        <v>3530527.72</v>
      </c>
      <c r="I451" s="36">
        <v>313139.37</v>
      </c>
    </row>
    <row r="452" spans="1:9" x14ac:dyDescent="0.2">
      <c r="A452" s="35" t="s">
        <v>211</v>
      </c>
      <c r="B452" s="35" t="s">
        <v>185</v>
      </c>
      <c r="C452" s="35" t="s">
        <v>189</v>
      </c>
      <c r="D452" s="35" t="s">
        <v>187</v>
      </c>
      <c r="E452" s="36">
        <v>0</v>
      </c>
      <c r="F452" s="36">
        <v>0</v>
      </c>
      <c r="G452" s="36">
        <v>624</v>
      </c>
      <c r="H452" s="36">
        <v>173905.83</v>
      </c>
      <c r="I452" s="36">
        <v>9079.7900000000009</v>
      </c>
    </row>
    <row r="453" spans="1:9" x14ac:dyDescent="0.2">
      <c r="A453" s="35" t="s">
        <v>211</v>
      </c>
      <c r="B453" s="35" t="s">
        <v>185</v>
      </c>
      <c r="C453" s="35" t="s">
        <v>189</v>
      </c>
      <c r="D453" s="35" t="s">
        <v>188</v>
      </c>
      <c r="E453" s="36">
        <v>0</v>
      </c>
      <c r="F453" s="36">
        <v>0</v>
      </c>
      <c r="G453" s="36">
        <v>43782.13</v>
      </c>
      <c r="H453" s="36">
        <v>3531662.02</v>
      </c>
      <c r="I453" s="36">
        <v>323274.69</v>
      </c>
    </row>
    <row r="454" spans="1:9" x14ac:dyDescent="0.2">
      <c r="A454" s="35" t="s">
        <v>211</v>
      </c>
      <c r="B454" s="35" t="s">
        <v>190</v>
      </c>
      <c r="C454" s="35" t="s">
        <v>186</v>
      </c>
      <c r="D454" s="35" t="s">
        <v>187</v>
      </c>
      <c r="E454" s="36">
        <v>1105.2157108223</v>
      </c>
      <c r="F454" s="36">
        <v>96.482633127900002</v>
      </c>
      <c r="G454" s="36">
        <v>487</v>
      </c>
      <c r="H454" s="36">
        <v>710948.22</v>
      </c>
      <c r="I454" s="36">
        <v>43555.25</v>
      </c>
    </row>
    <row r="455" spans="1:9" x14ac:dyDescent="0.2">
      <c r="A455" s="35" t="s">
        <v>211</v>
      </c>
      <c r="B455" s="35" t="s">
        <v>190</v>
      </c>
      <c r="C455" s="35" t="s">
        <v>186</v>
      </c>
      <c r="D455" s="35" t="s">
        <v>188</v>
      </c>
      <c r="E455" s="36">
        <v>-185.54189250729999</v>
      </c>
      <c r="F455" s="36">
        <v>96.482633127900002</v>
      </c>
      <c r="G455" s="36">
        <v>16805.669999999998</v>
      </c>
      <c r="H455" s="36">
        <v>3020243.36</v>
      </c>
      <c r="I455" s="36">
        <v>718089.91</v>
      </c>
    </row>
    <row r="456" spans="1:9" x14ac:dyDescent="0.2">
      <c r="A456" s="35" t="s">
        <v>211</v>
      </c>
      <c r="B456" s="35" t="s">
        <v>190</v>
      </c>
      <c r="C456" s="35" t="s">
        <v>189</v>
      </c>
      <c r="D456" s="35" t="s">
        <v>187</v>
      </c>
      <c r="E456" s="36">
        <v>-72.130616869199997</v>
      </c>
      <c r="F456" s="36">
        <v>96.482633127900002</v>
      </c>
      <c r="G456" s="36">
        <v>240</v>
      </c>
      <c r="H456" s="36">
        <v>305561.40000000002</v>
      </c>
      <c r="I456" s="36">
        <v>22407.040000000001</v>
      </c>
    </row>
    <row r="457" spans="1:9" x14ac:dyDescent="0.2">
      <c r="A457" s="35" t="s">
        <v>211</v>
      </c>
      <c r="B457" s="35" t="s">
        <v>190</v>
      </c>
      <c r="C457" s="35" t="s">
        <v>189</v>
      </c>
      <c r="D457" s="35" t="s">
        <v>188</v>
      </c>
      <c r="E457" s="36">
        <v>-269.67980256940001</v>
      </c>
      <c r="F457" s="36">
        <v>96.482633127900002</v>
      </c>
      <c r="G457" s="36">
        <v>18062.46</v>
      </c>
      <c r="H457" s="36">
        <v>1392945.32</v>
      </c>
      <c r="I457" s="36">
        <v>486647.5</v>
      </c>
    </row>
    <row r="458" spans="1:9" x14ac:dyDescent="0.2">
      <c r="A458" s="35" t="s">
        <v>211</v>
      </c>
      <c r="B458" s="35" t="s">
        <v>191</v>
      </c>
      <c r="C458" s="35" t="s">
        <v>186</v>
      </c>
      <c r="D458" s="35" t="s">
        <v>187</v>
      </c>
      <c r="E458" s="36">
        <v>42.942148557099998</v>
      </c>
      <c r="F458" s="36">
        <v>-9.3251346277000007</v>
      </c>
      <c r="G458" s="36">
        <v>332</v>
      </c>
      <c r="H458" s="36">
        <v>295895.5</v>
      </c>
      <c r="I458" s="36">
        <v>25918.51</v>
      </c>
    </row>
    <row r="459" spans="1:9" x14ac:dyDescent="0.2">
      <c r="A459" s="35" t="s">
        <v>211</v>
      </c>
      <c r="B459" s="35" t="s">
        <v>191</v>
      </c>
      <c r="C459" s="35" t="s">
        <v>186</v>
      </c>
      <c r="D459" s="35" t="s">
        <v>188</v>
      </c>
      <c r="E459" s="36">
        <v>-146.18118655800001</v>
      </c>
      <c r="F459" s="36">
        <v>-9.3251346277000007</v>
      </c>
      <c r="G459" s="36">
        <v>14062.79</v>
      </c>
      <c r="H459" s="36">
        <v>3275239.82</v>
      </c>
      <c r="I459" s="36">
        <v>653975.59</v>
      </c>
    </row>
    <row r="460" spans="1:9" x14ac:dyDescent="0.2">
      <c r="A460" s="35" t="s">
        <v>211</v>
      </c>
      <c r="B460" s="35" t="s">
        <v>191</v>
      </c>
      <c r="C460" s="35" t="s">
        <v>189</v>
      </c>
      <c r="D460" s="35" t="s">
        <v>187</v>
      </c>
      <c r="E460" s="36">
        <v>673.2892450004</v>
      </c>
      <c r="F460" s="36">
        <v>-9.3251346277000007</v>
      </c>
      <c r="G460" s="36">
        <v>312.97000000000003</v>
      </c>
      <c r="H460" s="36">
        <v>337595.24</v>
      </c>
      <c r="I460" s="36">
        <v>25989.7</v>
      </c>
    </row>
    <row r="461" spans="1:9" x14ac:dyDescent="0.2">
      <c r="A461" s="35" t="s">
        <v>211</v>
      </c>
      <c r="B461" s="35" t="s">
        <v>191</v>
      </c>
      <c r="C461" s="35" t="s">
        <v>189</v>
      </c>
      <c r="D461" s="35" t="s">
        <v>188</v>
      </c>
      <c r="E461" s="36">
        <v>-275.17399832529998</v>
      </c>
      <c r="F461" s="36">
        <v>-9.3251346277000007</v>
      </c>
      <c r="G461" s="36">
        <v>15856.27</v>
      </c>
      <c r="H461" s="36">
        <v>1364277.42</v>
      </c>
      <c r="I461" s="36">
        <v>428975.35999999999</v>
      </c>
    </row>
    <row r="462" spans="1:9" x14ac:dyDescent="0.2">
      <c r="A462" s="35" t="s">
        <v>211</v>
      </c>
      <c r="B462" s="35" t="s">
        <v>192</v>
      </c>
      <c r="C462" s="35" t="s">
        <v>186</v>
      </c>
      <c r="D462" s="35" t="s">
        <v>187</v>
      </c>
      <c r="E462" s="36">
        <v>489.26535055919999</v>
      </c>
      <c r="F462" s="36">
        <v>-9.3251346277000007</v>
      </c>
      <c r="G462" s="36">
        <v>585</v>
      </c>
      <c r="H462" s="36">
        <v>561567.62</v>
      </c>
      <c r="I462" s="36">
        <v>45079.839999999997</v>
      </c>
    </row>
    <row r="463" spans="1:9" x14ac:dyDescent="0.2">
      <c r="A463" s="35" t="s">
        <v>211</v>
      </c>
      <c r="B463" s="35" t="s">
        <v>192</v>
      </c>
      <c r="C463" s="35" t="s">
        <v>186</v>
      </c>
      <c r="D463" s="35" t="s">
        <v>188</v>
      </c>
      <c r="E463" s="36">
        <v>-125.483554946</v>
      </c>
      <c r="F463" s="36">
        <v>-9.3251346277000007</v>
      </c>
      <c r="G463" s="36">
        <v>15507.37</v>
      </c>
      <c r="H463" s="36">
        <v>3928900.58</v>
      </c>
      <c r="I463" s="36">
        <v>775533.45</v>
      </c>
    </row>
    <row r="464" spans="1:9" x14ac:dyDescent="0.2">
      <c r="A464" s="35" t="s">
        <v>211</v>
      </c>
      <c r="B464" s="35" t="s">
        <v>192</v>
      </c>
      <c r="C464" s="35" t="s">
        <v>189</v>
      </c>
      <c r="D464" s="35" t="s">
        <v>187</v>
      </c>
      <c r="E464" s="36">
        <v>407.38010054710003</v>
      </c>
      <c r="F464" s="36">
        <v>-9.3251346277000007</v>
      </c>
      <c r="G464" s="36">
        <v>415</v>
      </c>
      <c r="H464" s="36">
        <v>353357.25</v>
      </c>
      <c r="I464" s="36">
        <v>40518.69</v>
      </c>
    </row>
    <row r="465" spans="1:9" x14ac:dyDescent="0.2">
      <c r="A465" s="35" t="s">
        <v>211</v>
      </c>
      <c r="B465" s="35" t="s">
        <v>192</v>
      </c>
      <c r="C465" s="35" t="s">
        <v>189</v>
      </c>
      <c r="D465" s="35" t="s">
        <v>188</v>
      </c>
      <c r="E465" s="36">
        <v>-277.80151805089997</v>
      </c>
      <c r="F465" s="36">
        <v>-9.3251346277000007</v>
      </c>
      <c r="G465" s="36">
        <v>17071.98</v>
      </c>
      <c r="H465" s="36">
        <v>1616736.12</v>
      </c>
      <c r="I465" s="36">
        <v>516424.32</v>
      </c>
    </row>
    <row r="466" spans="1:9" x14ac:dyDescent="0.2">
      <c r="A466" s="35" t="s">
        <v>211</v>
      </c>
      <c r="B466" s="35" t="s">
        <v>193</v>
      </c>
      <c r="C466" s="35" t="s">
        <v>186</v>
      </c>
      <c r="D466" s="35" t="s">
        <v>187</v>
      </c>
      <c r="E466" s="36">
        <v>10.483664727300001</v>
      </c>
      <c r="F466" s="36">
        <v>-9.3251346277000007</v>
      </c>
      <c r="G466" s="36">
        <v>521.13</v>
      </c>
      <c r="H466" s="36">
        <v>506200.16</v>
      </c>
      <c r="I466" s="36">
        <v>43696.81</v>
      </c>
    </row>
    <row r="467" spans="1:9" x14ac:dyDescent="0.2">
      <c r="A467" s="35" t="s">
        <v>211</v>
      </c>
      <c r="B467" s="35" t="s">
        <v>193</v>
      </c>
      <c r="C467" s="35" t="s">
        <v>186</v>
      </c>
      <c r="D467" s="35" t="s">
        <v>188</v>
      </c>
      <c r="E467" s="36">
        <v>-178.03826824719999</v>
      </c>
      <c r="F467" s="36">
        <v>-9.3251346277000007</v>
      </c>
      <c r="G467" s="36">
        <v>15638.83</v>
      </c>
      <c r="H467" s="36">
        <v>3663098.08</v>
      </c>
      <c r="I467" s="36">
        <v>818210.23</v>
      </c>
    </row>
    <row r="468" spans="1:9" x14ac:dyDescent="0.2">
      <c r="A468" s="35" t="s">
        <v>211</v>
      </c>
      <c r="B468" s="35" t="s">
        <v>193</v>
      </c>
      <c r="C468" s="35" t="s">
        <v>189</v>
      </c>
      <c r="D468" s="35" t="s">
        <v>187</v>
      </c>
      <c r="E468" s="36">
        <v>561.79338082679999</v>
      </c>
      <c r="F468" s="36">
        <v>-9.3251346277000007</v>
      </c>
      <c r="G468" s="36">
        <v>359</v>
      </c>
      <c r="H468" s="36">
        <v>248708.15</v>
      </c>
      <c r="I468" s="36">
        <v>23706.35</v>
      </c>
    </row>
    <row r="469" spans="1:9" x14ac:dyDescent="0.2">
      <c r="A469" s="35" t="s">
        <v>211</v>
      </c>
      <c r="B469" s="35" t="s">
        <v>193</v>
      </c>
      <c r="C469" s="35" t="s">
        <v>189</v>
      </c>
      <c r="D469" s="35" t="s">
        <v>188</v>
      </c>
      <c r="E469" s="36">
        <v>-267.44170241500001</v>
      </c>
      <c r="F469" s="36">
        <v>-9.3251346277000007</v>
      </c>
      <c r="G469" s="36">
        <v>18071.48</v>
      </c>
      <c r="H469" s="36">
        <v>1842125.26</v>
      </c>
      <c r="I469" s="36">
        <v>571709.77</v>
      </c>
    </row>
    <row r="470" spans="1:9" x14ac:dyDescent="0.2">
      <c r="A470" s="35" t="s">
        <v>211</v>
      </c>
      <c r="B470" s="35" t="s">
        <v>194</v>
      </c>
      <c r="C470" s="35" t="s">
        <v>186</v>
      </c>
      <c r="D470" s="35" t="s">
        <v>187</v>
      </c>
      <c r="E470" s="36">
        <v>151.16172175880001</v>
      </c>
      <c r="F470" s="36">
        <v>-9.3251346277000007</v>
      </c>
      <c r="G470" s="36">
        <v>486</v>
      </c>
      <c r="H470" s="36">
        <v>432645.46</v>
      </c>
      <c r="I470" s="36">
        <v>42847.839999999997</v>
      </c>
    </row>
    <row r="471" spans="1:9" x14ac:dyDescent="0.2">
      <c r="A471" s="35" t="s">
        <v>211</v>
      </c>
      <c r="B471" s="35" t="s">
        <v>194</v>
      </c>
      <c r="C471" s="35" t="s">
        <v>186</v>
      </c>
      <c r="D471" s="35" t="s">
        <v>188</v>
      </c>
      <c r="E471" s="36">
        <v>-210.90633625180001</v>
      </c>
      <c r="F471" s="36">
        <v>-9.3251346277000007</v>
      </c>
      <c r="G471" s="36">
        <v>14552.02</v>
      </c>
      <c r="H471" s="36">
        <v>2620706.85</v>
      </c>
      <c r="I471" s="36">
        <v>699129.25</v>
      </c>
    </row>
    <row r="472" spans="1:9" x14ac:dyDescent="0.2">
      <c r="A472" s="35" t="s">
        <v>211</v>
      </c>
      <c r="B472" s="35" t="s">
        <v>194</v>
      </c>
      <c r="C472" s="35" t="s">
        <v>189</v>
      </c>
      <c r="D472" s="35" t="s">
        <v>187</v>
      </c>
      <c r="E472" s="36">
        <v>944.8955817177</v>
      </c>
      <c r="F472" s="36">
        <v>-9.3251346277000007</v>
      </c>
      <c r="G472" s="36">
        <v>517</v>
      </c>
      <c r="H472" s="36">
        <v>447309.29</v>
      </c>
      <c r="I472" s="36">
        <v>41492.080000000002</v>
      </c>
    </row>
    <row r="473" spans="1:9" x14ac:dyDescent="0.2">
      <c r="A473" s="35" t="s">
        <v>211</v>
      </c>
      <c r="B473" s="35" t="s">
        <v>194</v>
      </c>
      <c r="C473" s="35" t="s">
        <v>189</v>
      </c>
      <c r="D473" s="35" t="s">
        <v>188</v>
      </c>
      <c r="E473" s="36">
        <v>-279.37727766400002</v>
      </c>
      <c r="F473" s="36">
        <v>-9.3251346277000007</v>
      </c>
      <c r="G473" s="36">
        <v>15943.11</v>
      </c>
      <c r="H473" s="36">
        <v>2266241.2200000002</v>
      </c>
      <c r="I473" s="36">
        <v>584424.79</v>
      </c>
    </row>
    <row r="474" spans="1:9" x14ac:dyDescent="0.2">
      <c r="A474" s="35" t="s">
        <v>211</v>
      </c>
      <c r="B474" s="35" t="s">
        <v>195</v>
      </c>
      <c r="C474" s="35" t="s">
        <v>186</v>
      </c>
      <c r="D474" s="35" t="s">
        <v>187</v>
      </c>
      <c r="E474" s="36">
        <v>1066.7753691977</v>
      </c>
      <c r="F474" s="36">
        <v>-9.3251346277000007</v>
      </c>
      <c r="G474" s="36">
        <v>635.84</v>
      </c>
      <c r="H474" s="36">
        <v>848511.04</v>
      </c>
      <c r="I474" s="36">
        <v>57824.9</v>
      </c>
    </row>
    <row r="475" spans="1:9" x14ac:dyDescent="0.2">
      <c r="A475" s="35" t="s">
        <v>211</v>
      </c>
      <c r="B475" s="35" t="s">
        <v>195</v>
      </c>
      <c r="C475" s="35" t="s">
        <v>186</v>
      </c>
      <c r="D475" s="35" t="s">
        <v>188</v>
      </c>
      <c r="E475" s="36">
        <v>-217.91649028020001</v>
      </c>
      <c r="F475" s="36">
        <v>-9.3251346277000007</v>
      </c>
      <c r="G475" s="36">
        <v>14679.55</v>
      </c>
      <c r="H475" s="36">
        <v>3422947.44</v>
      </c>
      <c r="I475" s="36">
        <v>778229.42</v>
      </c>
    </row>
    <row r="476" spans="1:9" x14ac:dyDescent="0.2">
      <c r="A476" s="35" t="s">
        <v>211</v>
      </c>
      <c r="B476" s="35" t="s">
        <v>195</v>
      </c>
      <c r="C476" s="35" t="s">
        <v>189</v>
      </c>
      <c r="D476" s="35" t="s">
        <v>187</v>
      </c>
      <c r="E476" s="36">
        <v>217.18515857759999</v>
      </c>
      <c r="F476" s="36">
        <v>-9.3251346277000007</v>
      </c>
      <c r="G476" s="36">
        <v>603.24</v>
      </c>
      <c r="H476" s="36">
        <v>730663.98</v>
      </c>
      <c r="I476" s="36">
        <v>59303.09</v>
      </c>
    </row>
    <row r="477" spans="1:9" x14ac:dyDescent="0.2">
      <c r="A477" s="35" t="s">
        <v>211</v>
      </c>
      <c r="B477" s="35" t="s">
        <v>195</v>
      </c>
      <c r="C477" s="35" t="s">
        <v>189</v>
      </c>
      <c r="D477" s="35" t="s">
        <v>188</v>
      </c>
      <c r="E477" s="36">
        <v>-241.51497925679999</v>
      </c>
      <c r="F477" s="36">
        <v>-9.3251346277000007</v>
      </c>
      <c r="G477" s="36">
        <v>15873.57</v>
      </c>
      <c r="H477" s="36">
        <v>2538199.54</v>
      </c>
      <c r="I477" s="36">
        <v>653825.79</v>
      </c>
    </row>
    <row r="478" spans="1:9" x14ac:dyDescent="0.2">
      <c r="A478" s="35" t="s">
        <v>211</v>
      </c>
      <c r="B478" s="35" t="s">
        <v>196</v>
      </c>
      <c r="C478" s="35" t="s">
        <v>186</v>
      </c>
      <c r="D478" s="35" t="s">
        <v>187</v>
      </c>
      <c r="E478" s="36">
        <v>430.36681427209999</v>
      </c>
      <c r="F478" s="36">
        <v>-9.3251346277000007</v>
      </c>
      <c r="G478" s="36">
        <v>758.36</v>
      </c>
      <c r="H478" s="36">
        <v>1267623.2</v>
      </c>
      <c r="I478" s="36">
        <v>70208.7</v>
      </c>
    </row>
    <row r="479" spans="1:9" x14ac:dyDescent="0.2">
      <c r="A479" s="35" t="s">
        <v>211</v>
      </c>
      <c r="B479" s="35" t="s">
        <v>196</v>
      </c>
      <c r="C479" s="35" t="s">
        <v>186</v>
      </c>
      <c r="D479" s="35" t="s">
        <v>188</v>
      </c>
      <c r="E479" s="36">
        <v>-172.10480894540001</v>
      </c>
      <c r="F479" s="36">
        <v>-9.3251346277000007</v>
      </c>
      <c r="G479" s="36">
        <v>16511.419999999998</v>
      </c>
      <c r="H479" s="36">
        <v>4116027.77</v>
      </c>
      <c r="I479" s="36">
        <v>910532.12</v>
      </c>
    </row>
    <row r="480" spans="1:9" x14ac:dyDescent="0.2">
      <c r="A480" s="35" t="s">
        <v>211</v>
      </c>
      <c r="B480" s="35" t="s">
        <v>196</v>
      </c>
      <c r="C480" s="35" t="s">
        <v>189</v>
      </c>
      <c r="D480" s="35" t="s">
        <v>187</v>
      </c>
      <c r="E480" s="36">
        <v>120.3375266477</v>
      </c>
      <c r="F480" s="36">
        <v>-9.3251346277000007</v>
      </c>
      <c r="G480" s="36">
        <v>884.89</v>
      </c>
      <c r="H480" s="36">
        <v>1286217.58</v>
      </c>
      <c r="I480" s="36">
        <v>89155.43</v>
      </c>
    </row>
    <row r="481" spans="1:9" x14ac:dyDescent="0.2">
      <c r="A481" s="35" t="s">
        <v>211</v>
      </c>
      <c r="B481" s="35" t="s">
        <v>196</v>
      </c>
      <c r="C481" s="35" t="s">
        <v>189</v>
      </c>
      <c r="D481" s="35" t="s">
        <v>188</v>
      </c>
      <c r="E481" s="36">
        <v>-184.73495891749999</v>
      </c>
      <c r="F481" s="36">
        <v>-9.3251346277000007</v>
      </c>
      <c r="G481" s="36">
        <v>17116.98</v>
      </c>
      <c r="H481" s="36">
        <v>3743273.91</v>
      </c>
      <c r="I481" s="36">
        <v>801943.36</v>
      </c>
    </row>
    <row r="482" spans="1:9" x14ac:dyDescent="0.2">
      <c r="A482" s="35" t="s">
        <v>211</v>
      </c>
      <c r="B482" s="35" t="s">
        <v>197</v>
      </c>
      <c r="C482" s="35" t="s">
        <v>186</v>
      </c>
      <c r="D482" s="35" t="s">
        <v>187</v>
      </c>
      <c r="E482" s="36">
        <v>289.5991324812</v>
      </c>
      <c r="F482" s="36">
        <v>-9.3251346277000007</v>
      </c>
      <c r="G482" s="36">
        <v>1096.0899999999999</v>
      </c>
      <c r="H482" s="36">
        <v>1315928.4099999999</v>
      </c>
      <c r="I482" s="36">
        <v>101203.14</v>
      </c>
    </row>
    <row r="483" spans="1:9" x14ac:dyDescent="0.2">
      <c r="A483" s="35" t="s">
        <v>211</v>
      </c>
      <c r="B483" s="35" t="s">
        <v>197</v>
      </c>
      <c r="C483" s="35" t="s">
        <v>186</v>
      </c>
      <c r="D483" s="35" t="s">
        <v>188</v>
      </c>
      <c r="E483" s="36">
        <v>-179.7601855305</v>
      </c>
      <c r="F483" s="36">
        <v>-9.3251346277000007</v>
      </c>
      <c r="G483" s="36">
        <v>18131.599999999999</v>
      </c>
      <c r="H483" s="36">
        <v>5014544.24</v>
      </c>
      <c r="I483" s="36">
        <v>958419.08</v>
      </c>
    </row>
    <row r="484" spans="1:9" x14ac:dyDescent="0.2">
      <c r="A484" s="35" t="s">
        <v>211</v>
      </c>
      <c r="B484" s="35" t="s">
        <v>197</v>
      </c>
      <c r="C484" s="35" t="s">
        <v>189</v>
      </c>
      <c r="D484" s="35" t="s">
        <v>187</v>
      </c>
      <c r="E484" s="36">
        <v>426.87773818969998</v>
      </c>
      <c r="F484" s="36">
        <v>-9.3251346277000007</v>
      </c>
      <c r="G484" s="36">
        <v>1299.1500000000001</v>
      </c>
      <c r="H484" s="36">
        <v>1540903.98</v>
      </c>
      <c r="I484" s="36">
        <v>115298.44</v>
      </c>
    </row>
    <row r="485" spans="1:9" x14ac:dyDescent="0.2">
      <c r="A485" s="35" t="s">
        <v>211</v>
      </c>
      <c r="B485" s="35" t="s">
        <v>197</v>
      </c>
      <c r="C485" s="35" t="s">
        <v>189</v>
      </c>
      <c r="D485" s="35" t="s">
        <v>188</v>
      </c>
      <c r="E485" s="36">
        <v>-198.37991929110001</v>
      </c>
      <c r="F485" s="36">
        <v>-9.3251346277000007</v>
      </c>
      <c r="G485" s="36">
        <v>18702.509999999998</v>
      </c>
      <c r="H485" s="36">
        <v>4918779.8899999997</v>
      </c>
      <c r="I485" s="36">
        <v>959514.66</v>
      </c>
    </row>
    <row r="486" spans="1:9" x14ac:dyDescent="0.2">
      <c r="A486" s="35" t="s">
        <v>211</v>
      </c>
      <c r="B486" s="35" t="s">
        <v>198</v>
      </c>
      <c r="C486" s="35" t="s">
        <v>186</v>
      </c>
      <c r="D486" s="35" t="s">
        <v>187</v>
      </c>
      <c r="E486" s="36">
        <v>331.87289851589998</v>
      </c>
      <c r="F486" s="36">
        <v>-9.3251346277000007</v>
      </c>
      <c r="G486" s="36">
        <v>1248.44</v>
      </c>
      <c r="H486" s="36">
        <v>1676300.81</v>
      </c>
      <c r="I486" s="36">
        <v>106343.74</v>
      </c>
    </row>
    <row r="487" spans="1:9" x14ac:dyDescent="0.2">
      <c r="A487" s="35" t="s">
        <v>211</v>
      </c>
      <c r="B487" s="35" t="s">
        <v>198</v>
      </c>
      <c r="C487" s="35" t="s">
        <v>186</v>
      </c>
      <c r="D487" s="35" t="s">
        <v>188</v>
      </c>
      <c r="E487" s="36">
        <v>-187.44375323470001</v>
      </c>
      <c r="F487" s="36">
        <v>-9.3251346277000007</v>
      </c>
      <c r="G487" s="36">
        <v>15634.97</v>
      </c>
      <c r="H487" s="36">
        <v>4901880.3600000003</v>
      </c>
      <c r="I487" s="36">
        <v>846993.54</v>
      </c>
    </row>
    <row r="488" spans="1:9" x14ac:dyDescent="0.2">
      <c r="A488" s="35" t="s">
        <v>211</v>
      </c>
      <c r="B488" s="35" t="s">
        <v>198</v>
      </c>
      <c r="C488" s="35" t="s">
        <v>189</v>
      </c>
      <c r="D488" s="35" t="s">
        <v>187</v>
      </c>
      <c r="E488" s="36">
        <v>669.13126989449995</v>
      </c>
      <c r="F488" s="36">
        <v>-9.3251346277000007</v>
      </c>
      <c r="G488" s="36">
        <v>1168.47</v>
      </c>
      <c r="H488" s="36">
        <v>1416362.97</v>
      </c>
      <c r="I488" s="36">
        <v>96575.9</v>
      </c>
    </row>
    <row r="489" spans="1:9" x14ac:dyDescent="0.2">
      <c r="A489" s="35" t="s">
        <v>211</v>
      </c>
      <c r="B489" s="35" t="s">
        <v>198</v>
      </c>
      <c r="C489" s="35" t="s">
        <v>189</v>
      </c>
      <c r="D489" s="35" t="s">
        <v>188</v>
      </c>
      <c r="E489" s="36">
        <v>-177.9654280922</v>
      </c>
      <c r="F489" s="36">
        <v>-9.3251346277000007</v>
      </c>
      <c r="G489" s="36">
        <v>15320.61</v>
      </c>
      <c r="H489" s="36">
        <v>4558501.17</v>
      </c>
      <c r="I489" s="36">
        <v>844330.31</v>
      </c>
    </row>
    <row r="490" spans="1:9" x14ac:dyDescent="0.2">
      <c r="A490" s="35" t="s">
        <v>211</v>
      </c>
      <c r="B490" s="35" t="s">
        <v>199</v>
      </c>
      <c r="C490" s="35" t="s">
        <v>186</v>
      </c>
      <c r="D490" s="35" t="s">
        <v>187</v>
      </c>
      <c r="E490" s="36">
        <v>333.14899093629998</v>
      </c>
      <c r="F490" s="36">
        <v>-9.3251346277000007</v>
      </c>
      <c r="G490" s="36">
        <v>1302.0899999999999</v>
      </c>
      <c r="H490" s="36">
        <v>1532354.22</v>
      </c>
      <c r="I490" s="36">
        <v>107561.86</v>
      </c>
    </row>
    <row r="491" spans="1:9" x14ac:dyDescent="0.2">
      <c r="A491" s="35" t="s">
        <v>211</v>
      </c>
      <c r="B491" s="35" t="s">
        <v>199</v>
      </c>
      <c r="C491" s="35" t="s">
        <v>186</v>
      </c>
      <c r="D491" s="35" t="s">
        <v>188</v>
      </c>
      <c r="E491" s="36">
        <v>-147.9693222407</v>
      </c>
      <c r="F491" s="36">
        <v>-9.3251346277000007</v>
      </c>
      <c r="G491" s="36">
        <v>12719.66</v>
      </c>
      <c r="H491" s="36">
        <v>4740703.5599999996</v>
      </c>
      <c r="I491" s="36">
        <v>733905.11</v>
      </c>
    </row>
    <row r="492" spans="1:9" x14ac:dyDescent="0.2">
      <c r="A492" s="35" t="s">
        <v>211</v>
      </c>
      <c r="B492" s="35" t="s">
        <v>199</v>
      </c>
      <c r="C492" s="35" t="s">
        <v>189</v>
      </c>
      <c r="D492" s="35" t="s">
        <v>187</v>
      </c>
      <c r="E492" s="36">
        <v>863.2996751741</v>
      </c>
      <c r="F492" s="36">
        <v>-9.3251346277000007</v>
      </c>
      <c r="G492" s="36">
        <v>1729.64</v>
      </c>
      <c r="H492" s="36">
        <v>2318909.7000000002</v>
      </c>
      <c r="I492" s="36">
        <v>151009.19</v>
      </c>
    </row>
    <row r="493" spans="1:9" x14ac:dyDescent="0.2">
      <c r="A493" s="35" t="s">
        <v>211</v>
      </c>
      <c r="B493" s="35" t="s">
        <v>199</v>
      </c>
      <c r="C493" s="35" t="s">
        <v>189</v>
      </c>
      <c r="D493" s="35" t="s">
        <v>188</v>
      </c>
      <c r="E493" s="36">
        <v>-24.272090956300001</v>
      </c>
      <c r="F493" s="36">
        <v>-9.3251346277000007</v>
      </c>
      <c r="G493" s="36">
        <v>13088.48</v>
      </c>
      <c r="H493" s="36">
        <v>5668463.1299999999</v>
      </c>
      <c r="I493" s="36">
        <v>840197.22</v>
      </c>
    </row>
    <row r="494" spans="1:9" x14ac:dyDescent="0.2">
      <c r="A494" s="35" t="s">
        <v>211</v>
      </c>
      <c r="B494" s="35" t="s">
        <v>200</v>
      </c>
      <c r="C494" s="35" t="s">
        <v>186</v>
      </c>
      <c r="D494" s="35" t="s">
        <v>187</v>
      </c>
      <c r="E494" s="36">
        <v>883.47349088030001</v>
      </c>
      <c r="F494" s="36">
        <v>-9.3251346277000007</v>
      </c>
      <c r="G494" s="36">
        <v>1608.88</v>
      </c>
      <c r="H494" s="36">
        <v>2065304.54</v>
      </c>
      <c r="I494" s="36">
        <v>139644.95000000001</v>
      </c>
    </row>
    <row r="495" spans="1:9" x14ac:dyDescent="0.2">
      <c r="A495" s="35" t="s">
        <v>211</v>
      </c>
      <c r="B495" s="35" t="s">
        <v>200</v>
      </c>
      <c r="C495" s="35" t="s">
        <v>186</v>
      </c>
      <c r="D495" s="35" t="s">
        <v>188</v>
      </c>
      <c r="E495" s="36">
        <v>-112.967210335</v>
      </c>
      <c r="F495" s="36">
        <v>-9.3251346277000007</v>
      </c>
      <c r="G495" s="36">
        <v>10785.9</v>
      </c>
      <c r="H495" s="36">
        <v>5359355.3600000003</v>
      </c>
      <c r="I495" s="36">
        <v>649088.09</v>
      </c>
    </row>
    <row r="496" spans="1:9" x14ac:dyDescent="0.2">
      <c r="A496" s="35" t="s">
        <v>211</v>
      </c>
      <c r="B496" s="35" t="s">
        <v>200</v>
      </c>
      <c r="C496" s="35" t="s">
        <v>189</v>
      </c>
      <c r="D496" s="35" t="s">
        <v>187</v>
      </c>
      <c r="E496" s="36">
        <v>736.75511948669998</v>
      </c>
      <c r="F496" s="36">
        <v>-9.3251346277000007</v>
      </c>
      <c r="G496" s="36">
        <v>1726.99</v>
      </c>
      <c r="H496" s="36">
        <v>2597589.58</v>
      </c>
      <c r="I496" s="36">
        <v>170544.27</v>
      </c>
    </row>
    <row r="497" spans="1:9" x14ac:dyDescent="0.2">
      <c r="A497" s="35" t="s">
        <v>211</v>
      </c>
      <c r="B497" s="35" t="s">
        <v>200</v>
      </c>
      <c r="C497" s="35" t="s">
        <v>189</v>
      </c>
      <c r="D497" s="35" t="s">
        <v>188</v>
      </c>
      <c r="E497" s="36">
        <v>51.834906376799999</v>
      </c>
      <c r="F497" s="36">
        <v>-9.3251346277000007</v>
      </c>
      <c r="G497" s="36">
        <v>10468.27</v>
      </c>
      <c r="H497" s="36">
        <v>5767718.8799999999</v>
      </c>
      <c r="I497" s="36">
        <v>665932.31999999995</v>
      </c>
    </row>
    <row r="498" spans="1:9" x14ac:dyDescent="0.2">
      <c r="A498" s="35" t="s">
        <v>211</v>
      </c>
      <c r="B498" s="35" t="s">
        <v>201</v>
      </c>
      <c r="C498" s="35" t="s">
        <v>186</v>
      </c>
      <c r="D498" s="35" t="s">
        <v>187</v>
      </c>
      <c r="E498" s="36">
        <v>476.13919203649999</v>
      </c>
      <c r="F498" s="36">
        <v>-9.3251346277000007</v>
      </c>
      <c r="G498" s="36">
        <v>1813.62</v>
      </c>
      <c r="H498" s="36">
        <v>2217157.35</v>
      </c>
      <c r="I498" s="36">
        <v>162753.49</v>
      </c>
    </row>
    <row r="499" spans="1:9" x14ac:dyDescent="0.2">
      <c r="A499" s="35" t="s">
        <v>211</v>
      </c>
      <c r="B499" s="35" t="s">
        <v>201</v>
      </c>
      <c r="C499" s="35" t="s">
        <v>186</v>
      </c>
      <c r="D499" s="35" t="s">
        <v>188</v>
      </c>
      <c r="E499" s="36">
        <v>-42.774073645199998</v>
      </c>
      <c r="F499" s="36">
        <v>-9.3251346277000007</v>
      </c>
      <c r="G499" s="36">
        <v>8627.93</v>
      </c>
      <c r="H499" s="36">
        <v>4231649.54</v>
      </c>
      <c r="I499" s="36">
        <v>545297.96</v>
      </c>
    </row>
    <row r="500" spans="1:9" x14ac:dyDescent="0.2">
      <c r="A500" s="35" t="s">
        <v>211</v>
      </c>
      <c r="B500" s="35" t="s">
        <v>201</v>
      </c>
      <c r="C500" s="35" t="s">
        <v>189</v>
      </c>
      <c r="D500" s="35" t="s">
        <v>187</v>
      </c>
      <c r="E500" s="36">
        <v>753.31137266630003</v>
      </c>
      <c r="F500" s="36">
        <v>-9.3251346277000007</v>
      </c>
      <c r="G500" s="36">
        <v>1642.85</v>
      </c>
      <c r="H500" s="36">
        <v>2297887.81</v>
      </c>
      <c r="I500" s="36">
        <v>150979.71</v>
      </c>
    </row>
    <row r="501" spans="1:9" x14ac:dyDescent="0.2">
      <c r="A501" s="35" t="s">
        <v>211</v>
      </c>
      <c r="B501" s="35" t="s">
        <v>201</v>
      </c>
      <c r="C501" s="35" t="s">
        <v>189</v>
      </c>
      <c r="D501" s="35" t="s">
        <v>188</v>
      </c>
      <c r="E501" s="36">
        <v>65.118503430900006</v>
      </c>
      <c r="F501" s="36">
        <v>-9.3251346277000007</v>
      </c>
      <c r="G501" s="36">
        <v>7243.54</v>
      </c>
      <c r="H501" s="36">
        <v>4848704.4000000004</v>
      </c>
      <c r="I501" s="36">
        <v>496987.35</v>
      </c>
    </row>
    <row r="502" spans="1:9" x14ac:dyDescent="0.2">
      <c r="A502" s="35" t="s">
        <v>211</v>
      </c>
      <c r="B502" s="35" t="s">
        <v>202</v>
      </c>
      <c r="C502" s="35" t="s">
        <v>186</v>
      </c>
      <c r="D502" s="35" t="s">
        <v>187</v>
      </c>
      <c r="E502" s="36">
        <v>787.00045188280001</v>
      </c>
      <c r="F502" s="36">
        <v>-9.3251346277000007</v>
      </c>
      <c r="G502" s="36">
        <v>1767.73</v>
      </c>
      <c r="H502" s="36">
        <v>2684339.02</v>
      </c>
      <c r="I502" s="36">
        <v>165720.35999999999</v>
      </c>
    </row>
    <row r="503" spans="1:9" x14ac:dyDescent="0.2">
      <c r="A503" s="35" t="s">
        <v>211</v>
      </c>
      <c r="B503" s="35" t="s">
        <v>202</v>
      </c>
      <c r="C503" s="35" t="s">
        <v>186</v>
      </c>
      <c r="D503" s="35" t="s">
        <v>188</v>
      </c>
      <c r="E503" s="36">
        <v>-5.8956565554999996</v>
      </c>
      <c r="F503" s="36">
        <v>-9.3251346277000007</v>
      </c>
      <c r="G503" s="36">
        <v>5677.38</v>
      </c>
      <c r="H503" s="36">
        <v>3263009.55</v>
      </c>
      <c r="I503" s="36">
        <v>364086.67</v>
      </c>
    </row>
    <row r="504" spans="1:9" x14ac:dyDescent="0.2">
      <c r="A504" s="35" t="s">
        <v>211</v>
      </c>
      <c r="B504" s="35" t="s">
        <v>202</v>
      </c>
      <c r="C504" s="35" t="s">
        <v>189</v>
      </c>
      <c r="D504" s="35" t="s">
        <v>187</v>
      </c>
      <c r="E504" s="36">
        <v>859.95768164250001</v>
      </c>
      <c r="F504" s="36">
        <v>-9.3251346277000007</v>
      </c>
      <c r="G504" s="36">
        <v>1279.8800000000001</v>
      </c>
      <c r="H504" s="36">
        <v>1852617.74</v>
      </c>
      <c r="I504" s="36">
        <v>138154.1</v>
      </c>
    </row>
    <row r="505" spans="1:9" x14ac:dyDescent="0.2">
      <c r="A505" s="35" t="s">
        <v>211</v>
      </c>
      <c r="B505" s="35" t="s">
        <v>202</v>
      </c>
      <c r="C505" s="35" t="s">
        <v>189</v>
      </c>
      <c r="D505" s="35" t="s">
        <v>188</v>
      </c>
      <c r="E505" s="36">
        <v>88.563089236899998</v>
      </c>
      <c r="F505" s="36">
        <v>-9.3251346277000007</v>
      </c>
      <c r="G505" s="36">
        <v>4206.8100000000004</v>
      </c>
      <c r="H505" s="36">
        <v>2727157.83</v>
      </c>
      <c r="I505" s="36">
        <v>293226.39</v>
      </c>
    </row>
    <row r="506" spans="1:9" x14ac:dyDescent="0.2">
      <c r="A506" s="35" t="s">
        <v>211</v>
      </c>
      <c r="B506" s="35" t="s">
        <v>203</v>
      </c>
      <c r="C506" s="35" t="s">
        <v>186</v>
      </c>
      <c r="D506" s="35" t="s">
        <v>187</v>
      </c>
      <c r="E506" s="36">
        <v>698.10335945839995</v>
      </c>
      <c r="F506" s="36">
        <v>-9.3251346277000007</v>
      </c>
      <c r="G506" s="36">
        <v>2058.9299999999998</v>
      </c>
      <c r="H506" s="36">
        <v>3071449.29</v>
      </c>
      <c r="I506" s="36">
        <v>196867.45</v>
      </c>
    </row>
    <row r="507" spans="1:9" x14ac:dyDescent="0.2">
      <c r="A507" s="35" t="s">
        <v>211</v>
      </c>
      <c r="B507" s="35" t="s">
        <v>203</v>
      </c>
      <c r="C507" s="35" t="s">
        <v>186</v>
      </c>
      <c r="D507" s="35" t="s">
        <v>188</v>
      </c>
      <c r="E507" s="36">
        <v>125.49664177859999</v>
      </c>
      <c r="F507" s="36">
        <v>-9.3251346277000007</v>
      </c>
      <c r="G507" s="36">
        <v>3321.09</v>
      </c>
      <c r="H507" s="36">
        <v>2295116.5099999998</v>
      </c>
      <c r="I507" s="36">
        <v>230352.26</v>
      </c>
    </row>
    <row r="508" spans="1:9" x14ac:dyDescent="0.2">
      <c r="A508" s="35" t="s">
        <v>211</v>
      </c>
      <c r="B508" s="35" t="s">
        <v>203</v>
      </c>
      <c r="C508" s="35" t="s">
        <v>189</v>
      </c>
      <c r="D508" s="35" t="s">
        <v>187</v>
      </c>
      <c r="E508" s="36">
        <v>815.49396001829996</v>
      </c>
      <c r="F508" s="36">
        <v>-9.3251346277000007</v>
      </c>
      <c r="G508" s="36">
        <v>832.58</v>
      </c>
      <c r="H508" s="36">
        <v>1502184.74</v>
      </c>
      <c r="I508" s="36">
        <v>91202.61</v>
      </c>
    </row>
    <row r="509" spans="1:9" x14ac:dyDescent="0.2">
      <c r="A509" s="35" t="s">
        <v>211</v>
      </c>
      <c r="B509" s="35" t="s">
        <v>203</v>
      </c>
      <c r="C509" s="35" t="s">
        <v>189</v>
      </c>
      <c r="D509" s="35" t="s">
        <v>188</v>
      </c>
      <c r="E509" s="36">
        <v>-10.1017322955</v>
      </c>
      <c r="F509" s="36">
        <v>-9.3251346277000007</v>
      </c>
      <c r="G509" s="36">
        <v>2094.15</v>
      </c>
      <c r="H509" s="36">
        <v>1393758.05</v>
      </c>
      <c r="I509" s="36">
        <v>146279.88</v>
      </c>
    </row>
    <row r="510" spans="1:9" x14ac:dyDescent="0.2">
      <c r="A510" s="35" t="s">
        <v>211</v>
      </c>
      <c r="B510" s="35" t="s">
        <v>204</v>
      </c>
      <c r="C510" s="35" t="s">
        <v>186</v>
      </c>
      <c r="D510" s="35" t="s">
        <v>187</v>
      </c>
      <c r="E510" s="36">
        <v>1092.5356471273001</v>
      </c>
      <c r="F510" s="36">
        <v>-9.3251346277000007</v>
      </c>
      <c r="G510" s="36">
        <v>1915.73</v>
      </c>
      <c r="H510" s="36">
        <v>3214716.47</v>
      </c>
      <c r="I510" s="36">
        <v>181771.86</v>
      </c>
    </row>
    <row r="511" spans="1:9" x14ac:dyDescent="0.2">
      <c r="A511" s="35" t="s">
        <v>211</v>
      </c>
      <c r="B511" s="35" t="s">
        <v>204</v>
      </c>
      <c r="C511" s="35" t="s">
        <v>186</v>
      </c>
      <c r="D511" s="35" t="s">
        <v>188</v>
      </c>
      <c r="E511" s="36">
        <v>283.92512850740002</v>
      </c>
      <c r="F511" s="36">
        <v>-9.3251346277000007</v>
      </c>
      <c r="G511" s="36">
        <v>1338.5</v>
      </c>
      <c r="H511" s="36">
        <v>955735.25</v>
      </c>
      <c r="I511" s="36">
        <v>93236.160000000003</v>
      </c>
    </row>
    <row r="512" spans="1:9" x14ac:dyDescent="0.2">
      <c r="A512" s="35" t="s">
        <v>211</v>
      </c>
      <c r="B512" s="35" t="s">
        <v>204</v>
      </c>
      <c r="C512" s="35" t="s">
        <v>189</v>
      </c>
      <c r="D512" s="35" t="s">
        <v>187</v>
      </c>
      <c r="E512" s="36">
        <v>885.0887107369</v>
      </c>
      <c r="F512" s="36">
        <v>-9.3251346277000007</v>
      </c>
      <c r="G512" s="36">
        <v>480.88</v>
      </c>
      <c r="H512" s="36">
        <v>686435.58</v>
      </c>
      <c r="I512" s="36">
        <v>48556.34</v>
      </c>
    </row>
    <row r="513" spans="1:9" x14ac:dyDescent="0.2">
      <c r="A513" s="35" t="s">
        <v>211</v>
      </c>
      <c r="B513" s="35" t="s">
        <v>204</v>
      </c>
      <c r="C513" s="35" t="s">
        <v>189</v>
      </c>
      <c r="D513" s="35" t="s">
        <v>188</v>
      </c>
      <c r="E513" s="36">
        <v>43.507417634699998</v>
      </c>
      <c r="F513" s="36">
        <v>-9.3251346277000007</v>
      </c>
      <c r="G513" s="36">
        <v>656.35</v>
      </c>
      <c r="H513" s="36">
        <v>356463.27</v>
      </c>
      <c r="I513" s="36">
        <v>45896.04</v>
      </c>
    </row>
    <row r="514" spans="1:9" x14ac:dyDescent="0.2">
      <c r="A514" s="35" t="s">
        <v>212</v>
      </c>
      <c r="B514" s="35" t="s">
        <v>185</v>
      </c>
      <c r="C514" s="35" t="s">
        <v>186</v>
      </c>
      <c r="D514" s="35" t="s">
        <v>187</v>
      </c>
      <c r="E514" s="36">
        <v>0</v>
      </c>
      <c r="F514" s="36">
        <v>0</v>
      </c>
      <c r="G514" s="36">
        <v>1499.12</v>
      </c>
      <c r="H514" s="36">
        <v>1161919.83</v>
      </c>
      <c r="I514" s="36">
        <v>27619.62</v>
      </c>
    </row>
    <row r="515" spans="1:9" x14ac:dyDescent="0.2">
      <c r="A515" s="35" t="s">
        <v>212</v>
      </c>
      <c r="B515" s="35" t="s">
        <v>185</v>
      </c>
      <c r="C515" s="35" t="s">
        <v>186</v>
      </c>
      <c r="D515" s="35" t="s">
        <v>188</v>
      </c>
      <c r="E515" s="36">
        <v>0</v>
      </c>
      <c r="F515" s="36">
        <v>0</v>
      </c>
      <c r="G515" s="36">
        <v>138597.12</v>
      </c>
      <c r="H515" s="36">
        <v>13180389.65</v>
      </c>
      <c r="I515" s="36">
        <v>1158631.83</v>
      </c>
    </row>
    <row r="516" spans="1:9" x14ac:dyDescent="0.2">
      <c r="A516" s="35" t="s">
        <v>212</v>
      </c>
      <c r="B516" s="35" t="s">
        <v>185</v>
      </c>
      <c r="C516" s="35" t="s">
        <v>189</v>
      </c>
      <c r="D516" s="35" t="s">
        <v>187</v>
      </c>
      <c r="E516" s="36">
        <v>0</v>
      </c>
      <c r="F516" s="36">
        <v>0</v>
      </c>
      <c r="G516" s="36">
        <v>1759.14</v>
      </c>
      <c r="H516" s="36">
        <v>752197.12</v>
      </c>
      <c r="I516" s="36">
        <v>27558.87</v>
      </c>
    </row>
    <row r="517" spans="1:9" x14ac:dyDescent="0.2">
      <c r="A517" s="35" t="s">
        <v>212</v>
      </c>
      <c r="B517" s="35" t="s">
        <v>185</v>
      </c>
      <c r="C517" s="35" t="s">
        <v>189</v>
      </c>
      <c r="D517" s="35" t="s">
        <v>188</v>
      </c>
      <c r="E517" s="36">
        <v>0</v>
      </c>
      <c r="F517" s="36">
        <v>0</v>
      </c>
      <c r="G517" s="36">
        <v>145578.75</v>
      </c>
      <c r="H517" s="36">
        <v>12615940.949999999</v>
      </c>
      <c r="I517" s="36">
        <v>1202249.1000000001</v>
      </c>
    </row>
    <row r="518" spans="1:9" x14ac:dyDescent="0.2">
      <c r="A518" s="35" t="s">
        <v>212</v>
      </c>
      <c r="B518" s="35" t="s">
        <v>190</v>
      </c>
      <c r="C518" s="35" t="s">
        <v>186</v>
      </c>
      <c r="D518" s="35" t="s">
        <v>187</v>
      </c>
      <c r="E518" s="36">
        <v>57.152765013600003</v>
      </c>
      <c r="F518" s="36">
        <v>88.441312447800001</v>
      </c>
      <c r="G518" s="36">
        <v>973.87</v>
      </c>
      <c r="H518" s="36">
        <v>1308568.07</v>
      </c>
      <c r="I518" s="36">
        <v>74540.710000000006</v>
      </c>
    </row>
    <row r="519" spans="1:9" x14ac:dyDescent="0.2">
      <c r="A519" s="35" t="s">
        <v>212</v>
      </c>
      <c r="B519" s="35" t="s">
        <v>190</v>
      </c>
      <c r="C519" s="35" t="s">
        <v>186</v>
      </c>
      <c r="D519" s="35" t="s">
        <v>188</v>
      </c>
      <c r="E519" s="36">
        <v>-177.44524314610001</v>
      </c>
      <c r="F519" s="36">
        <v>88.441312447800001</v>
      </c>
      <c r="G519" s="36">
        <v>47955.21</v>
      </c>
      <c r="H519" s="36">
        <v>7873867.6100000003</v>
      </c>
      <c r="I519" s="36">
        <v>2105447.33</v>
      </c>
    </row>
    <row r="520" spans="1:9" x14ac:dyDescent="0.2">
      <c r="A520" s="35" t="s">
        <v>212</v>
      </c>
      <c r="B520" s="35" t="s">
        <v>190</v>
      </c>
      <c r="C520" s="35" t="s">
        <v>189</v>
      </c>
      <c r="D520" s="35" t="s">
        <v>187</v>
      </c>
      <c r="E520" s="36">
        <v>55.513481514600002</v>
      </c>
      <c r="F520" s="36">
        <v>88.441312447800001</v>
      </c>
      <c r="G520" s="36">
        <v>1022.55</v>
      </c>
      <c r="H520" s="36">
        <v>620917.79</v>
      </c>
      <c r="I520" s="36">
        <v>79825.87</v>
      </c>
    </row>
    <row r="521" spans="1:9" x14ac:dyDescent="0.2">
      <c r="A521" s="35" t="s">
        <v>212</v>
      </c>
      <c r="B521" s="35" t="s">
        <v>190</v>
      </c>
      <c r="C521" s="35" t="s">
        <v>189</v>
      </c>
      <c r="D521" s="35" t="s">
        <v>188</v>
      </c>
      <c r="E521" s="36">
        <v>-233.08633875250001</v>
      </c>
      <c r="F521" s="36">
        <v>88.441312447800001</v>
      </c>
      <c r="G521" s="36">
        <v>48653.21</v>
      </c>
      <c r="H521" s="36">
        <v>4641636.55</v>
      </c>
      <c r="I521" s="36">
        <v>1458805.62</v>
      </c>
    </row>
    <row r="522" spans="1:9" x14ac:dyDescent="0.2">
      <c r="A522" s="35" t="s">
        <v>212</v>
      </c>
      <c r="B522" s="35" t="s">
        <v>191</v>
      </c>
      <c r="C522" s="35" t="s">
        <v>186</v>
      </c>
      <c r="D522" s="35" t="s">
        <v>187</v>
      </c>
      <c r="E522" s="36">
        <v>316.88501413260002</v>
      </c>
      <c r="F522" s="36">
        <v>-7.5834291839999999</v>
      </c>
      <c r="G522" s="36">
        <v>1110.57</v>
      </c>
      <c r="H522" s="36">
        <v>899861.25</v>
      </c>
      <c r="I522" s="36">
        <v>81281.98</v>
      </c>
    </row>
    <row r="523" spans="1:9" x14ac:dyDescent="0.2">
      <c r="A523" s="35" t="s">
        <v>212</v>
      </c>
      <c r="B523" s="35" t="s">
        <v>191</v>
      </c>
      <c r="C523" s="35" t="s">
        <v>186</v>
      </c>
      <c r="D523" s="35" t="s">
        <v>188</v>
      </c>
      <c r="E523" s="36">
        <v>-145.6186667202</v>
      </c>
      <c r="F523" s="36">
        <v>-7.5834291839999999</v>
      </c>
      <c r="G523" s="36">
        <v>41236.480000000003</v>
      </c>
      <c r="H523" s="36">
        <v>8652144.4600000009</v>
      </c>
      <c r="I523" s="36">
        <v>1897042.13</v>
      </c>
    </row>
    <row r="524" spans="1:9" x14ac:dyDescent="0.2">
      <c r="A524" s="35" t="s">
        <v>212</v>
      </c>
      <c r="B524" s="35" t="s">
        <v>191</v>
      </c>
      <c r="C524" s="35" t="s">
        <v>189</v>
      </c>
      <c r="D524" s="35" t="s">
        <v>187</v>
      </c>
      <c r="E524" s="36">
        <v>751.79612783009998</v>
      </c>
      <c r="F524" s="36">
        <v>-7.5834291839999999</v>
      </c>
      <c r="G524" s="36">
        <v>675</v>
      </c>
      <c r="H524" s="36">
        <v>591324.74</v>
      </c>
      <c r="I524" s="36">
        <v>57821.36</v>
      </c>
    </row>
    <row r="525" spans="1:9" x14ac:dyDescent="0.2">
      <c r="A525" s="35" t="s">
        <v>212</v>
      </c>
      <c r="B525" s="35" t="s">
        <v>191</v>
      </c>
      <c r="C525" s="35" t="s">
        <v>189</v>
      </c>
      <c r="D525" s="35" t="s">
        <v>188</v>
      </c>
      <c r="E525" s="36">
        <v>-248.63176387039999</v>
      </c>
      <c r="F525" s="36">
        <v>-7.5834291839999999</v>
      </c>
      <c r="G525" s="36">
        <v>43467.42</v>
      </c>
      <c r="H525" s="36">
        <v>3839012.08</v>
      </c>
      <c r="I525" s="36">
        <v>1312072.8700000001</v>
      </c>
    </row>
    <row r="526" spans="1:9" x14ac:dyDescent="0.2">
      <c r="A526" s="35" t="s">
        <v>212</v>
      </c>
      <c r="B526" s="35" t="s">
        <v>192</v>
      </c>
      <c r="C526" s="35" t="s">
        <v>186</v>
      </c>
      <c r="D526" s="35" t="s">
        <v>187</v>
      </c>
      <c r="E526" s="36">
        <v>282.38382275240002</v>
      </c>
      <c r="F526" s="36">
        <v>-7.5834291839999999</v>
      </c>
      <c r="G526" s="36">
        <v>1528</v>
      </c>
      <c r="H526" s="36">
        <v>1093574.23</v>
      </c>
      <c r="I526" s="36">
        <v>103913.36</v>
      </c>
    </row>
    <row r="527" spans="1:9" x14ac:dyDescent="0.2">
      <c r="A527" s="35" t="s">
        <v>212</v>
      </c>
      <c r="B527" s="35" t="s">
        <v>192</v>
      </c>
      <c r="C527" s="35" t="s">
        <v>186</v>
      </c>
      <c r="D527" s="35" t="s">
        <v>188</v>
      </c>
      <c r="E527" s="36">
        <v>-81.021466387900006</v>
      </c>
      <c r="F527" s="36">
        <v>-7.5834291839999999</v>
      </c>
      <c r="G527" s="36">
        <v>51318.78</v>
      </c>
      <c r="H527" s="36">
        <v>14015304.23</v>
      </c>
      <c r="I527" s="36">
        <v>2611898.16</v>
      </c>
    </row>
    <row r="528" spans="1:9" x14ac:dyDescent="0.2">
      <c r="A528" s="35" t="s">
        <v>212</v>
      </c>
      <c r="B528" s="35" t="s">
        <v>192</v>
      </c>
      <c r="C528" s="35" t="s">
        <v>189</v>
      </c>
      <c r="D528" s="35" t="s">
        <v>187</v>
      </c>
      <c r="E528" s="36">
        <v>127.3921024256</v>
      </c>
      <c r="F528" s="36">
        <v>-7.5834291839999999</v>
      </c>
      <c r="G528" s="36">
        <v>818.29</v>
      </c>
      <c r="H528" s="36">
        <v>772215.55</v>
      </c>
      <c r="I528" s="36">
        <v>77233.8</v>
      </c>
    </row>
    <row r="529" spans="1:9" x14ac:dyDescent="0.2">
      <c r="A529" s="35" t="s">
        <v>212</v>
      </c>
      <c r="B529" s="35" t="s">
        <v>192</v>
      </c>
      <c r="C529" s="35" t="s">
        <v>189</v>
      </c>
      <c r="D529" s="35" t="s">
        <v>188</v>
      </c>
      <c r="E529" s="36">
        <v>-249.56601698719999</v>
      </c>
      <c r="F529" s="36">
        <v>-7.5834291839999999</v>
      </c>
      <c r="G529" s="36">
        <v>54250.28</v>
      </c>
      <c r="H529" s="36">
        <v>5453867.9500000002</v>
      </c>
      <c r="I529" s="36">
        <v>1742209.64</v>
      </c>
    </row>
    <row r="530" spans="1:9" x14ac:dyDescent="0.2">
      <c r="A530" s="35" t="s">
        <v>212</v>
      </c>
      <c r="B530" s="35" t="s">
        <v>193</v>
      </c>
      <c r="C530" s="35" t="s">
        <v>186</v>
      </c>
      <c r="D530" s="35" t="s">
        <v>187</v>
      </c>
      <c r="E530" s="36">
        <v>347.46586340599998</v>
      </c>
      <c r="F530" s="36">
        <v>-7.5834291839999999</v>
      </c>
      <c r="G530" s="36">
        <v>1531.27</v>
      </c>
      <c r="H530" s="36">
        <v>1316787.49</v>
      </c>
      <c r="I530" s="36">
        <v>127331.3</v>
      </c>
    </row>
    <row r="531" spans="1:9" x14ac:dyDescent="0.2">
      <c r="A531" s="35" t="s">
        <v>212</v>
      </c>
      <c r="B531" s="35" t="s">
        <v>193</v>
      </c>
      <c r="C531" s="35" t="s">
        <v>186</v>
      </c>
      <c r="D531" s="35" t="s">
        <v>188</v>
      </c>
      <c r="E531" s="36">
        <v>-133.91698867139999</v>
      </c>
      <c r="F531" s="36">
        <v>-7.5834291839999999</v>
      </c>
      <c r="G531" s="36">
        <v>54758.06</v>
      </c>
      <c r="H531" s="36">
        <v>13600455.15</v>
      </c>
      <c r="I531" s="36">
        <v>2854730.13</v>
      </c>
    </row>
    <row r="532" spans="1:9" x14ac:dyDescent="0.2">
      <c r="A532" s="35" t="s">
        <v>212</v>
      </c>
      <c r="B532" s="35" t="s">
        <v>193</v>
      </c>
      <c r="C532" s="35" t="s">
        <v>189</v>
      </c>
      <c r="D532" s="35" t="s">
        <v>187</v>
      </c>
      <c r="E532" s="36">
        <v>46.8552142188</v>
      </c>
      <c r="F532" s="36">
        <v>-7.5834291839999999</v>
      </c>
      <c r="G532" s="36">
        <v>905.2</v>
      </c>
      <c r="H532" s="36">
        <v>1305802.6000000001</v>
      </c>
      <c r="I532" s="36">
        <v>88662.66</v>
      </c>
    </row>
    <row r="533" spans="1:9" x14ac:dyDescent="0.2">
      <c r="A533" s="35" t="s">
        <v>212</v>
      </c>
      <c r="B533" s="35" t="s">
        <v>193</v>
      </c>
      <c r="C533" s="35" t="s">
        <v>189</v>
      </c>
      <c r="D533" s="35" t="s">
        <v>188</v>
      </c>
      <c r="E533" s="36">
        <v>-242.708178344</v>
      </c>
      <c r="F533" s="36">
        <v>-7.5834291839999999</v>
      </c>
      <c r="G533" s="36">
        <v>57589.93</v>
      </c>
      <c r="H533" s="36">
        <v>6847752.4900000002</v>
      </c>
      <c r="I533" s="36">
        <v>2110363.02</v>
      </c>
    </row>
    <row r="534" spans="1:9" x14ac:dyDescent="0.2">
      <c r="A534" s="35" t="s">
        <v>212</v>
      </c>
      <c r="B534" s="35" t="s">
        <v>194</v>
      </c>
      <c r="C534" s="35" t="s">
        <v>186</v>
      </c>
      <c r="D534" s="35" t="s">
        <v>187</v>
      </c>
      <c r="E534" s="36">
        <v>169.48145996189999</v>
      </c>
      <c r="F534" s="36">
        <v>-7.5834291839999999</v>
      </c>
      <c r="G534" s="36">
        <v>1804</v>
      </c>
      <c r="H534" s="36">
        <v>1776717.32</v>
      </c>
      <c r="I534" s="36">
        <v>164317.04999999999</v>
      </c>
    </row>
    <row r="535" spans="1:9" x14ac:dyDescent="0.2">
      <c r="A535" s="35" t="s">
        <v>212</v>
      </c>
      <c r="B535" s="35" t="s">
        <v>194</v>
      </c>
      <c r="C535" s="35" t="s">
        <v>186</v>
      </c>
      <c r="D535" s="35" t="s">
        <v>188</v>
      </c>
      <c r="E535" s="36">
        <v>-168.2097868015</v>
      </c>
      <c r="F535" s="36">
        <v>-7.5834291839999999</v>
      </c>
      <c r="G535" s="36">
        <v>54364.81</v>
      </c>
      <c r="H535" s="36">
        <v>10939154.32</v>
      </c>
      <c r="I535" s="36">
        <v>2931136.15</v>
      </c>
    </row>
    <row r="536" spans="1:9" x14ac:dyDescent="0.2">
      <c r="A536" s="35" t="s">
        <v>212</v>
      </c>
      <c r="B536" s="35" t="s">
        <v>194</v>
      </c>
      <c r="C536" s="35" t="s">
        <v>189</v>
      </c>
      <c r="D536" s="35" t="s">
        <v>187</v>
      </c>
      <c r="E536" s="36">
        <v>475.10252404430003</v>
      </c>
      <c r="F536" s="36">
        <v>-7.5834291839999999</v>
      </c>
      <c r="G536" s="36">
        <v>1003</v>
      </c>
      <c r="H536" s="36">
        <v>829631.03</v>
      </c>
      <c r="I536" s="36">
        <v>80211.02</v>
      </c>
    </row>
    <row r="537" spans="1:9" x14ac:dyDescent="0.2">
      <c r="A537" s="35" t="s">
        <v>212</v>
      </c>
      <c r="B537" s="35" t="s">
        <v>194</v>
      </c>
      <c r="C537" s="35" t="s">
        <v>189</v>
      </c>
      <c r="D537" s="35" t="s">
        <v>188</v>
      </c>
      <c r="E537" s="36">
        <v>-235.15052133200001</v>
      </c>
      <c r="F537" s="36">
        <v>-7.5834291839999999</v>
      </c>
      <c r="G537" s="36">
        <v>58167.45</v>
      </c>
      <c r="H537" s="36">
        <v>7147728.9000000004</v>
      </c>
      <c r="I537" s="36">
        <v>2269026.87</v>
      </c>
    </row>
    <row r="538" spans="1:9" x14ac:dyDescent="0.2">
      <c r="A538" s="35" t="s">
        <v>212</v>
      </c>
      <c r="B538" s="35" t="s">
        <v>195</v>
      </c>
      <c r="C538" s="35" t="s">
        <v>186</v>
      </c>
      <c r="D538" s="35" t="s">
        <v>187</v>
      </c>
      <c r="E538" s="36">
        <v>35.668389189400003</v>
      </c>
      <c r="F538" s="36">
        <v>-7.5834291839999999</v>
      </c>
      <c r="G538" s="36">
        <v>1724.35</v>
      </c>
      <c r="H538" s="36">
        <v>1634368.23</v>
      </c>
      <c r="I538" s="36">
        <v>153834.43</v>
      </c>
    </row>
    <row r="539" spans="1:9" x14ac:dyDescent="0.2">
      <c r="A539" s="35" t="s">
        <v>212</v>
      </c>
      <c r="B539" s="35" t="s">
        <v>195</v>
      </c>
      <c r="C539" s="35" t="s">
        <v>186</v>
      </c>
      <c r="D539" s="35" t="s">
        <v>188</v>
      </c>
      <c r="E539" s="36">
        <v>-174.47349778259999</v>
      </c>
      <c r="F539" s="36">
        <v>-7.5834291839999999</v>
      </c>
      <c r="G539" s="36">
        <v>56247.99</v>
      </c>
      <c r="H539" s="36">
        <v>11803416.689999999</v>
      </c>
      <c r="I539" s="36">
        <v>3149857.24</v>
      </c>
    </row>
    <row r="540" spans="1:9" x14ac:dyDescent="0.2">
      <c r="A540" s="35" t="s">
        <v>212</v>
      </c>
      <c r="B540" s="35" t="s">
        <v>195</v>
      </c>
      <c r="C540" s="35" t="s">
        <v>189</v>
      </c>
      <c r="D540" s="35" t="s">
        <v>187</v>
      </c>
      <c r="E540" s="36">
        <v>577.30587610160001</v>
      </c>
      <c r="F540" s="36">
        <v>-7.5834291839999999</v>
      </c>
      <c r="G540" s="36">
        <v>1584.29</v>
      </c>
      <c r="H540" s="36">
        <v>2071591.41</v>
      </c>
      <c r="I540" s="36">
        <v>150101.71</v>
      </c>
    </row>
    <row r="541" spans="1:9" x14ac:dyDescent="0.2">
      <c r="A541" s="35" t="s">
        <v>212</v>
      </c>
      <c r="B541" s="35" t="s">
        <v>195</v>
      </c>
      <c r="C541" s="35" t="s">
        <v>189</v>
      </c>
      <c r="D541" s="35" t="s">
        <v>188</v>
      </c>
      <c r="E541" s="36">
        <v>-221.6674305777</v>
      </c>
      <c r="F541" s="36">
        <v>-7.5834291839999999</v>
      </c>
      <c r="G541" s="36">
        <v>58336.1</v>
      </c>
      <c r="H541" s="36">
        <v>8708112.6899999995</v>
      </c>
      <c r="I541" s="36">
        <v>2474920.88</v>
      </c>
    </row>
    <row r="542" spans="1:9" x14ac:dyDescent="0.2">
      <c r="A542" s="35" t="s">
        <v>212</v>
      </c>
      <c r="B542" s="35" t="s">
        <v>196</v>
      </c>
      <c r="C542" s="35" t="s">
        <v>186</v>
      </c>
      <c r="D542" s="35" t="s">
        <v>187</v>
      </c>
      <c r="E542" s="36">
        <v>371.65137776170002</v>
      </c>
      <c r="F542" s="36">
        <v>-7.5834291839999999</v>
      </c>
      <c r="G542" s="36">
        <v>2312.71</v>
      </c>
      <c r="H542" s="36">
        <v>2545965.13</v>
      </c>
      <c r="I542" s="36">
        <v>207353.26</v>
      </c>
    </row>
    <row r="543" spans="1:9" x14ac:dyDescent="0.2">
      <c r="A543" s="35" t="s">
        <v>212</v>
      </c>
      <c r="B543" s="35" t="s">
        <v>196</v>
      </c>
      <c r="C543" s="35" t="s">
        <v>186</v>
      </c>
      <c r="D543" s="35" t="s">
        <v>188</v>
      </c>
      <c r="E543" s="36">
        <v>-159.92668556660001</v>
      </c>
      <c r="F543" s="36">
        <v>-7.5834291839999999</v>
      </c>
      <c r="G543" s="36">
        <v>59082.28</v>
      </c>
      <c r="H543" s="36">
        <v>15594839.390000001</v>
      </c>
      <c r="I543" s="36">
        <v>3419256.37</v>
      </c>
    </row>
    <row r="544" spans="1:9" x14ac:dyDescent="0.2">
      <c r="A544" s="35" t="s">
        <v>212</v>
      </c>
      <c r="B544" s="35" t="s">
        <v>196</v>
      </c>
      <c r="C544" s="35" t="s">
        <v>189</v>
      </c>
      <c r="D544" s="35" t="s">
        <v>187</v>
      </c>
      <c r="E544" s="36">
        <v>495.1399814143</v>
      </c>
      <c r="F544" s="36">
        <v>-7.5834291839999999</v>
      </c>
      <c r="G544" s="36">
        <v>2328.7600000000002</v>
      </c>
      <c r="H544" s="36">
        <v>2753458.61</v>
      </c>
      <c r="I544" s="36">
        <v>221275.17</v>
      </c>
    </row>
    <row r="545" spans="1:9" x14ac:dyDescent="0.2">
      <c r="A545" s="35" t="s">
        <v>212</v>
      </c>
      <c r="B545" s="35" t="s">
        <v>196</v>
      </c>
      <c r="C545" s="35" t="s">
        <v>189</v>
      </c>
      <c r="D545" s="35" t="s">
        <v>188</v>
      </c>
      <c r="E545" s="36">
        <v>-186.8824306015</v>
      </c>
      <c r="F545" s="36">
        <v>-7.5834291839999999</v>
      </c>
      <c r="G545" s="36">
        <v>64727.1</v>
      </c>
      <c r="H545" s="36">
        <v>13263944.880000001</v>
      </c>
      <c r="I545" s="36">
        <v>3179397.96</v>
      </c>
    </row>
    <row r="546" spans="1:9" x14ac:dyDescent="0.2">
      <c r="A546" s="35" t="s">
        <v>212</v>
      </c>
      <c r="B546" s="35" t="s">
        <v>197</v>
      </c>
      <c r="C546" s="35" t="s">
        <v>186</v>
      </c>
      <c r="D546" s="35" t="s">
        <v>187</v>
      </c>
      <c r="E546" s="36">
        <v>299.37528934340003</v>
      </c>
      <c r="F546" s="36">
        <v>-7.5834291839999999</v>
      </c>
      <c r="G546" s="36">
        <v>2793.84</v>
      </c>
      <c r="H546" s="36">
        <v>3527103.3</v>
      </c>
      <c r="I546" s="36">
        <v>246805.29</v>
      </c>
    </row>
    <row r="547" spans="1:9" x14ac:dyDescent="0.2">
      <c r="A547" s="35" t="s">
        <v>212</v>
      </c>
      <c r="B547" s="35" t="s">
        <v>197</v>
      </c>
      <c r="C547" s="35" t="s">
        <v>186</v>
      </c>
      <c r="D547" s="35" t="s">
        <v>188</v>
      </c>
      <c r="E547" s="36">
        <v>-131.2817120016</v>
      </c>
      <c r="F547" s="36">
        <v>-7.5834291839999999</v>
      </c>
      <c r="G547" s="36">
        <v>54373.74</v>
      </c>
      <c r="H547" s="36">
        <v>16120565.300000001</v>
      </c>
      <c r="I547" s="36">
        <v>3084448.48</v>
      </c>
    </row>
    <row r="548" spans="1:9" x14ac:dyDescent="0.2">
      <c r="A548" s="35" t="s">
        <v>212</v>
      </c>
      <c r="B548" s="35" t="s">
        <v>197</v>
      </c>
      <c r="C548" s="35" t="s">
        <v>189</v>
      </c>
      <c r="D548" s="35" t="s">
        <v>187</v>
      </c>
      <c r="E548" s="36">
        <v>516.97881643070002</v>
      </c>
      <c r="F548" s="36">
        <v>-7.5834291839999999</v>
      </c>
      <c r="G548" s="36">
        <v>2928.28</v>
      </c>
      <c r="H548" s="36">
        <v>3091216.28</v>
      </c>
      <c r="I548" s="36">
        <v>274544.02</v>
      </c>
    </row>
    <row r="549" spans="1:9" x14ac:dyDescent="0.2">
      <c r="A549" s="35" t="s">
        <v>212</v>
      </c>
      <c r="B549" s="35" t="s">
        <v>197</v>
      </c>
      <c r="C549" s="35" t="s">
        <v>189</v>
      </c>
      <c r="D549" s="35" t="s">
        <v>188</v>
      </c>
      <c r="E549" s="36">
        <v>-148.63117584650001</v>
      </c>
      <c r="F549" s="36">
        <v>-7.5834291839999999</v>
      </c>
      <c r="G549" s="36">
        <v>60694.34</v>
      </c>
      <c r="H549" s="36">
        <v>16058575.279999999</v>
      </c>
      <c r="I549" s="36">
        <v>3219751.64</v>
      </c>
    </row>
    <row r="550" spans="1:9" x14ac:dyDescent="0.2">
      <c r="A550" s="35" t="s">
        <v>212</v>
      </c>
      <c r="B550" s="35" t="s">
        <v>198</v>
      </c>
      <c r="C550" s="35" t="s">
        <v>186</v>
      </c>
      <c r="D550" s="35" t="s">
        <v>187</v>
      </c>
      <c r="E550" s="36">
        <v>387.20102083979998</v>
      </c>
      <c r="F550" s="36">
        <v>-7.5834291839999999</v>
      </c>
      <c r="G550" s="36">
        <v>2534.91</v>
      </c>
      <c r="H550" s="36">
        <v>3228006.63</v>
      </c>
      <c r="I550" s="36">
        <v>220415.86</v>
      </c>
    </row>
    <row r="551" spans="1:9" x14ac:dyDescent="0.2">
      <c r="A551" s="35" t="s">
        <v>212</v>
      </c>
      <c r="B551" s="35" t="s">
        <v>198</v>
      </c>
      <c r="C551" s="35" t="s">
        <v>186</v>
      </c>
      <c r="D551" s="35" t="s">
        <v>188</v>
      </c>
      <c r="E551" s="36">
        <v>-124.0563954749</v>
      </c>
      <c r="F551" s="36">
        <v>-7.5834291839999999</v>
      </c>
      <c r="G551" s="36">
        <v>42704.97</v>
      </c>
      <c r="H551" s="36">
        <v>13244652.119999999</v>
      </c>
      <c r="I551" s="36">
        <v>2471142.66</v>
      </c>
    </row>
    <row r="552" spans="1:9" x14ac:dyDescent="0.2">
      <c r="A552" s="35" t="s">
        <v>212</v>
      </c>
      <c r="B552" s="35" t="s">
        <v>198</v>
      </c>
      <c r="C552" s="35" t="s">
        <v>189</v>
      </c>
      <c r="D552" s="35" t="s">
        <v>187</v>
      </c>
      <c r="E552" s="36">
        <v>219.1310415911</v>
      </c>
      <c r="F552" s="36">
        <v>-7.5834291839999999</v>
      </c>
      <c r="G552" s="36">
        <v>3319.54</v>
      </c>
      <c r="H552" s="36">
        <v>3853838.1</v>
      </c>
      <c r="I552" s="36">
        <v>313851.96999999997</v>
      </c>
    </row>
    <row r="553" spans="1:9" x14ac:dyDescent="0.2">
      <c r="A553" s="35" t="s">
        <v>212</v>
      </c>
      <c r="B553" s="35" t="s">
        <v>198</v>
      </c>
      <c r="C553" s="35" t="s">
        <v>189</v>
      </c>
      <c r="D553" s="35" t="s">
        <v>188</v>
      </c>
      <c r="E553" s="36">
        <v>-101.3223206558</v>
      </c>
      <c r="F553" s="36">
        <v>-7.5834291839999999</v>
      </c>
      <c r="G553" s="36">
        <v>45844.13</v>
      </c>
      <c r="H553" s="36">
        <v>14412687.74</v>
      </c>
      <c r="I553" s="36">
        <v>2816949.22</v>
      </c>
    </row>
    <row r="554" spans="1:9" x14ac:dyDescent="0.2">
      <c r="A554" s="35" t="s">
        <v>212</v>
      </c>
      <c r="B554" s="35" t="s">
        <v>199</v>
      </c>
      <c r="C554" s="35" t="s">
        <v>186</v>
      </c>
      <c r="D554" s="35" t="s">
        <v>187</v>
      </c>
      <c r="E554" s="36">
        <v>377.3040702829</v>
      </c>
      <c r="F554" s="36">
        <v>-7.5834291839999999</v>
      </c>
      <c r="G554" s="36">
        <v>3076.52</v>
      </c>
      <c r="H554" s="36">
        <v>3520532.76</v>
      </c>
      <c r="I554" s="36">
        <v>264847.59000000003</v>
      </c>
    </row>
    <row r="555" spans="1:9" x14ac:dyDescent="0.2">
      <c r="A555" s="35" t="s">
        <v>212</v>
      </c>
      <c r="B555" s="35" t="s">
        <v>199</v>
      </c>
      <c r="C555" s="35" t="s">
        <v>186</v>
      </c>
      <c r="D555" s="35" t="s">
        <v>188</v>
      </c>
      <c r="E555" s="36">
        <v>-62.640866318400001</v>
      </c>
      <c r="F555" s="36">
        <v>-7.5834291839999999</v>
      </c>
      <c r="G555" s="36">
        <v>33669.21</v>
      </c>
      <c r="H555" s="36">
        <v>13444876.189999999</v>
      </c>
      <c r="I555" s="36">
        <v>2062904.66</v>
      </c>
    </row>
    <row r="556" spans="1:9" x14ac:dyDescent="0.2">
      <c r="A556" s="35" t="s">
        <v>212</v>
      </c>
      <c r="B556" s="35" t="s">
        <v>199</v>
      </c>
      <c r="C556" s="35" t="s">
        <v>189</v>
      </c>
      <c r="D556" s="35" t="s">
        <v>187</v>
      </c>
      <c r="E556" s="36">
        <v>452.8607537442</v>
      </c>
      <c r="F556" s="36">
        <v>-7.5834291839999999</v>
      </c>
      <c r="G556" s="36">
        <v>3487.1</v>
      </c>
      <c r="H556" s="36">
        <v>4680338.5199999996</v>
      </c>
      <c r="I556" s="36">
        <v>332279.71000000002</v>
      </c>
    </row>
    <row r="557" spans="1:9" x14ac:dyDescent="0.2">
      <c r="A557" s="35" t="s">
        <v>212</v>
      </c>
      <c r="B557" s="35" t="s">
        <v>199</v>
      </c>
      <c r="C557" s="35" t="s">
        <v>189</v>
      </c>
      <c r="D557" s="35" t="s">
        <v>188</v>
      </c>
      <c r="E557" s="36">
        <v>-60.294392975999997</v>
      </c>
      <c r="F557" s="36">
        <v>-7.5834291839999999</v>
      </c>
      <c r="G557" s="36">
        <v>33251.43</v>
      </c>
      <c r="H557" s="36">
        <v>14045580.25</v>
      </c>
      <c r="I557" s="36">
        <v>2172426.23</v>
      </c>
    </row>
    <row r="558" spans="1:9" x14ac:dyDescent="0.2">
      <c r="A558" s="35" t="s">
        <v>212</v>
      </c>
      <c r="B558" s="35" t="s">
        <v>200</v>
      </c>
      <c r="C558" s="35" t="s">
        <v>186</v>
      </c>
      <c r="D558" s="35" t="s">
        <v>187</v>
      </c>
      <c r="E558" s="36">
        <v>371.74837360700002</v>
      </c>
      <c r="F558" s="36">
        <v>-7.5834291839999999</v>
      </c>
      <c r="G558" s="36">
        <v>3279.01</v>
      </c>
      <c r="H558" s="36">
        <v>4423491.41</v>
      </c>
      <c r="I558" s="36">
        <v>284571.65999999997</v>
      </c>
    </row>
    <row r="559" spans="1:9" x14ac:dyDescent="0.2">
      <c r="A559" s="35" t="s">
        <v>212</v>
      </c>
      <c r="B559" s="35" t="s">
        <v>200</v>
      </c>
      <c r="C559" s="35" t="s">
        <v>186</v>
      </c>
      <c r="D559" s="35" t="s">
        <v>188</v>
      </c>
      <c r="E559" s="36">
        <v>-10.816872180900001</v>
      </c>
      <c r="F559" s="36">
        <v>-7.5834291839999999</v>
      </c>
      <c r="G559" s="36">
        <v>30627.41</v>
      </c>
      <c r="H559" s="36">
        <v>14185192.439999999</v>
      </c>
      <c r="I559" s="36">
        <v>1907786.15</v>
      </c>
    </row>
    <row r="560" spans="1:9" x14ac:dyDescent="0.2">
      <c r="A560" s="35" t="s">
        <v>212</v>
      </c>
      <c r="B560" s="35" t="s">
        <v>200</v>
      </c>
      <c r="C560" s="35" t="s">
        <v>189</v>
      </c>
      <c r="D560" s="35" t="s">
        <v>187</v>
      </c>
      <c r="E560" s="36">
        <v>807.28682421830001</v>
      </c>
      <c r="F560" s="36">
        <v>-7.5834291839999999</v>
      </c>
      <c r="G560" s="36">
        <v>3604.15</v>
      </c>
      <c r="H560" s="36">
        <v>5024123.95</v>
      </c>
      <c r="I560" s="36">
        <v>341910.45</v>
      </c>
    </row>
    <row r="561" spans="1:9" x14ac:dyDescent="0.2">
      <c r="A561" s="35" t="s">
        <v>212</v>
      </c>
      <c r="B561" s="35" t="s">
        <v>200</v>
      </c>
      <c r="C561" s="35" t="s">
        <v>189</v>
      </c>
      <c r="D561" s="35" t="s">
        <v>188</v>
      </c>
      <c r="E561" s="36">
        <v>16.4433403371</v>
      </c>
      <c r="F561" s="36">
        <v>-7.5834291839999999</v>
      </c>
      <c r="G561" s="36">
        <v>28180.07</v>
      </c>
      <c r="H561" s="36">
        <v>14746137.5</v>
      </c>
      <c r="I561" s="36">
        <v>1952570.19</v>
      </c>
    </row>
    <row r="562" spans="1:9" x14ac:dyDescent="0.2">
      <c r="A562" s="35" t="s">
        <v>212</v>
      </c>
      <c r="B562" s="35" t="s">
        <v>201</v>
      </c>
      <c r="C562" s="35" t="s">
        <v>186</v>
      </c>
      <c r="D562" s="35" t="s">
        <v>187</v>
      </c>
      <c r="E562" s="36">
        <v>771.4773882129</v>
      </c>
      <c r="F562" s="36">
        <v>-7.5834291839999999</v>
      </c>
      <c r="G562" s="36">
        <v>4500.51</v>
      </c>
      <c r="H562" s="36">
        <v>6475566.8499999996</v>
      </c>
      <c r="I562" s="36">
        <v>404801.7</v>
      </c>
    </row>
    <row r="563" spans="1:9" x14ac:dyDescent="0.2">
      <c r="A563" s="35" t="s">
        <v>212</v>
      </c>
      <c r="B563" s="35" t="s">
        <v>201</v>
      </c>
      <c r="C563" s="35" t="s">
        <v>186</v>
      </c>
      <c r="D563" s="35" t="s">
        <v>188</v>
      </c>
      <c r="E563" s="36">
        <v>54.087185990899997</v>
      </c>
      <c r="F563" s="36">
        <v>-7.5834291839999999</v>
      </c>
      <c r="G563" s="36">
        <v>24391.75</v>
      </c>
      <c r="H563" s="36">
        <v>14438358.949999999</v>
      </c>
      <c r="I563" s="36">
        <v>1627135.72</v>
      </c>
    </row>
    <row r="564" spans="1:9" x14ac:dyDescent="0.2">
      <c r="A564" s="35" t="s">
        <v>212</v>
      </c>
      <c r="B564" s="35" t="s">
        <v>201</v>
      </c>
      <c r="C564" s="35" t="s">
        <v>189</v>
      </c>
      <c r="D564" s="35" t="s">
        <v>187</v>
      </c>
      <c r="E564" s="36">
        <v>892.94024621369999</v>
      </c>
      <c r="F564" s="36">
        <v>-7.5834291839999999</v>
      </c>
      <c r="G564" s="36">
        <v>3991.93</v>
      </c>
      <c r="H564" s="36">
        <v>6290064.9199999999</v>
      </c>
      <c r="I564" s="36">
        <v>388941.87</v>
      </c>
    </row>
    <row r="565" spans="1:9" x14ac:dyDescent="0.2">
      <c r="A565" s="35" t="s">
        <v>212</v>
      </c>
      <c r="B565" s="35" t="s">
        <v>201</v>
      </c>
      <c r="C565" s="35" t="s">
        <v>189</v>
      </c>
      <c r="D565" s="35" t="s">
        <v>188</v>
      </c>
      <c r="E565" s="36">
        <v>77.291860424999996</v>
      </c>
      <c r="F565" s="36">
        <v>-7.5834291839999999</v>
      </c>
      <c r="G565" s="36">
        <v>22883.98</v>
      </c>
      <c r="H565" s="36">
        <v>14090720.09</v>
      </c>
      <c r="I565" s="36">
        <v>1668329.7</v>
      </c>
    </row>
    <row r="566" spans="1:9" x14ac:dyDescent="0.2">
      <c r="A566" s="35" t="s">
        <v>212</v>
      </c>
      <c r="B566" s="35" t="s">
        <v>202</v>
      </c>
      <c r="C566" s="35" t="s">
        <v>186</v>
      </c>
      <c r="D566" s="35" t="s">
        <v>187</v>
      </c>
      <c r="E566" s="36">
        <v>1048.2917259856999</v>
      </c>
      <c r="F566" s="36">
        <v>-7.5834291839999999</v>
      </c>
      <c r="G566" s="36">
        <v>5569.65</v>
      </c>
      <c r="H566" s="36">
        <v>9685647.8800000008</v>
      </c>
      <c r="I566" s="36">
        <v>523454.48</v>
      </c>
    </row>
    <row r="567" spans="1:9" x14ac:dyDescent="0.2">
      <c r="A567" s="35" t="s">
        <v>212</v>
      </c>
      <c r="B567" s="35" t="s">
        <v>202</v>
      </c>
      <c r="C567" s="35" t="s">
        <v>186</v>
      </c>
      <c r="D567" s="35" t="s">
        <v>188</v>
      </c>
      <c r="E567" s="36">
        <v>174.84120160399999</v>
      </c>
      <c r="F567" s="36">
        <v>-7.5834291839999999</v>
      </c>
      <c r="G567" s="36">
        <v>15812.26</v>
      </c>
      <c r="H567" s="36">
        <v>10509114.789999999</v>
      </c>
      <c r="I567" s="36">
        <v>1103578.97</v>
      </c>
    </row>
    <row r="568" spans="1:9" x14ac:dyDescent="0.2">
      <c r="A568" s="35" t="s">
        <v>212</v>
      </c>
      <c r="B568" s="35" t="s">
        <v>202</v>
      </c>
      <c r="C568" s="35" t="s">
        <v>189</v>
      </c>
      <c r="D568" s="35" t="s">
        <v>187</v>
      </c>
      <c r="E568" s="36">
        <v>1039.0754517995999</v>
      </c>
      <c r="F568" s="36">
        <v>-7.5834291839999999</v>
      </c>
      <c r="G568" s="36">
        <v>3122.2</v>
      </c>
      <c r="H568" s="36">
        <v>5405178.3899999997</v>
      </c>
      <c r="I568" s="36">
        <v>306847.3</v>
      </c>
    </row>
    <row r="569" spans="1:9" x14ac:dyDescent="0.2">
      <c r="A569" s="35" t="s">
        <v>212</v>
      </c>
      <c r="B569" s="35" t="s">
        <v>202</v>
      </c>
      <c r="C569" s="35" t="s">
        <v>189</v>
      </c>
      <c r="D569" s="35" t="s">
        <v>188</v>
      </c>
      <c r="E569" s="36">
        <v>150.65493088650001</v>
      </c>
      <c r="F569" s="36">
        <v>-7.5834291839999999</v>
      </c>
      <c r="G569" s="36">
        <v>12680.45</v>
      </c>
      <c r="H569" s="36">
        <v>9379190.6099999994</v>
      </c>
      <c r="I569" s="36">
        <v>958043.67</v>
      </c>
    </row>
    <row r="570" spans="1:9" x14ac:dyDescent="0.2">
      <c r="A570" s="35" t="s">
        <v>212</v>
      </c>
      <c r="B570" s="35" t="s">
        <v>203</v>
      </c>
      <c r="C570" s="35" t="s">
        <v>186</v>
      </c>
      <c r="D570" s="35" t="s">
        <v>187</v>
      </c>
      <c r="E570" s="36">
        <v>1076.2420637656001</v>
      </c>
      <c r="F570" s="36">
        <v>-7.5834291839999999</v>
      </c>
      <c r="G570" s="36">
        <v>4237.9399999999996</v>
      </c>
      <c r="H570" s="36">
        <v>7177551.3300000001</v>
      </c>
      <c r="I570" s="36">
        <v>403846.12</v>
      </c>
    </row>
    <row r="571" spans="1:9" x14ac:dyDescent="0.2">
      <c r="A571" s="35" t="s">
        <v>212</v>
      </c>
      <c r="B571" s="35" t="s">
        <v>203</v>
      </c>
      <c r="C571" s="35" t="s">
        <v>186</v>
      </c>
      <c r="D571" s="35" t="s">
        <v>188</v>
      </c>
      <c r="E571" s="36">
        <v>187.14202143060001</v>
      </c>
      <c r="F571" s="36">
        <v>-7.5834291839999999</v>
      </c>
      <c r="G571" s="36">
        <v>8695.16</v>
      </c>
      <c r="H571" s="36">
        <v>6547814.3200000003</v>
      </c>
      <c r="I571" s="36">
        <v>644052.81999999995</v>
      </c>
    </row>
    <row r="572" spans="1:9" x14ac:dyDescent="0.2">
      <c r="A572" s="35" t="s">
        <v>212</v>
      </c>
      <c r="B572" s="35" t="s">
        <v>203</v>
      </c>
      <c r="C572" s="35" t="s">
        <v>189</v>
      </c>
      <c r="D572" s="35" t="s">
        <v>187</v>
      </c>
      <c r="E572" s="36">
        <v>1030.7962100159</v>
      </c>
      <c r="F572" s="36">
        <v>-7.5834291839999999</v>
      </c>
      <c r="G572" s="36">
        <v>2049.7199999999998</v>
      </c>
      <c r="H572" s="36">
        <v>3349098.61</v>
      </c>
      <c r="I572" s="36">
        <v>209305.95</v>
      </c>
    </row>
    <row r="573" spans="1:9" x14ac:dyDescent="0.2">
      <c r="A573" s="35" t="s">
        <v>212</v>
      </c>
      <c r="B573" s="35" t="s">
        <v>203</v>
      </c>
      <c r="C573" s="35" t="s">
        <v>189</v>
      </c>
      <c r="D573" s="35" t="s">
        <v>188</v>
      </c>
      <c r="E573" s="36">
        <v>184.81538996309999</v>
      </c>
      <c r="F573" s="36">
        <v>-7.5834291839999999</v>
      </c>
      <c r="G573" s="36">
        <v>6339.71</v>
      </c>
      <c r="H573" s="36">
        <v>4857178.47</v>
      </c>
      <c r="I573" s="36">
        <v>501516.72</v>
      </c>
    </row>
    <row r="574" spans="1:9" x14ac:dyDescent="0.2">
      <c r="A574" s="35" t="s">
        <v>212</v>
      </c>
      <c r="B574" s="35" t="s">
        <v>204</v>
      </c>
      <c r="C574" s="35" t="s">
        <v>186</v>
      </c>
      <c r="D574" s="35" t="s">
        <v>187</v>
      </c>
      <c r="E574" s="36">
        <v>1347.5148565198001</v>
      </c>
      <c r="F574" s="36">
        <v>-7.5834291839999999</v>
      </c>
      <c r="G574" s="36">
        <v>3607.88</v>
      </c>
      <c r="H574" s="36">
        <v>6778364.71</v>
      </c>
      <c r="I574" s="36">
        <v>365232.05</v>
      </c>
    </row>
    <row r="575" spans="1:9" x14ac:dyDescent="0.2">
      <c r="A575" s="35" t="s">
        <v>212</v>
      </c>
      <c r="B575" s="35" t="s">
        <v>204</v>
      </c>
      <c r="C575" s="35" t="s">
        <v>186</v>
      </c>
      <c r="D575" s="35" t="s">
        <v>188</v>
      </c>
      <c r="E575" s="36">
        <v>242.51410950690001</v>
      </c>
      <c r="F575" s="36">
        <v>-7.5834291839999999</v>
      </c>
      <c r="G575" s="36">
        <v>3533.01</v>
      </c>
      <c r="H575" s="36">
        <v>2748147.44</v>
      </c>
      <c r="I575" s="36">
        <v>274634.59000000003</v>
      </c>
    </row>
    <row r="576" spans="1:9" x14ac:dyDescent="0.2">
      <c r="A576" s="35" t="s">
        <v>212</v>
      </c>
      <c r="B576" s="35" t="s">
        <v>204</v>
      </c>
      <c r="C576" s="35" t="s">
        <v>189</v>
      </c>
      <c r="D576" s="35" t="s">
        <v>187</v>
      </c>
      <c r="E576" s="36">
        <v>1372.6500288085001</v>
      </c>
      <c r="F576" s="36">
        <v>-7.5834291839999999</v>
      </c>
      <c r="G576" s="36">
        <v>1048.02</v>
      </c>
      <c r="H576" s="36">
        <v>2013923.74</v>
      </c>
      <c r="I576" s="36">
        <v>118286.26</v>
      </c>
    </row>
    <row r="577" spans="1:9" x14ac:dyDescent="0.2">
      <c r="A577" s="35" t="s">
        <v>212</v>
      </c>
      <c r="B577" s="35" t="s">
        <v>204</v>
      </c>
      <c r="C577" s="35" t="s">
        <v>189</v>
      </c>
      <c r="D577" s="35" t="s">
        <v>188</v>
      </c>
      <c r="E577" s="36">
        <v>380.78059155599999</v>
      </c>
      <c r="F577" s="36">
        <v>-7.5834291839999999</v>
      </c>
      <c r="G577" s="36">
        <v>2268.41</v>
      </c>
      <c r="H577" s="36">
        <v>1922115.5</v>
      </c>
      <c r="I577" s="36">
        <v>194236.82</v>
      </c>
    </row>
    <row r="578" spans="1:9" x14ac:dyDescent="0.2">
      <c r="A578" s="35" t="s">
        <v>213</v>
      </c>
      <c r="B578" s="35" t="s">
        <v>185</v>
      </c>
      <c r="C578" s="35" t="s">
        <v>186</v>
      </c>
      <c r="D578" s="35" t="s">
        <v>187</v>
      </c>
      <c r="E578" s="36">
        <v>0</v>
      </c>
      <c r="F578" s="36">
        <v>0</v>
      </c>
      <c r="G578" s="36">
        <v>4103.1099999999997</v>
      </c>
      <c r="H578" s="36">
        <v>2457191.0299999998</v>
      </c>
      <c r="I578" s="36">
        <v>69931.77</v>
      </c>
    </row>
    <row r="579" spans="1:9" x14ac:dyDescent="0.2">
      <c r="A579" s="35" t="s">
        <v>213</v>
      </c>
      <c r="B579" s="35" t="s">
        <v>185</v>
      </c>
      <c r="C579" s="35" t="s">
        <v>186</v>
      </c>
      <c r="D579" s="35" t="s">
        <v>188</v>
      </c>
      <c r="E579" s="36">
        <v>0</v>
      </c>
      <c r="F579" s="36">
        <v>0</v>
      </c>
      <c r="G579" s="36">
        <v>383480.13</v>
      </c>
      <c r="H579" s="36">
        <v>39138506.159999996</v>
      </c>
      <c r="I579" s="36">
        <v>3405259.87</v>
      </c>
    </row>
    <row r="580" spans="1:9" x14ac:dyDescent="0.2">
      <c r="A580" s="35" t="s">
        <v>213</v>
      </c>
      <c r="B580" s="35" t="s">
        <v>185</v>
      </c>
      <c r="C580" s="35" t="s">
        <v>189</v>
      </c>
      <c r="D580" s="35" t="s">
        <v>187</v>
      </c>
      <c r="E580" s="36">
        <v>0</v>
      </c>
      <c r="F580" s="36">
        <v>0</v>
      </c>
      <c r="G580" s="36">
        <v>4516.13</v>
      </c>
      <c r="H580" s="36">
        <v>1434231.41</v>
      </c>
      <c r="I580" s="36">
        <v>80305.77</v>
      </c>
    </row>
    <row r="581" spans="1:9" x14ac:dyDescent="0.2">
      <c r="A581" s="35" t="s">
        <v>213</v>
      </c>
      <c r="B581" s="35" t="s">
        <v>185</v>
      </c>
      <c r="C581" s="35" t="s">
        <v>189</v>
      </c>
      <c r="D581" s="35" t="s">
        <v>188</v>
      </c>
      <c r="E581" s="36">
        <v>0</v>
      </c>
      <c r="F581" s="36">
        <v>0</v>
      </c>
      <c r="G581" s="36">
        <v>406706.4</v>
      </c>
      <c r="H581" s="36">
        <v>41297398.280000001</v>
      </c>
      <c r="I581" s="36">
        <v>3606533.65</v>
      </c>
    </row>
    <row r="582" spans="1:9" x14ac:dyDescent="0.2">
      <c r="A582" s="35" t="s">
        <v>213</v>
      </c>
      <c r="B582" s="35" t="s">
        <v>190</v>
      </c>
      <c r="C582" s="35" t="s">
        <v>186</v>
      </c>
      <c r="D582" s="35" t="s">
        <v>187</v>
      </c>
      <c r="E582" s="36">
        <v>86.153601091300004</v>
      </c>
      <c r="F582" s="36">
        <v>114.5775118935</v>
      </c>
      <c r="G582" s="36">
        <v>2647.21</v>
      </c>
      <c r="H582" s="36">
        <v>2770305.07</v>
      </c>
      <c r="I582" s="36">
        <v>239690.19</v>
      </c>
    </row>
    <row r="583" spans="1:9" x14ac:dyDescent="0.2">
      <c r="A583" s="35" t="s">
        <v>213</v>
      </c>
      <c r="B583" s="35" t="s">
        <v>190</v>
      </c>
      <c r="C583" s="35" t="s">
        <v>186</v>
      </c>
      <c r="D583" s="35" t="s">
        <v>188</v>
      </c>
      <c r="E583" s="36">
        <v>-233.0594943241</v>
      </c>
      <c r="F583" s="36">
        <v>114.5775118935</v>
      </c>
      <c r="G583" s="36">
        <v>154950.56</v>
      </c>
      <c r="H583" s="36">
        <v>26250495.789999999</v>
      </c>
      <c r="I583" s="36">
        <v>7096498.4400000004</v>
      </c>
    </row>
    <row r="584" spans="1:9" x14ac:dyDescent="0.2">
      <c r="A584" s="35" t="s">
        <v>213</v>
      </c>
      <c r="B584" s="35" t="s">
        <v>190</v>
      </c>
      <c r="C584" s="35" t="s">
        <v>189</v>
      </c>
      <c r="D584" s="35" t="s">
        <v>187</v>
      </c>
      <c r="E584" s="36">
        <v>265.91102338600001</v>
      </c>
      <c r="F584" s="36">
        <v>114.5775118935</v>
      </c>
      <c r="G584" s="36">
        <v>2262.4299999999998</v>
      </c>
      <c r="H584" s="36">
        <v>2267395.4700000002</v>
      </c>
      <c r="I584" s="36">
        <v>175766.47</v>
      </c>
    </row>
    <row r="585" spans="1:9" x14ac:dyDescent="0.2">
      <c r="A585" s="35" t="s">
        <v>213</v>
      </c>
      <c r="B585" s="35" t="s">
        <v>190</v>
      </c>
      <c r="C585" s="35" t="s">
        <v>189</v>
      </c>
      <c r="D585" s="35" t="s">
        <v>188</v>
      </c>
      <c r="E585" s="36">
        <v>-284.65385150020001</v>
      </c>
      <c r="F585" s="36">
        <v>114.5775118935</v>
      </c>
      <c r="G585" s="36">
        <v>159368.1</v>
      </c>
      <c r="H585" s="36">
        <v>14201685.26</v>
      </c>
      <c r="I585" s="36">
        <v>4812248.59</v>
      </c>
    </row>
    <row r="586" spans="1:9" x14ac:dyDescent="0.2">
      <c r="A586" s="35" t="s">
        <v>213</v>
      </c>
      <c r="B586" s="35" t="s">
        <v>191</v>
      </c>
      <c r="C586" s="35" t="s">
        <v>186</v>
      </c>
      <c r="D586" s="35" t="s">
        <v>187</v>
      </c>
      <c r="E586" s="36">
        <v>363.75142267820002</v>
      </c>
      <c r="F586" s="36">
        <v>-13.091897857599999</v>
      </c>
      <c r="G586" s="36">
        <v>2229.5500000000002</v>
      </c>
      <c r="H586" s="36">
        <v>2206846.64</v>
      </c>
      <c r="I586" s="36">
        <v>191714.21</v>
      </c>
    </row>
    <row r="587" spans="1:9" x14ac:dyDescent="0.2">
      <c r="A587" s="35" t="s">
        <v>213</v>
      </c>
      <c r="B587" s="35" t="s">
        <v>191</v>
      </c>
      <c r="C587" s="35" t="s">
        <v>186</v>
      </c>
      <c r="D587" s="35" t="s">
        <v>188</v>
      </c>
      <c r="E587" s="36">
        <v>-162.12599441590001</v>
      </c>
      <c r="F587" s="36">
        <v>-13.091897857599999</v>
      </c>
      <c r="G587" s="36">
        <v>130788.45</v>
      </c>
      <c r="H587" s="36">
        <v>31890736.02</v>
      </c>
      <c r="I587" s="36">
        <v>6218390.1200000001</v>
      </c>
    </row>
    <row r="588" spans="1:9" x14ac:dyDescent="0.2">
      <c r="A588" s="35" t="s">
        <v>213</v>
      </c>
      <c r="B588" s="35" t="s">
        <v>191</v>
      </c>
      <c r="C588" s="35" t="s">
        <v>189</v>
      </c>
      <c r="D588" s="35" t="s">
        <v>187</v>
      </c>
      <c r="E588" s="36">
        <v>255.25445941620001</v>
      </c>
      <c r="F588" s="36">
        <v>-13.091897857599999</v>
      </c>
      <c r="G588" s="36">
        <v>1654.25</v>
      </c>
      <c r="H588" s="36">
        <v>1663110.88</v>
      </c>
      <c r="I588" s="36">
        <v>140550.17000000001</v>
      </c>
    </row>
    <row r="589" spans="1:9" x14ac:dyDescent="0.2">
      <c r="A589" s="35" t="s">
        <v>213</v>
      </c>
      <c r="B589" s="35" t="s">
        <v>191</v>
      </c>
      <c r="C589" s="35" t="s">
        <v>189</v>
      </c>
      <c r="D589" s="35" t="s">
        <v>188</v>
      </c>
      <c r="E589" s="36">
        <v>-290.41339934280001</v>
      </c>
      <c r="F589" s="36">
        <v>-13.091897857599999</v>
      </c>
      <c r="G589" s="36">
        <v>135166.29</v>
      </c>
      <c r="H589" s="36">
        <v>12025184.859999999</v>
      </c>
      <c r="I589" s="36">
        <v>3928762.04</v>
      </c>
    </row>
    <row r="590" spans="1:9" x14ac:dyDescent="0.2">
      <c r="A590" s="35" t="s">
        <v>213</v>
      </c>
      <c r="B590" s="35" t="s">
        <v>192</v>
      </c>
      <c r="C590" s="35" t="s">
        <v>186</v>
      </c>
      <c r="D590" s="35" t="s">
        <v>187</v>
      </c>
      <c r="E590" s="36">
        <v>323.08380077970003</v>
      </c>
      <c r="F590" s="36">
        <v>-13.091897857599999</v>
      </c>
      <c r="G590" s="36">
        <v>2811.1</v>
      </c>
      <c r="H590" s="36">
        <v>3205127.04</v>
      </c>
      <c r="I590" s="36">
        <v>248039.49</v>
      </c>
    </row>
    <row r="591" spans="1:9" x14ac:dyDescent="0.2">
      <c r="A591" s="35" t="s">
        <v>213</v>
      </c>
      <c r="B591" s="35" t="s">
        <v>192</v>
      </c>
      <c r="C591" s="35" t="s">
        <v>186</v>
      </c>
      <c r="D591" s="35" t="s">
        <v>188</v>
      </c>
      <c r="E591" s="36">
        <v>-139.39816090159999</v>
      </c>
      <c r="F591" s="36">
        <v>-13.091897857599999</v>
      </c>
      <c r="G591" s="36">
        <v>135590.99</v>
      </c>
      <c r="H591" s="36">
        <v>37079753.890000001</v>
      </c>
      <c r="I591" s="36">
        <v>6904829.9900000002</v>
      </c>
    </row>
    <row r="592" spans="1:9" x14ac:dyDescent="0.2">
      <c r="A592" s="35" t="s">
        <v>213</v>
      </c>
      <c r="B592" s="35" t="s">
        <v>192</v>
      </c>
      <c r="C592" s="35" t="s">
        <v>189</v>
      </c>
      <c r="D592" s="35" t="s">
        <v>187</v>
      </c>
      <c r="E592" s="36">
        <v>426.0226207947</v>
      </c>
      <c r="F592" s="36">
        <v>-13.091897857599999</v>
      </c>
      <c r="G592" s="36">
        <v>2047.04</v>
      </c>
      <c r="H592" s="36">
        <v>2245011.92</v>
      </c>
      <c r="I592" s="36">
        <v>194142.07999999999</v>
      </c>
    </row>
    <row r="593" spans="1:9" x14ac:dyDescent="0.2">
      <c r="A593" s="35" t="s">
        <v>213</v>
      </c>
      <c r="B593" s="35" t="s">
        <v>192</v>
      </c>
      <c r="C593" s="35" t="s">
        <v>189</v>
      </c>
      <c r="D593" s="35" t="s">
        <v>188</v>
      </c>
      <c r="E593" s="36">
        <v>-287.34172754219998</v>
      </c>
      <c r="F593" s="36">
        <v>-13.091897857599999</v>
      </c>
      <c r="G593" s="36">
        <v>139349.99</v>
      </c>
      <c r="H593" s="36">
        <v>14495805.1</v>
      </c>
      <c r="I593" s="36">
        <v>4570701.08</v>
      </c>
    </row>
    <row r="594" spans="1:9" x14ac:dyDescent="0.2">
      <c r="A594" s="35" t="s">
        <v>213</v>
      </c>
      <c r="B594" s="35" t="s">
        <v>193</v>
      </c>
      <c r="C594" s="35" t="s">
        <v>186</v>
      </c>
      <c r="D594" s="35" t="s">
        <v>187</v>
      </c>
      <c r="E594" s="36">
        <v>241.60054423189999</v>
      </c>
      <c r="F594" s="36">
        <v>-13.091897857599999</v>
      </c>
      <c r="G594" s="36">
        <v>3163.8</v>
      </c>
      <c r="H594" s="36">
        <v>3416885.8</v>
      </c>
      <c r="I594" s="36">
        <v>285879.76</v>
      </c>
    </row>
    <row r="595" spans="1:9" x14ac:dyDescent="0.2">
      <c r="A595" s="35" t="s">
        <v>213</v>
      </c>
      <c r="B595" s="35" t="s">
        <v>193</v>
      </c>
      <c r="C595" s="35" t="s">
        <v>186</v>
      </c>
      <c r="D595" s="35" t="s">
        <v>188</v>
      </c>
      <c r="E595" s="36">
        <v>-183.05446751529999</v>
      </c>
      <c r="F595" s="36">
        <v>-13.091897857599999</v>
      </c>
      <c r="G595" s="36">
        <v>131902.70000000001</v>
      </c>
      <c r="H595" s="36">
        <v>33992243.270000003</v>
      </c>
      <c r="I595" s="36">
        <v>6853982.4400000004</v>
      </c>
    </row>
    <row r="596" spans="1:9" x14ac:dyDescent="0.2">
      <c r="A596" s="35" t="s">
        <v>213</v>
      </c>
      <c r="B596" s="35" t="s">
        <v>193</v>
      </c>
      <c r="C596" s="35" t="s">
        <v>189</v>
      </c>
      <c r="D596" s="35" t="s">
        <v>187</v>
      </c>
      <c r="E596" s="36">
        <v>109.6475794564</v>
      </c>
      <c r="F596" s="36">
        <v>-13.091897857599999</v>
      </c>
      <c r="G596" s="36">
        <v>2030.77</v>
      </c>
      <c r="H596" s="36">
        <v>2228695.91</v>
      </c>
      <c r="I596" s="36">
        <v>192502.75</v>
      </c>
    </row>
    <row r="597" spans="1:9" x14ac:dyDescent="0.2">
      <c r="A597" s="35" t="s">
        <v>213</v>
      </c>
      <c r="B597" s="35" t="s">
        <v>193</v>
      </c>
      <c r="C597" s="35" t="s">
        <v>189</v>
      </c>
      <c r="D597" s="35" t="s">
        <v>188</v>
      </c>
      <c r="E597" s="36">
        <v>-277.36987284119999</v>
      </c>
      <c r="F597" s="36">
        <v>-13.091897857599999</v>
      </c>
      <c r="G597" s="36">
        <v>136019.56</v>
      </c>
      <c r="H597" s="36">
        <v>16563799.83</v>
      </c>
      <c r="I597" s="36">
        <v>4950951.7699999996</v>
      </c>
    </row>
    <row r="598" spans="1:9" x14ac:dyDescent="0.2">
      <c r="A598" s="35" t="s">
        <v>213</v>
      </c>
      <c r="B598" s="35" t="s">
        <v>194</v>
      </c>
      <c r="C598" s="35" t="s">
        <v>186</v>
      </c>
      <c r="D598" s="35" t="s">
        <v>187</v>
      </c>
      <c r="E598" s="36">
        <v>256.53553864920002</v>
      </c>
      <c r="F598" s="36">
        <v>-13.091897857599999</v>
      </c>
      <c r="G598" s="36">
        <v>4039</v>
      </c>
      <c r="H598" s="36">
        <v>3933535.62</v>
      </c>
      <c r="I598" s="36">
        <v>343751.94</v>
      </c>
    </row>
    <row r="599" spans="1:9" x14ac:dyDescent="0.2">
      <c r="A599" s="35" t="s">
        <v>213</v>
      </c>
      <c r="B599" s="35" t="s">
        <v>194</v>
      </c>
      <c r="C599" s="35" t="s">
        <v>186</v>
      </c>
      <c r="D599" s="35" t="s">
        <v>188</v>
      </c>
      <c r="E599" s="36">
        <v>-216.98308401189999</v>
      </c>
      <c r="F599" s="36">
        <v>-13.091897857599999</v>
      </c>
      <c r="G599" s="36">
        <v>128629.68</v>
      </c>
      <c r="H599" s="36">
        <v>30225818.809999999</v>
      </c>
      <c r="I599" s="36">
        <v>6861708.8899999997</v>
      </c>
    </row>
    <row r="600" spans="1:9" x14ac:dyDescent="0.2">
      <c r="A600" s="35" t="s">
        <v>213</v>
      </c>
      <c r="B600" s="35" t="s">
        <v>194</v>
      </c>
      <c r="C600" s="35" t="s">
        <v>189</v>
      </c>
      <c r="D600" s="35" t="s">
        <v>187</v>
      </c>
      <c r="E600" s="36">
        <v>308.40307835879997</v>
      </c>
      <c r="F600" s="36">
        <v>-13.091897857599999</v>
      </c>
      <c r="G600" s="36">
        <v>2997.5</v>
      </c>
      <c r="H600" s="36">
        <v>3237233.17</v>
      </c>
      <c r="I600" s="36">
        <v>274681.43</v>
      </c>
    </row>
    <row r="601" spans="1:9" x14ac:dyDescent="0.2">
      <c r="A601" s="35" t="s">
        <v>213</v>
      </c>
      <c r="B601" s="35" t="s">
        <v>194</v>
      </c>
      <c r="C601" s="35" t="s">
        <v>189</v>
      </c>
      <c r="D601" s="35" t="s">
        <v>188</v>
      </c>
      <c r="E601" s="36">
        <v>-268.53250627239998</v>
      </c>
      <c r="F601" s="36">
        <v>-13.091897857599999</v>
      </c>
      <c r="G601" s="36">
        <v>131596.1</v>
      </c>
      <c r="H601" s="36">
        <v>18851134.059999999</v>
      </c>
      <c r="I601" s="36">
        <v>5368104.22</v>
      </c>
    </row>
    <row r="602" spans="1:9" x14ac:dyDescent="0.2">
      <c r="A602" s="35" t="s">
        <v>213</v>
      </c>
      <c r="B602" s="35" t="s">
        <v>195</v>
      </c>
      <c r="C602" s="35" t="s">
        <v>186</v>
      </c>
      <c r="D602" s="35" t="s">
        <v>187</v>
      </c>
      <c r="E602" s="36">
        <v>284.59657982599998</v>
      </c>
      <c r="F602" s="36">
        <v>-13.091897857599999</v>
      </c>
      <c r="G602" s="36">
        <v>4856.97</v>
      </c>
      <c r="H602" s="36">
        <v>5197788.3499999996</v>
      </c>
      <c r="I602" s="36">
        <v>422603.31</v>
      </c>
    </row>
    <row r="603" spans="1:9" x14ac:dyDescent="0.2">
      <c r="A603" s="35" t="s">
        <v>213</v>
      </c>
      <c r="B603" s="35" t="s">
        <v>195</v>
      </c>
      <c r="C603" s="35" t="s">
        <v>186</v>
      </c>
      <c r="D603" s="35" t="s">
        <v>188</v>
      </c>
      <c r="E603" s="36">
        <v>-220.19392866690001</v>
      </c>
      <c r="F603" s="36">
        <v>-13.091897857599999</v>
      </c>
      <c r="G603" s="36">
        <v>134574.73000000001</v>
      </c>
      <c r="H603" s="36">
        <v>35661386.829999998</v>
      </c>
      <c r="I603" s="36">
        <v>7595135.7000000002</v>
      </c>
    </row>
    <row r="604" spans="1:9" x14ac:dyDescent="0.2">
      <c r="A604" s="35" t="s">
        <v>213</v>
      </c>
      <c r="B604" s="35" t="s">
        <v>195</v>
      </c>
      <c r="C604" s="35" t="s">
        <v>189</v>
      </c>
      <c r="D604" s="35" t="s">
        <v>187</v>
      </c>
      <c r="E604" s="36">
        <v>508.4173692064</v>
      </c>
      <c r="F604" s="36">
        <v>-13.091897857599999</v>
      </c>
      <c r="G604" s="36">
        <v>4085.97</v>
      </c>
      <c r="H604" s="36">
        <v>4609746.99</v>
      </c>
      <c r="I604" s="36">
        <v>372440.97</v>
      </c>
    </row>
    <row r="605" spans="1:9" x14ac:dyDescent="0.2">
      <c r="A605" s="35" t="s">
        <v>213</v>
      </c>
      <c r="B605" s="35" t="s">
        <v>195</v>
      </c>
      <c r="C605" s="35" t="s">
        <v>189</v>
      </c>
      <c r="D605" s="35" t="s">
        <v>188</v>
      </c>
      <c r="E605" s="36">
        <v>-258.03667317759999</v>
      </c>
      <c r="F605" s="36">
        <v>-13.091897857599999</v>
      </c>
      <c r="G605" s="36">
        <v>135287.16</v>
      </c>
      <c r="H605" s="36">
        <v>23698484.170000002</v>
      </c>
      <c r="I605" s="36">
        <v>6082563.21</v>
      </c>
    </row>
    <row r="606" spans="1:9" x14ac:dyDescent="0.2">
      <c r="A606" s="35" t="s">
        <v>213</v>
      </c>
      <c r="B606" s="35" t="s">
        <v>196</v>
      </c>
      <c r="C606" s="35" t="s">
        <v>186</v>
      </c>
      <c r="D606" s="35" t="s">
        <v>187</v>
      </c>
      <c r="E606" s="36">
        <v>574.256442644</v>
      </c>
      <c r="F606" s="36">
        <v>-13.091897857599999</v>
      </c>
      <c r="G606" s="36">
        <v>6560.43</v>
      </c>
      <c r="H606" s="36">
        <v>8330958.1500000004</v>
      </c>
      <c r="I606" s="36">
        <v>604828.96</v>
      </c>
    </row>
    <row r="607" spans="1:9" x14ac:dyDescent="0.2">
      <c r="A607" s="35" t="s">
        <v>213</v>
      </c>
      <c r="B607" s="35" t="s">
        <v>196</v>
      </c>
      <c r="C607" s="35" t="s">
        <v>186</v>
      </c>
      <c r="D607" s="35" t="s">
        <v>188</v>
      </c>
      <c r="E607" s="36">
        <v>-181.2205337014</v>
      </c>
      <c r="F607" s="36">
        <v>-13.091897857599999</v>
      </c>
      <c r="G607" s="36">
        <v>142187.24</v>
      </c>
      <c r="H607" s="36">
        <v>44740866.899999999</v>
      </c>
      <c r="I607" s="36">
        <v>8327563.3300000001</v>
      </c>
    </row>
    <row r="608" spans="1:9" x14ac:dyDescent="0.2">
      <c r="A608" s="35" t="s">
        <v>213</v>
      </c>
      <c r="B608" s="35" t="s">
        <v>196</v>
      </c>
      <c r="C608" s="35" t="s">
        <v>189</v>
      </c>
      <c r="D608" s="35" t="s">
        <v>187</v>
      </c>
      <c r="E608" s="36">
        <v>365.50563730580001</v>
      </c>
      <c r="F608" s="36">
        <v>-13.091897857599999</v>
      </c>
      <c r="G608" s="36">
        <v>5598.72</v>
      </c>
      <c r="H608" s="36">
        <v>6180965.2999999998</v>
      </c>
      <c r="I608" s="36">
        <v>516035.05</v>
      </c>
    </row>
    <row r="609" spans="1:9" x14ac:dyDescent="0.2">
      <c r="A609" s="35" t="s">
        <v>213</v>
      </c>
      <c r="B609" s="35" t="s">
        <v>196</v>
      </c>
      <c r="C609" s="35" t="s">
        <v>189</v>
      </c>
      <c r="D609" s="35" t="s">
        <v>188</v>
      </c>
      <c r="E609" s="36">
        <v>-213.53044119290001</v>
      </c>
      <c r="F609" s="36">
        <v>-13.091897857599999</v>
      </c>
      <c r="G609" s="36">
        <v>144028.82</v>
      </c>
      <c r="H609" s="36">
        <v>33853148.630000003</v>
      </c>
      <c r="I609" s="36">
        <v>7221696.0099999998</v>
      </c>
    </row>
    <row r="610" spans="1:9" x14ac:dyDescent="0.2">
      <c r="A610" s="35" t="s">
        <v>213</v>
      </c>
      <c r="B610" s="35" t="s">
        <v>197</v>
      </c>
      <c r="C610" s="35" t="s">
        <v>186</v>
      </c>
      <c r="D610" s="35" t="s">
        <v>187</v>
      </c>
      <c r="E610" s="36">
        <v>512.63548526069997</v>
      </c>
      <c r="F610" s="36">
        <v>-13.091897857599999</v>
      </c>
      <c r="G610" s="36">
        <v>6973.62</v>
      </c>
      <c r="H610" s="36">
        <v>9922031.1300000008</v>
      </c>
      <c r="I610" s="36">
        <v>609307.76</v>
      </c>
    </row>
    <row r="611" spans="1:9" x14ac:dyDescent="0.2">
      <c r="A611" s="35" t="s">
        <v>213</v>
      </c>
      <c r="B611" s="35" t="s">
        <v>197</v>
      </c>
      <c r="C611" s="35" t="s">
        <v>186</v>
      </c>
      <c r="D611" s="35" t="s">
        <v>188</v>
      </c>
      <c r="E611" s="36">
        <v>-181.1861430854</v>
      </c>
      <c r="F611" s="36">
        <v>-13.091897857599999</v>
      </c>
      <c r="G611" s="36">
        <v>132848.22</v>
      </c>
      <c r="H611" s="36">
        <v>46084576.020000003</v>
      </c>
      <c r="I611" s="36">
        <v>7709988.2300000004</v>
      </c>
    </row>
    <row r="612" spans="1:9" x14ac:dyDescent="0.2">
      <c r="A612" s="35" t="s">
        <v>213</v>
      </c>
      <c r="B612" s="35" t="s">
        <v>197</v>
      </c>
      <c r="C612" s="35" t="s">
        <v>189</v>
      </c>
      <c r="D612" s="35" t="s">
        <v>187</v>
      </c>
      <c r="E612" s="36">
        <v>573.53013519809997</v>
      </c>
      <c r="F612" s="36">
        <v>-13.091897857599999</v>
      </c>
      <c r="G612" s="36">
        <v>7824.8</v>
      </c>
      <c r="H612" s="36">
        <v>10665863.949999999</v>
      </c>
      <c r="I612" s="36">
        <v>711410.86</v>
      </c>
    </row>
    <row r="613" spans="1:9" x14ac:dyDescent="0.2">
      <c r="A613" s="35" t="s">
        <v>213</v>
      </c>
      <c r="B613" s="35" t="s">
        <v>197</v>
      </c>
      <c r="C613" s="35" t="s">
        <v>189</v>
      </c>
      <c r="D613" s="35" t="s">
        <v>188</v>
      </c>
      <c r="E613" s="36">
        <v>-182.29355326960001</v>
      </c>
      <c r="F613" s="36">
        <v>-13.091897857599999</v>
      </c>
      <c r="G613" s="36">
        <v>136079.07999999999</v>
      </c>
      <c r="H613" s="36">
        <v>41035671.789999999</v>
      </c>
      <c r="I613" s="36">
        <v>7638588.6699999999</v>
      </c>
    </row>
    <row r="614" spans="1:9" x14ac:dyDescent="0.2">
      <c r="A614" s="35" t="s">
        <v>213</v>
      </c>
      <c r="B614" s="35" t="s">
        <v>198</v>
      </c>
      <c r="C614" s="35" t="s">
        <v>186</v>
      </c>
      <c r="D614" s="35" t="s">
        <v>187</v>
      </c>
      <c r="E614" s="36">
        <v>592.24904599980005</v>
      </c>
      <c r="F614" s="36">
        <v>-13.091897857599999</v>
      </c>
      <c r="G614" s="36">
        <v>6880.84</v>
      </c>
      <c r="H614" s="36">
        <v>10728930.25</v>
      </c>
      <c r="I614" s="36">
        <v>611681.71</v>
      </c>
    </row>
    <row r="615" spans="1:9" x14ac:dyDescent="0.2">
      <c r="A615" s="35" t="s">
        <v>213</v>
      </c>
      <c r="B615" s="35" t="s">
        <v>198</v>
      </c>
      <c r="C615" s="35" t="s">
        <v>186</v>
      </c>
      <c r="D615" s="35" t="s">
        <v>188</v>
      </c>
      <c r="E615" s="36">
        <v>-137.72191527039999</v>
      </c>
      <c r="F615" s="36">
        <v>-13.091897857599999</v>
      </c>
      <c r="G615" s="36">
        <v>103960.79</v>
      </c>
      <c r="H615" s="36">
        <v>40591592.840000004</v>
      </c>
      <c r="I615" s="36">
        <v>6171449.1200000001</v>
      </c>
    </row>
    <row r="616" spans="1:9" x14ac:dyDescent="0.2">
      <c r="A616" s="35" t="s">
        <v>213</v>
      </c>
      <c r="B616" s="35" t="s">
        <v>198</v>
      </c>
      <c r="C616" s="35" t="s">
        <v>189</v>
      </c>
      <c r="D616" s="35" t="s">
        <v>187</v>
      </c>
      <c r="E616" s="36">
        <v>611.7768023415</v>
      </c>
      <c r="F616" s="36">
        <v>-13.091897857599999</v>
      </c>
      <c r="G616" s="36">
        <v>9334.4699999999993</v>
      </c>
      <c r="H616" s="36">
        <v>14975799.630000001</v>
      </c>
      <c r="I616" s="36">
        <v>922798.81</v>
      </c>
    </row>
    <row r="617" spans="1:9" x14ac:dyDescent="0.2">
      <c r="A617" s="35" t="s">
        <v>213</v>
      </c>
      <c r="B617" s="35" t="s">
        <v>198</v>
      </c>
      <c r="C617" s="35" t="s">
        <v>189</v>
      </c>
      <c r="D617" s="35" t="s">
        <v>188</v>
      </c>
      <c r="E617" s="36">
        <v>-127.01647367930001</v>
      </c>
      <c r="F617" s="36">
        <v>-13.091897857599999</v>
      </c>
      <c r="G617" s="36">
        <v>104925.68</v>
      </c>
      <c r="H617" s="36">
        <v>40403100.159999996</v>
      </c>
      <c r="I617" s="36">
        <v>6426793.0499999998</v>
      </c>
    </row>
    <row r="618" spans="1:9" x14ac:dyDescent="0.2">
      <c r="A618" s="35" t="s">
        <v>213</v>
      </c>
      <c r="B618" s="35" t="s">
        <v>199</v>
      </c>
      <c r="C618" s="35" t="s">
        <v>186</v>
      </c>
      <c r="D618" s="35" t="s">
        <v>187</v>
      </c>
      <c r="E618" s="36">
        <v>542.0311466055</v>
      </c>
      <c r="F618" s="36">
        <v>-13.091897857599999</v>
      </c>
      <c r="G618" s="36">
        <v>7661.71</v>
      </c>
      <c r="H618" s="36">
        <v>12566799.6</v>
      </c>
      <c r="I618" s="36">
        <v>706201.19</v>
      </c>
    </row>
    <row r="619" spans="1:9" x14ac:dyDescent="0.2">
      <c r="A619" s="35" t="s">
        <v>213</v>
      </c>
      <c r="B619" s="35" t="s">
        <v>199</v>
      </c>
      <c r="C619" s="35" t="s">
        <v>186</v>
      </c>
      <c r="D619" s="35" t="s">
        <v>188</v>
      </c>
      <c r="E619" s="36">
        <v>-107.637371925</v>
      </c>
      <c r="F619" s="36">
        <v>-13.091897857599999</v>
      </c>
      <c r="G619" s="36">
        <v>84324.35</v>
      </c>
      <c r="H619" s="36">
        <v>38426344.729999997</v>
      </c>
      <c r="I619" s="36">
        <v>5301242.92</v>
      </c>
    </row>
    <row r="620" spans="1:9" x14ac:dyDescent="0.2">
      <c r="A620" s="35" t="s">
        <v>213</v>
      </c>
      <c r="B620" s="35" t="s">
        <v>199</v>
      </c>
      <c r="C620" s="35" t="s">
        <v>189</v>
      </c>
      <c r="D620" s="35" t="s">
        <v>187</v>
      </c>
      <c r="E620" s="36">
        <v>797.68680441849995</v>
      </c>
      <c r="F620" s="36">
        <v>-13.091897857599999</v>
      </c>
      <c r="G620" s="36">
        <v>10069.14</v>
      </c>
      <c r="H620" s="36">
        <v>17057512.370000001</v>
      </c>
      <c r="I620" s="36">
        <v>965771.03</v>
      </c>
    </row>
    <row r="621" spans="1:9" x14ac:dyDescent="0.2">
      <c r="A621" s="35" t="s">
        <v>213</v>
      </c>
      <c r="B621" s="35" t="s">
        <v>199</v>
      </c>
      <c r="C621" s="35" t="s">
        <v>189</v>
      </c>
      <c r="D621" s="35" t="s">
        <v>188</v>
      </c>
      <c r="E621" s="36">
        <v>-25.609728962199998</v>
      </c>
      <c r="F621" s="36">
        <v>-13.091897857599999</v>
      </c>
      <c r="G621" s="36">
        <v>78414.649999999994</v>
      </c>
      <c r="H621" s="36">
        <v>39717960.560000002</v>
      </c>
      <c r="I621" s="36">
        <v>5231251.2300000004</v>
      </c>
    </row>
    <row r="622" spans="1:9" x14ac:dyDescent="0.2">
      <c r="A622" s="35" t="s">
        <v>213</v>
      </c>
      <c r="B622" s="35" t="s">
        <v>200</v>
      </c>
      <c r="C622" s="35" t="s">
        <v>186</v>
      </c>
      <c r="D622" s="35" t="s">
        <v>187</v>
      </c>
      <c r="E622" s="36">
        <v>746.74812924219998</v>
      </c>
      <c r="F622" s="36">
        <v>-13.091897857599999</v>
      </c>
      <c r="G622" s="36">
        <v>9790.94</v>
      </c>
      <c r="H622" s="36">
        <v>17644862.969999999</v>
      </c>
      <c r="I622" s="36">
        <v>933064</v>
      </c>
    </row>
    <row r="623" spans="1:9" x14ac:dyDescent="0.2">
      <c r="A623" s="35" t="s">
        <v>213</v>
      </c>
      <c r="B623" s="35" t="s">
        <v>200</v>
      </c>
      <c r="C623" s="35" t="s">
        <v>186</v>
      </c>
      <c r="D623" s="35" t="s">
        <v>188</v>
      </c>
      <c r="E623" s="36">
        <v>-25.827792095300001</v>
      </c>
      <c r="F623" s="36">
        <v>-13.091897857599999</v>
      </c>
      <c r="G623" s="36">
        <v>74549.039999999994</v>
      </c>
      <c r="H623" s="36">
        <v>40861665.670000002</v>
      </c>
      <c r="I623" s="36">
        <v>4883053.8600000003</v>
      </c>
    </row>
    <row r="624" spans="1:9" x14ac:dyDescent="0.2">
      <c r="A624" s="35" t="s">
        <v>213</v>
      </c>
      <c r="B624" s="35" t="s">
        <v>200</v>
      </c>
      <c r="C624" s="35" t="s">
        <v>189</v>
      </c>
      <c r="D624" s="35" t="s">
        <v>187</v>
      </c>
      <c r="E624" s="36">
        <v>880.04505394609998</v>
      </c>
      <c r="F624" s="36">
        <v>-13.091897857599999</v>
      </c>
      <c r="G624" s="36">
        <v>11000.69</v>
      </c>
      <c r="H624" s="36">
        <v>18721669.460000001</v>
      </c>
      <c r="I624" s="36">
        <v>1054725.99</v>
      </c>
    </row>
    <row r="625" spans="1:9" x14ac:dyDescent="0.2">
      <c r="A625" s="35" t="s">
        <v>213</v>
      </c>
      <c r="B625" s="35" t="s">
        <v>200</v>
      </c>
      <c r="C625" s="35" t="s">
        <v>189</v>
      </c>
      <c r="D625" s="35" t="s">
        <v>188</v>
      </c>
      <c r="E625" s="36">
        <v>35.075626722599999</v>
      </c>
      <c r="F625" s="36">
        <v>-13.091897857599999</v>
      </c>
      <c r="G625" s="36">
        <v>67214.710000000006</v>
      </c>
      <c r="H625" s="36">
        <v>43457967.039999999</v>
      </c>
      <c r="I625" s="36">
        <v>4812954.93</v>
      </c>
    </row>
    <row r="626" spans="1:9" x14ac:dyDescent="0.2">
      <c r="A626" s="35" t="s">
        <v>213</v>
      </c>
      <c r="B626" s="35" t="s">
        <v>201</v>
      </c>
      <c r="C626" s="35" t="s">
        <v>186</v>
      </c>
      <c r="D626" s="35" t="s">
        <v>187</v>
      </c>
      <c r="E626" s="36">
        <v>898.38156757189995</v>
      </c>
      <c r="F626" s="36">
        <v>-13.091897857599999</v>
      </c>
      <c r="G626" s="36">
        <v>11053.48</v>
      </c>
      <c r="H626" s="36">
        <v>20101459.949999999</v>
      </c>
      <c r="I626" s="36">
        <v>1062256.67</v>
      </c>
    </row>
    <row r="627" spans="1:9" x14ac:dyDescent="0.2">
      <c r="A627" s="35" t="s">
        <v>213</v>
      </c>
      <c r="B627" s="35" t="s">
        <v>201</v>
      </c>
      <c r="C627" s="35" t="s">
        <v>186</v>
      </c>
      <c r="D627" s="35" t="s">
        <v>188</v>
      </c>
      <c r="E627" s="36">
        <v>32.4574301492</v>
      </c>
      <c r="F627" s="36">
        <v>-13.091897857599999</v>
      </c>
      <c r="G627" s="36">
        <v>56708.05</v>
      </c>
      <c r="H627" s="36">
        <v>36438789.920000002</v>
      </c>
      <c r="I627" s="36">
        <v>3935667.32</v>
      </c>
    </row>
    <row r="628" spans="1:9" x14ac:dyDescent="0.2">
      <c r="A628" s="35" t="s">
        <v>213</v>
      </c>
      <c r="B628" s="35" t="s">
        <v>201</v>
      </c>
      <c r="C628" s="35" t="s">
        <v>189</v>
      </c>
      <c r="D628" s="35" t="s">
        <v>187</v>
      </c>
      <c r="E628" s="36">
        <v>1127.9669403813</v>
      </c>
      <c r="F628" s="36">
        <v>-13.091897857599999</v>
      </c>
      <c r="G628" s="36">
        <v>10793.72</v>
      </c>
      <c r="H628" s="36">
        <v>19975986.879999999</v>
      </c>
      <c r="I628" s="36">
        <v>1057101.46</v>
      </c>
    </row>
    <row r="629" spans="1:9" x14ac:dyDescent="0.2">
      <c r="A629" s="35" t="s">
        <v>213</v>
      </c>
      <c r="B629" s="35" t="s">
        <v>201</v>
      </c>
      <c r="C629" s="35" t="s">
        <v>189</v>
      </c>
      <c r="D629" s="35" t="s">
        <v>188</v>
      </c>
      <c r="E629" s="36">
        <v>126.4505554823</v>
      </c>
      <c r="F629" s="36">
        <v>-13.091897857599999</v>
      </c>
      <c r="G629" s="36">
        <v>48392.98</v>
      </c>
      <c r="H629" s="36">
        <v>34375801.130000003</v>
      </c>
      <c r="I629" s="36">
        <v>3622888.86</v>
      </c>
    </row>
    <row r="630" spans="1:9" x14ac:dyDescent="0.2">
      <c r="A630" s="35" t="s">
        <v>213</v>
      </c>
      <c r="B630" s="35" t="s">
        <v>202</v>
      </c>
      <c r="C630" s="35" t="s">
        <v>186</v>
      </c>
      <c r="D630" s="35" t="s">
        <v>187</v>
      </c>
      <c r="E630" s="36">
        <v>1179.4727320405</v>
      </c>
      <c r="F630" s="36">
        <v>-13.091897857599999</v>
      </c>
      <c r="G630" s="36">
        <v>10118.530000000001</v>
      </c>
      <c r="H630" s="36">
        <v>19656304.960000001</v>
      </c>
      <c r="I630" s="36">
        <v>956491.79</v>
      </c>
    </row>
    <row r="631" spans="1:9" x14ac:dyDescent="0.2">
      <c r="A631" s="35" t="s">
        <v>213</v>
      </c>
      <c r="B631" s="35" t="s">
        <v>202</v>
      </c>
      <c r="C631" s="35" t="s">
        <v>186</v>
      </c>
      <c r="D631" s="35" t="s">
        <v>188</v>
      </c>
      <c r="E631" s="36">
        <v>96.964210990699996</v>
      </c>
      <c r="F631" s="36">
        <v>-13.091897857599999</v>
      </c>
      <c r="G631" s="36">
        <v>33746.42</v>
      </c>
      <c r="H631" s="36">
        <v>23693958.23</v>
      </c>
      <c r="I631" s="36">
        <v>2420799.92</v>
      </c>
    </row>
    <row r="632" spans="1:9" x14ac:dyDescent="0.2">
      <c r="A632" s="35" t="s">
        <v>213</v>
      </c>
      <c r="B632" s="35" t="s">
        <v>202</v>
      </c>
      <c r="C632" s="35" t="s">
        <v>189</v>
      </c>
      <c r="D632" s="35" t="s">
        <v>187</v>
      </c>
      <c r="E632" s="36">
        <v>1138.8825369845999</v>
      </c>
      <c r="F632" s="36">
        <v>-13.091897857599999</v>
      </c>
      <c r="G632" s="36">
        <v>7256.59</v>
      </c>
      <c r="H632" s="36">
        <v>13803600</v>
      </c>
      <c r="I632" s="36">
        <v>736687.35</v>
      </c>
    </row>
    <row r="633" spans="1:9" x14ac:dyDescent="0.2">
      <c r="A633" s="35" t="s">
        <v>213</v>
      </c>
      <c r="B633" s="35" t="s">
        <v>202</v>
      </c>
      <c r="C633" s="35" t="s">
        <v>189</v>
      </c>
      <c r="D633" s="35" t="s">
        <v>188</v>
      </c>
      <c r="E633" s="36">
        <v>192.02650752650001</v>
      </c>
      <c r="F633" s="36">
        <v>-13.091897857599999</v>
      </c>
      <c r="G633" s="36">
        <v>26395.88</v>
      </c>
      <c r="H633" s="36">
        <v>21448165.079999998</v>
      </c>
      <c r="I633" s="36">
        <v>2087428.52</v>
      </c>
    </row>
    <row r="634" spans="1:9" x14ac:dyDescent="0.2">
      <c r="A634" s="35" t="s">
        <v>213</v>
      </c>
      <c r="B634" s="35" t="s">
        <v>203</v>
      </c>
      <c r="C634" s="35" t="s">
        <v>186</v>
      </c>
      <c r="D634" s="35" t="s">
        <v>187</v>
      </c>
      <c r="E634" s="36">
        <v>1509.5084219326</v>
      </c>
      <c r="F634" s="36">
        <v>-13.091897857599999</v>
      </c>
      <c r="G634" s="36">
        <v>9455.74</v>
      </c>
      <c r="H634" s="36">
        <v>20496790.579999998</v>
      </c>
      <c r="I634" s="36">
        <v>959061.1</v>
      </c>
    </row>
    <row r="635" spans="1:9" x14ac:dyDescent="0.2">
      <c r="A635" s="35" t="s">
        <v>213</v>
      </c>
      <c r="B635" s="35" t="s">
        <v>203</v>
      </c>
      <c r="C635" s="35" t="s">
        <v>186</v>
      </c>
      <c r="D635" s="35" t="s">
        <v>188</v>
      </c>
      <c r="E635" s="36">
        <v>223.2822848511</v>
      </c>
      <c r="F635" s="36">
        <v>-13.091897857599999</v>
      </c>
      <c r="G635" s="36">
        <v>19707.689999999999</v>
      </c>
      <c r="H635" s="36">
        <v>16155647.02</v>
      </c>
      <c r="I635" s="36">
        <v>1497774.59</v>
      </c>
    </row>
    <row r="636" spans="1:9" x14ac:dyDescent="0.2">
      <c r="A636" s="35" t="s">
        <v>213</v>
      </c>
      <c r="B636" s="35" t="s">
        <v>203</v>
      </c>
      <c r="C636" s="35" t="s">
        <v>189</v>
      </c>
      <c r="D636" s="35" t="s">
        <v>187</v>
      </c>
      <c r="E636" s="36">
        <v>1374.4823255685999</v>
      </c>
      <c r="F636" s="36">
        <v>-13.091897857599999</v>
      </c>
      <c r="G636" s="36">
        <v>5308.99</v>
      </c>
      <c r="H636" s="36">
        <v>11392966.859999999</v>
      </c>
      <c r="I636" s="36">
        <v>576718.29</v>
      </c>
    </row>
    <row r="637" spans="1:9" x14ac:dyDescent="0.2">
      <c r="A637" s="35" t="s">
        <v>213</v>
      </c>
      <c r="B637" s="35" t="s">
        <v>203</v>
      </c>
      <c r="C637" s="35" t="s">
        <v>189</v>
      </c>
      <c r="D637" s="35" t="s">
        <v>188</v>
      </c>
      <c r="E637" s="36">
        <v>300.27511927260002</v>
      </c>
      <c r="F637" s="36">
        <v>-13.091897857599999</v>
      </c>
      <c r="G637" s="36">
        <v>12197.94</v>
      </c>
      <c r="H637" s="36">
        <v>11413344.789999999</v>
      </c>
      <c r="I637" s="36">
        <v>990166.59</v>
      </c>
    </row>
    <row r="638" spans="1:9" x14ac:dyDescent="0.2">
      <c r="A638" s="35" t="s">
        <v>213</v>
      </c>
      <c r="B638" s="35" t="s">
        <v>204</v>
      </c>
      <c r="C638" s="35" t="s">
        <v>186</v>
      </c>
      <c r="D638" s="35" t="s">
        <v>187</v>
      </c>
      <c r="E638" s="36">
        <v>1759.3447501160999</v>
      </c>
      <c r="F638" s="36">
        <v>-13.091897857599999</v>
      </c>
      <c r="G638" s="36">
        <v>8913.77</v>
      </c>
      <c r="H638" s="36">
        <v>21318414.300000001</v>
      </c>
      <c r="I638" s="36">
        <v>935156.28</v>
      </c>
    </row>
    <row r="639" spans="1:9" x14ac:dyDescent="0.2">
      <c r="A639" s="35" t="s">
        <v>213</v>
      </c>
      <c r="B639" s="35" t="s">
        <v>204</v>
      </c>
      <c r="C639" s="35" t="s">
        <v>186</v>
      </c>
      <c r="D639" s="35" t="s">
        <v>188</v>
      </c>
      <c r="E639" s="36">
        <v>439.31030939150003</v>
      </c>
      <c r="F639" s="36">
        <v>-13.091897857599999</v>
      </c>
      <c r="G639" s="36">
        <v>8127.04</v>
      </c>
      <c r="H639" s="36">
        <v>7880700.8300000001</v>
      </c>
      <c r="I639" s="36">
        <v>655087.07999999996</v>
      </c>
    </row>
    <row r="640" spans="1:9" x14ac:dyDescent="0.2">
      <c r="A640" s="35" t="s">
        <v>213</v>
      </c>
      <c r="B640" s="35" t="s">
        <v>204</v>
      </c>
      <c r="C640" s="35" t="s">
        <v>189</v>
      </c>
      <c r="D640" s="35" t="s">
        <v>187</v>
      </c>
      <c r="E640" s="36">
        <v>1572.0041952013</v>
      </c>
      <c r="F640" s="36">
        <v>-13.091897857599999</v>
      </c>
      <c r="G640" s="36">
        <v>2567.3000000000002</v>
      </c>
      <c r="H640" s="36">
        <v>5417381.1299999999</v>
      </c>
      <c r="I640" s="36">
        <v>281282.75</v>
      </c>
    </row>
    <row r="641" spans="1:9" x14ac:dyDescent="0.2">
      <c r="A641" s="35" t="s">
        <v>213</v>
      </c>
      <c r="B641" s="35" t="s">
        <v>204</v>
      </c>
      <c r="C641" s="35" t="s">
        <v>189</v>
      </c>
      <c r="D641" s="35" t="s">
        <v>188</v>
      </c>
      <c r="E641" s="36">
        <v>511.7671264722</v>
      </c>
      <c r="F641" s="36">
        <v>-13.091897857599999</v>
      </c>
      <c r="G641" s="36">
        <v>4024.68</v>
      </c>
      <c r="H641" s="36">
        <v>4127966.3</v>
      </c>
      <c r="I641" s="36">
        <v>342848</v>
      </c>
    </row>
    <row r="642" spans="1:9" x14ac:dyDescent="0.2">
      <c r="A642" s="35" t="s">
        <v>214</v>
      </c>
      <c r="B642" s="35" t="s">
        <v>185</v>
      </c>
      <c r="C642" s="35" t="s">
        <v>186</v>
      </c>
      <c r="D642" s="35" t="s">
        <v>187</v>
      </c>
      <c r="E642" s="36">
        <v>0</v>
      </c>
      <c r="F642" s="36">
        <v>0</v>
      </c>
      <c r="G642" s="36">
        <v>3411.13</v>
      </c>
      <c r="H642" s="36">
        <v>1711895.04</v>
      </c>
      <c r="I642" s="36">
        <v>63018.42</v>
      </c>
    </row>
    <row r="643" spans="1:9" x14ac:dyDescent="0.2">
      <c r="A643" s="35" t="s">
        <v>214</v>
      </c>
      <c r="B643" s="35" t="s">
        <v>185</v>
      </c>
      <c r="C643" s="35" t="s">
        <v>186</v>
      </c>
      <c r="D643" s="35" t="s">
        <v>188</v>
      </c>
      <c r="E643" s="36">
        <v>0</v>
      </c>
      <c r="F643" s="36">
        <v>0</v>
      </c>
      <c r="G643" s="36">
        <v>282029.17</v>
      </c>
      <c r="H643" s="36">
        <v>24880895.050000001</v>
      </c>
      <c r="I643" s="36">
        <v>2217564.2599999998</v>
      </c>
    </row>
    <row r="644" spans="1:9" x14ac:dyDescent="0.2">
      <c r="A644" s="35" t="s">
        <v>214</v>
      </c>
      <c r="B644" s="35" t="s">
        <v>185</v>
      </c>
      <c r="C644" s="35" t="s">
        <v>189</v>
      </c>
      <c r="D644" s="35" t="s">
        <v>187</v>
      </c>
      <c r="E644" s="36">
        <v>0</v>
      </c>
      <c r="F644" s="36">
        <v>0</v>
      </c>
      <c r="G644" s="36">
        <v>3807.3</v>
      </c>
      <c r="H644" s="36">
        <v>1291202.29</v>
      </c>
      <c r="I644" s="36">
        <v>58181.69</v>
      </c>
    </row>
    <row r="645" spans="1:9" x14ac:dyDescent="0.2">
      <c r="A645" s="35" t="s">
        <v>214</v>
      </c>
      <c r="B645" s="35" t="s">
        <v>185</v>
      </c>
      <c r="C645" s="35" t="s">
        <v>189</v>
      </c>
      <c r="D645" s="35" t="s">
        <v>188</v>
      </c>
      <c r="E645" s="36">
        <v>0</v>
      </c>
      <c r="F645" s="36">
        <v>0</v>
      </c>
      <c r="G645" s="36">
        <v>299865.76</v>
      </c>
      <c r="H645" s="36">
        <v>26057897.649999999</v>
      </c>
      <c r="I645" s="36">
        <v>2388055.58</v>
      </c>
    </row>
    <row r="646" spans="1:9" x14ac:dyDescent="0.2">
      <c r="A646" s="35" t="s">
        <v>214</v>
      </c>
      <c r="B646" s="35" t="s">
        <v>190</v>
      </c>
      <c r="C646" s="35" t="s">
        <v>186</v>
      </c>
      <c r="D646" s="35" t="s">
        <v>187</v>
      </c>
      <c r="E646" s="36">
        <v>277.9535204901</v>
      </c>
      <c r="F646" s="36">
        <v>117.4913970258</v>
      </c>
      <c r="G646" s="36">
        <v>3259</v>
      </c>
      <c r="H646" s="36">
        <v>3560716.62</v>
      </c>
      <c r="I646" s="36">
        <v>251764</v>
      </c>
    </row>
    <row r="647" spans="1:9" x14ac:dyDescent="0.2">
      <c r="A647" s="35" t="s">
        <v>214</v>
      </c>
      <c r="B647" s="35" t="s">
        <v>190</v>
      </c>
      <c r="C647" s="35" t="s">
        <v>186</v>
      </c>
      <c r="D647" s="35" t="s">
        <v>188</v>
      </c>
      <c r="E647" s="36">
        <v>-242.82486487169999</v>
      </c>
      <c r="F647" s="36">
        <v>117.4913970258</v>
      </c>
      <c r="G647" s="36">
        <v>116179.76</v>
      </c>
      <c r="H647" s="36">
        <v>21295805.890000001</v>
      </c>
      <c r="I647" s="36">
        <v>5316866.6900000004</v>
      </c>
    </row>
    <row r="648" spans="1:9" x14ac:dyDescent="0.2">
      <c r="A648" s="35" t="s">
        <v>214</v>
      </c>
      <c r="B648" s="35" t="s">
        <v>190</v>
      </c>
      <c r="C648" s="35" t="s">
        <v>189</v>
      </c>
      <c r="D648" s="35" t="s">
        <v>187</v>
      </c>
      <c r="E648" s="36">
        <v>217.88206261139999</v>
      </c>
      <c r="F648" s="36">
        <v>117.4913970258</v>
      </c>
      <c r="G648" s="36">
        <v>2142.89</v>
      </c>
      <c r="H648" s="36">
        <v>1859025.98</v>
      </c>
      <c r="I648" s="36">
        <v>169696.96</v>
      </c>
    </row>
    <row r="649" spans="1:9" x14ac:dyDescent="0.2">
      <c r="A649" s="35" t="s">
        <v>214</v>
      </c>
      <c r="B649" s="35" t="s">
        <v>190</v>
      </c>
      <c r="C649" s="35" t="s">
        <v>189</v>
      </c>
      <c r="D649" s="35" t="s">
        <v>188</v>
      </c>
      <c r="E649" s="36">
        <v>-306.94743301950001</v>
      </c>
      <c r="F649" s="36">
        <v>117.4913970258</v>
      </c>
      <c r="G649" s="36">
        <v>118073.07</v>
      </c>
      <c r="H649" s="36">
        <v>11789549.82</v>
      </c>
      <c r="I649" s="36">
        <v>3663036.11</v>
      </c>
    </row>
    <row r="650" spans="1:9" x14ac:dyDescent="0.2">
      <c r="A650" s="35" t="s">
        <v>214</v>
      </c>
      <c r="B650" s="35" t="s">
        <v>191</v>
      </c>
      <c r="C650" s="35" t="s">
        <v>186</v>
      </c>
      <c r="D650" s="35" t="s">
        <v>187</v>
      </c>
      <c r="E650" s="36">
        <v>333.14913708749998</v>
      </c>
      <c r="F650" s="36">
        <v>-11.204237921900001</v>
      </c>
      <c r="G650" s="36">
        <v>2888.72</v>
      </c>
      <c r="H650" s="36">
        <v>3187897.08</v>
      </c>
      <c r="I650" s="36">
        <v>255181.91</v>
      </c>
    </row>
    <row r="651" spans="1:9" x14ac:dyDescent="0.2">
      <c r="A651" s="35" t="s">
        <v>214</v>
      </c>
      <c r="B651" s="35" t="s">
        <v>191</v>
      </c>
      <c r="C651" s="35" t="s">
        <v>186</v>
      </c>
      <c r="D651" s="35" t="s">
        <v>188</v>
      </c>
      <c r="E651" s="36">
        <v>-187.19552877699999</v>
      </c>
      <c r="F651" s="36">
        <v>-11.204237921900001</v>
      </c>
      <c r="G651" s="36">
        <v>98311.93</v>
      </c>
      <c r="H651" s="36">
        <v>24079192.850000001</v>
      </c>
      <c r="I651" s="36">
        <v>4673372.29</v>
      </c>
    </row>
    <row r="652" spans="1:9" x14ac:dyDescent="0.2">
      <c r="A652" s="35" t="s">
        <v>214</v>
      </c>
      <c r="B652" s="35" t="s">
        <v>191</v>
      </c>
      <c r="C652" s="35" t="s">
        <v>189</v>
      </c>
      <c r="D652" s="35" t="s">
        <v>187</v>
      </c>
      <c r="E652" s="36">
        <v>302.54634456309998</v>
      </c>
      <c r="F652" s="36">
        <v>-11.204237921900001</v>
      </c>
      <c r="G652" s="36">
        <v>2291.34</v>
      </c>
      <c r="H652" s="36">
        <v>2122192.7200000002</v>
      </c>
      <c r="I652" s="36">
        <v>184377.47</v>
      </c>
    </row>
    <row r="653" spans="1:9" x14ac:dyDescent="0.2">
      <c r="A653" s="35" t="s">
        <v>214</v>
      </c>
      <c r="B653" s="35" t="s">
        <v>191</v>
      </c>
      <c r="C653" s="35" t="s">
        <v>189</v>
      </c>
      <c r="D653" s="35" t="s">
        <v>188</v>
      </c>
      <c r="E653" s="36">
        <v>-311.04196564</v>
      </c>
      <c r="F653" s="36">
        <v>-11.204237921900001</v>
      </c>
      <c r="G653" s="36">
        <v>104912.33</v>
      </c>
      <c r="H653" s="36">
        <v>11552951.6</v>
      </c>
      <c r="I653" s="36">
        <v>3332893.48</v>
      </c>
    </row>
    <row r="654" spans="1:9" x14ac:dyDescent="0.2">
      <c r="A654" s="35" t="s">
        <v>214</v>
      </c>
      <c r="B654" s="35" t="s">
        <v>192</v>
      </c>
      <c r="C654" s="35" t="s">
        <v>186</v>
      </c>
      <c r="D654" s="35" t="s">
        <v>187</v>
      </c>
      <c r="E654" s="36">
        <v>141.94099141909999</v>
      </c>
      <c r="F654" s="36">
        <v>-11.204237921900001</v>
      </c>
      <c r="G654" s="36">
        <v>3292</v>
      </c>
      <c r="H654" s="36">
        <v>2690196.74</v>
      </c>
      <c r="I654" s="36">
        <v>246447.43</v>
      </c>
    </row>
    <row r="655" spans="1:9" x14ac:dyDescent="0.2">
      <c r="A655" s="35" t="s">
        <v>214</v>
      </c>
      <c r="B655" s="35" t="s">
        <v>192</v>
      </c>
      <c r="C655" s="35" t="s">
        <v>186</v>
      </c>
      <c r="D655" s="35" t="s">
        <v>188</v>
      </c>
      <c r="E655" s="36">
        <v>-154.43613911279999</v>
      </c>
      <c r="F655" s="36">
        <v>-11.204237921900001</v>
      </c>
      <c r="G655" s="36">
        <v>108537.66</v>
      </c>
      <c r="H655" s="36">
        <v>32451582.370000001</v>
      </c>
      <c r="I655" s="36">
        <v>5321241.93</v>
      </c>
    </row>
    <row r="656" spans="1:9" x14ac:dyDescent="0.2">
      <c r="A656" s="35" t="s">
        <v>214</v>
      </c>
      <c r="B656" s="35" t="s">
        <v>192</v>
      </c>
      <c r="C656" s="35" t="s">
        <v>189</v>
      </c>
      <c r="D656" s="35" t="s">
        <v>187</v>
      </c>
      <c r="E656" s="36">
        <v>209.3394667087</v>
      </c>
      <c r="F656" s="36">
        <v>-11.204237921900001</v>
      </c>
      <c r="G656" s="36">
        <v>2279.56</v>
      </c>
      <c r="H656" s="36">
        <v>2413069.2599999998</v>
      </c>
      <c r="I656" s="36">
        <v>225497.08</v>
      </c>
    </row>
    <row r="657" spans="1:9" x14ac:dyDescent="0.2">
      <c r="A657" s="35" t="s">
        <v>214</v>
      </c>
      <c r="B657" s="35" t="s">
        <v>192</v>
      </c>
      <c r="C657" s="35" t="s">
        <v>189</v>
      </c>
      <c r="D657" s="35" t="s">
        <v>188</v>
      </c>
      <c r="E657" s="36">
        <v>-312.00399684659999</v>
      </c>
      <c r="F657" s="36">
        <v>-11.204237921900001</v>
      </c>
      <c r="G657" s="36">
        <v>114193.24</v>
      </c>
      <c r="H657" s="36">
        <v>12112996.74</v>
      </c>
      <c r="I657" s="36">
        <v>3846896.03</v>
      </c>
    </row>
    <row r="658" spans="1:9" x14ac:dyDescent="0.2">
      <c r="A658" s="35" t="s">
        <v>214</v>
      </c>
      <c r="B658" s="35" t="s">
        <v>193</v>
      </c>
      <c r="C658" s="35" t="s">
        <v>186</v>
      </c>
      <c r="D658" s="35" t="s">
        <v>187</v>
      </c>
      <c r="E658" s="36">
        <v>136.95805638659999</v>
      </c>
      <c r="F658" s="36">
        <v>-11.204237921900001</v>
      </c>
      <c r="G658" s="36">
        <v>3434.04</v>
      </c>
      <c r="H658" s="36">
        <v>3337793.27</v>
      </c>
      <c r="I658" s="36">
        <v>292795.31</v>
      </c>
    </row>
    <row r="659" spans="1:9" x14ac:dyDescent="0.2">
      <c r="A659" s="35" t="s">
        <v>214</v>
      </c>
      <c r="B659" s="35" t="s">
        <v>193</v>
      </c>
      <c r="C659" s="35" t="s">
        <v>186</v>
      </c>
      <c r="D659" s="35" t="s">
        <v>188</v>
      </c>
      <c r="E659" s="36">
        <v>-205.7737276986</v>
      </c>
      <c r="F659" s="36">
        <v>-11.204237921900001</v>
      </c>
      <c r="G659" s="36">
        <v>110303.12</v>
      </c>
      <c r="H659" s="36">
        <v>28390774.890000001</v>
      </c>
      <c r="I659" s="36">
        <v>5678072.7300000004</v>
      </c>
    </row>
    <row r="660" spans="1:9" x14ac:dyDescent="0.2">
      <c r="A660" s="35" t="s">
        <v>214</v>
      </c>
      <c r="B660" s="35" t="s">
        <v>193</v>
      </c>
      <c r="C660" s="35" t="s">
        <v>189</v>
      </c>
      <c r="D660" s="35" t="s">
        <v>187</v>
      </c>
      <c r="E660" s="36">
        <v>280.32526802270002</v>
      </c>
      <c r="F660" s="36">
        <v>-11.204237921900001</v>
      </c>
      <c r="G660" s="36">
        <v>3140.35</v>
      </c>
      <c r="H660" s="36">
        <v>3268745.62</v>
      </c>
      <c r="I660" s="36">
        <v>270167.78000000003</v>
      </c>
    </row>
    <row r="661" spans="1:9" x14ac:dyDescent="0.2">
      <c r="A661" s="35" t="s">
        <v>214</v>
      </c>
      <c r="B661" s="35" t="s">
        <v>193</v>
      </c>
      <c r="C661" s="35" t="s">
        <v>189</v>
      </c>
      <c r="D661" s="35" t="s">
        <v>188</v>
      </c>
      <c r="E661" s="36">
        <v>-297.34706191380002</v>
      </c>
      <c r="F661" s="36">
        <v>-11.204237921900001</v>
      </c>
      <c r="G661" s="36">
        <v>116303.91</v>
      </c>
      <c r="H661" s="36">
        <v>15287314.710000001</v>
      </c>
      <c r="I661" s="36">
        <v>4156558.18</v>
      </c>
    </row>
    <row r="662" spans="1:9" x14ac:dyDescent="0.2">
      <c r="A662" s="35" t="s">
        <v>214</v>
      </c>
      <c r="B662" s="35" t="s">
        <v>194</v>
      </c>
      <c r="C662" s="35" t="s">
        <v>186</v>
      </c>
      <c r="D662" s="35" t="s">
        <v>187</v>
      </c>
      <c r="E662" s="36">
        <v>273.57027387580001</v>
      </c>
      <c r="F662" s="36">
        <v>-11.204237921900001</v>
      </c>
      <c r="G662" s="36">
        <v>3997.47</v>
      </c>
      <c r="H662" s="36">
        <v>4039055.41</v>
      </c>
      <c r="I662" s="36">
        <v>343937.82</v>
      </c>
    </row>
    <row r="663" spans="1:9" x14ac:dyDescent="0.2">
      <c r="A663" s="35" t="s">
        <v>214</v>
      </c>
      <c r="B663" s="35" t="s">
        <v>194</v>
      </c>
      <c r="C663" s="35" t="s">
        <v>186</v>
      </c>
      <c r="D663" s="35" t="s">
        <v>188</v>
      </c>
      <c r="E663" s="36">
        <v>-244.97892943709999</v>
      </c>
      <c r="F663" s="36">
        <v>-11.204237921900001</v>
      </c>
      <c r="G663" s="36">
        <v>100741.63</v>
      </c>
      <c r="H663" s="36">
        <v>24182832.93</v>
      </c>
      <c r="I663" s="36">
        <v>5266927.8</v>
      </c>
    </row>
    <row r="664" spans="1:9" x14ac:dyDescent="0.2">
      <c r="A664" s="35" t="s">
        <v>214</v>
      </c>
      <c r="B664" s="35" t="s">
        <v>194</v>
      </c>
      <c r="C664" s="35" t="s">
        <v>189</v>
      </c>
      <c r="D664" s="35" t="s">
        <v>187</v>
      </c>
      <c r="E664" s="36">
        <v>188.5571537985</v>
      </c>
      <c r="F664" s="36">
        <v>-11.204237921900001</v>
      </c>
      <c r="G664" s="36">
        <v>3177.83</v>
      </c>
      <c r="H664" s="36">
        <v>2957119.8</v>
      </c>
      <c r="I664" s="36">
        <v>259740.13</v>
      </c>
    </row>
    <row r="665" spans="1:9" x14ac:dyDescent="0.2">
      <c r="A665" s="35" t="s">
        <v>214</v>
      </c>
      <c r="B665" s="35" t="s">
        <v>194</v>
      </c>
      <c r="C665" s="35" t="s">
        <v>189</v>
      </c>
      <c r="D665" s="35" t="s">
        <v>188</v>
      </c>
      <c r="E665" s="36">
        <v>-282.3350768638</v>
      </c>
      <c r="F665" s="36">
        <v>-11.204237921900001</v>
      </c>
      <c r="G665" s="36">
        <v>105776.65</v>
      </c>
      <c r="H665" s="36">
        <v>17078779.879999999</v>
      </c>
      <c r="I665" s="36">
        <v>4283179.6500000004</v>
      </c>
    </row>
    <row r="666" spans="1:9" x14ac:dyDescent="0.2">
      <c r="A666" s="35" t="s">
        <v>214</v>
      </c>
      <c r="B666" s="35" t="s">
        <v>195</v>
      </c>
      <c r="C666" s="35" t="s">
        <v>186</v>
      </c>
      <c r="D666" s="35" t="s">
        <v>187</v>
      </c>
      <c r="E666" s="36">
        <v>106.7665031395</v>
      </c>
      <c r="F666" s="36">
        <v>-11.204237921900001</v>
      </c>
      <c r="G666" s="36">
        <v>4645.0600000000004</v>
      </c>
      <c r="H666" s="36">
        <v>5063826.2699999996</v>
      </c>
      <c r="I666" s="36">
        <v>404282.69</v>
      </c>
    </row>
    <row r="667" spans="1:9" x14ac:dyDescent="0.2">
      <c r="A667" s="35" t="s">
        <v>214</v>
      </c>
      <c r="B667" s="35" t="s">
        <v>195</v>
      </c>
      <c r="C667" s="35" t="s">
        <v>186</v>
      </c>
      <c r="D667" s="35" t="s">
        <v>188</v>
      </c>
      <c r="E667" s="36">
        <v>-216.64461550569999</v>
      </c>
      <c r="F667" s="36">
        <v>-11.204237921900001</v>
      </c>
      <c r="G667" s="36">
        <v>103377.94</v>
      </c>
      <c r="H667" s="36">
        <v>27815226.649999999</v>
      </c>
      <c r="I667" s="36">
        <v>5802484.4100000001</v>
      </c>
    </row>
    <row r="668" spans="1:9" x14ac:dyDescent="0.2">
      <c r="A668" s="35" t="s">
        <v>214</v>
      </c>
      <c r="B668" s="35" t="s">
        <v>195</v>
      </c>
      <c r="C668" s="35" t="s">
        <v>189</v>
      </c>
      <c r="D668" s="35" t="s">
        <v>187</v>
      </c>
      <c r="E668" s="36">
        <v>439.20354566470002</v>
      </c>
      <c r="F668" s="36">
        <v>-11.204237921900001</v>
      </c>
      <c r="G668" s="36">
        <v>4175.3900000000003</v>
      </c>
      <c r="H668" s="36">
        <v>4094795.52</v>
      </c>
      <c r="I668" s="36">
        <v>383009.51</v>
      </c>
    </row>
    <row r="669" spans="1:9" x14ac:dyDescent="0.2">
      <c r="A669" s="35" t="s">
        <v>214</v>
      </c>
      <c r="B669" s="35" t="s">
        <v>195</v>
      </c>
      <c r="C669" s="35" t="s">
        <v>189</v>
      </c>
      <c r="D669" s="35" t="s">
        <v>188</v>
      </c>
      <c r="E669" s="36">
        <v>-273.07355573360002</v>
      </c>
      <c r="F669" s="36">
        <v>-11.204237921900001</v>
      </c>
      <c r="G669" s="36">
        <v>105385.13</v>
      </c>
      <c r="H669" s="36">
        <v>19775458.829999998</v>
      </c>
      <c r="I669" s="36">
        <v>4720639.96</v>
      </c>
    </row>
    <row r="670" spans="1:9" x14ac:dyDescent="0.2">
      <c r="A670" s="35" t="s">
        <v>214</v>
      </c>
      <c r="B670" s="35" t="s">
        <v>196</v>
      </c>
      <c r="C670" s="35" t="s">
        <v>186</v>
      </c>
      <c r="D670" s="35" t="s">
        <v>187</v>
      </c>
      <c r="E670" s="36">
        <v>271.44508300870001</v>
      </c>
      <c r="F670" s="36">
        <v>-11.204237921900001</v>
      </c>
      <c r="G670" s="36">
        <v>6782.13</v>
      </c>
      <c r="H670" s="36">
        <v>8823851.5</v>
      </c>
      <c r="I670" s="36">
        <v>617106.94999999995</v>
      </c>
    </row>
    <row r="671" spans="1:9" x14ac:dyDescent="0.2">
      <c r="A671" s="35" t="s">
        <v>214</v>
      </c>
      <c r="B671" s="35" t="s">
        <v>196</v>
      </c>
      <c r="C671" s="35" t="s">
        <v>186</v>
      </c>
      <c r="D671" s="35" t="s">
        <v>188</v>
      </c>
      <c r="E671" s="36">
        <v>-207.43402516180001</v>
      </c>
      <c r="F671" s="36">
        <v>-11.204237921900001</v>
      </c>
      <c r="G671" s="36">
        <v>121675.68</v>
      </c>
      <c r="H671" s="36">
        <v>36991316.549999997</v>
      </c>
      <c r="I671" s="36">
        <v>6967130.5899999999</v>
      </c>
    </row>
    <row r="672" spans="1:9" x14ac:dyDescent="0.2">
      <c r="A672" s="35" t="s">
        <v>214</v>
      </c>
      <c r="B672" s="35" t="s">
        <v>196</v>
      </c>
      <c r="C672" s="35" t="s">
        <v>189</v>
      </c>
      <c r="D672" s="35" t="s">
        <v>187</v>
      </c>
      <c r="E672" s="36">
        <v>346.9266000339</v>
      </c>
      <c r="F672" s="36">
        <v>-11.204237921900001</v>
      </c>
      <c r="G672" s="36">
        <v>6932.56</v>
      </c>
      <c r="H672" s="36">
        <v>7906682.1600000001</v>
      </c>
      <c r="I672" s="36">
        <v>631145.64</v>
      </c>
    </row>
    <row r="673" spans="1:9" x14ac:dyDescent="0.2">
      <c r="A673" s="35" t="s">
        <v>214</v>
      </c>
      <c r="B673" s="35" t="s">
        <v>196</v>
      </c>
      <c r="C673" s="35" t="s">
        <v>189</v>
      </c>
      <c r="D673" s="35" t="s">
        <v>188</v>
      </c>
      <c r="E673" s="36">
        <v>-247.1778107584</v>
      </c>
      <c r="F673" s="36">
        <v>-11.204237921900001</v>
      </c>
      <c r="G673" s="36">
        <v>123470.68</v>
      </c>
      <c r="H673" s="36">
        <v>29937475.960000001</v>
      </c>
      <c r="I673" s="36">
        <v>6335548.2999999998</v>
      </c>
    </row>
    <row r="674" spans="1:9" x14ac:dyDescent="0.2">
      <c r="A674" s="35" t="s">
        <v>214</v>
      </c>
      <c r="B674" s="35" t="s">
        <v>197</v>
      </c>
      <c r="C674" s="35" t="s">
        <v>186</v>
      </c>
      <c r="D674" s="35" t="s">
        <v>187</v>
      </c>
      <c r="E674" s="36">
        <v>421.3095590506</v>
      </c>
      <c r="F674" s="36">
        <v>-11.204237921900001</v>
      </c>
      <c r="G674" s="36">
        <v>8246.16</v>
      </c>
      <c r="H674" s="36">
        <v>10356752.82</v>
      </c>
      <c r="I674" s="36">
        <v>753531.28</v>
      </c>
    </row>
    <row r="675" spans="1:9" x14ac:dyDescent="0.2">
      <c r="A675" s="35" t="s">
        <v>214</v>
      </c>
      <c r="B675" s="35" t="s">
        <v>197</v>
      </c>
      <c r="C675" s="35" t="s">
        <v>186</v>
      </c>
      <c r="D675" s="35" t="s">
        <v>188</v>
      </c>
      <c r="E675" s="36">
        <v>-206.39432148309999</v>
      </c>
      <c r="F675" s="36">
        <v>-11.204237921900001</v>
      </c>
      <c r="G675" s="36">
        <v>123670.28</v>
      </c>
      <c r="H675" s="36">
        <v>40556205.770000003</v>
      </c>
      <c r="I675" s="36">
        <v>6970092.3499999996</v>
      </c>
    </row>
    <row r="676" spans="1:9" x14ac:dyDescent="0.2">
      <c r="A676" s="35" t="s">
        <v>214</v>
      </c>
      <c r="B676" s="35" t="s">
        <v>197</v>
      </c>
      <c r="C676" s="35" t="s">
        <v>189</v>
      </c>
      <c r="D676" s="35" t="s">
        <v>187</v>
      </c>
      <c r="E676" s="36">
        <v>444.2345289598</v>
      </c>
      <c r="F676" s="36">
        <v>-11.204237921900001</v>
      </c>
      <c r="G676" s="36">
        <v>8404.1</v>
      </c>
      <c r="H676" s="36">
        <v>10365287.16</v>
      </c>
      <c r="I676" s="36">
        <v>752411.53</v>
      </c>
    </row>
    <row r="677" spans="1:9" x14ac:dyDescent="0.2">
      <c r="A677" s="35" t="s">
        <v>214</v>
      </c>
      <c r="B677" s="35" t="s">
        <v>197</v>
      </c>
      <c r="C677" s="35" t="s">
        <v>189</v>
      </c>
      <c r="D677" s="35" t="s">
        <v>188</v>
      </c>
      <c r="E677" s="36">
        <v>-211.2171825044</v>
      </c>
      <c r="F677" s="36">
        <v>-11.204237921900001</v>
      </c>
      <c r="G677" s="36">
        <v>126939.63</v>
      </c>
      <c r="H677" s="36">
        <v>38223199.159999996</v>
      </c>
      <c r="I677" s="36">
        <v>6970293.25</v>
      </c>
    </row>
    <row r="678" spans="1:9" x14ac:dyDescent="0.2">
      <c r="A678" s="35" t="s">
        <v>214</v>
      </c>
      <c r="B678" s="35" t="s">
        <v>198</v>
      </c>
      <c r="C678" s="35" t="s">
        <v>186</v>
      </c>
      <c r="D678" s="35" t="s">
        <v>187</v>
      </c>
      <c r="E678" s="36">
        <v>300.46971288999998</v>
      </c>
      <c r="F678" s="36">
        <v>-11.204237921900001</v>
      </c>
      <c r="G678" s="36">
        <v>7840.91</v>
      </c>
      <c r="H678" s="36">
        <v>9969662.4700000007</v>
      </c>
      <c r="I678" s="36">
        <v>700547.13</v>
      </c>
    </row>
    <row r="679" spans="1:9" x14ac:dyDescent="0.2">
      <c r="A679" s="35" t="s">
        <v>214</v>
      </c>
      <c r="B679" s="35" t="s">
        <v>198</v>
      </c>
      <c r="C679" s="35" t="s">
        <v>186</v>
      </c>
      <c r="D679" s="35" t="s">
        <v>188</v>
      </c>
      <c r="E679" s="36">
        <v>-195.72264899870001</v>
      </c>
      <c r="F679" s="36">
        <v>-11.204237921900001</v>
      </c>
      <c r="G679" s="36">
        <v>105970.04</v>
      </c>
      <c r="H679" s="36">
        <v>38047800.450000003</v>
      </c>
      <c r="I679" s="36">
        <v>6185369.9800000004</v>
      </c>
    </row>
    <row r="680" spans="1:9" x14ac:dyDescent="0.2">
      <c r="A680" s="35" t="s">
        <v>214</v>
      </c>
      <c r="B680" s="35" t="s">
        <v>198</v>
      </c>
      <c r="C680" s="35" t="s">
        <v>189</v>
      </c>
      <c r="D680" s="35" t="s">
        <v>187</v>
      </c>
      <c r="E680" s="36">
        <v>551.0142959584</v>
      </c>
      <c r="F680" s="36">
        <v>-11.204237921900001</v>
      </c>
      <c r="G680" s="36">
        <v>10192.25</v>
      </c>
      <c r="H680" s="36">
        <v>15187946.710000001</v>
      </c>
      <c r="I680" s="36">
        <v>950065.81</v>
      </c>
    </row>
    <row r="681" spans="1:9" x14ac:dyDescent="0.2">
      <c r="A681" s="35" t="s">
        <v>214</v>
      </c>
      <c r="B681" s="35" t="s">
        <v>198</v>
      </c>
      <c r="C681" s="35" t="s">
        <v>189</v>
      </c>
      <c r="D681" s="35" t="s">
        <v>188</v>
      </c>
      <c r="E681" s="36">
        <v>-147.69812443500001</v>
      </c>
      <c r="F681" s="36">
        <v>-11.204237921900001</v>
      </c>
      <c r="G681" s="36">
        <v>107931.33</v>
      </c>
      <c r="H681" s="36">
        <v>43840953.079999998</v>
      </c>
      <c r="I681" s="36">
        <v>6747943.4800000004</v>
      </c>
    </row>
    <row r="682" spans="1:9" x14ac:dyDescent="0.2">
      <c r="A682" s="35" t="s">
        <v>214</v>
      </c>
      <c r="B682" s="35" t="s">
        <v>199</v>
      </c>
      <c r="C682" s="35" t="s">
        <v>186</v>
      </c>
      <c r="D682" s="35" t="s">
        <v>187</v>
      </c>
      <c r="E682" s="36">
        <v>549.12685974409999</v>
      </c>
      <c r="F682" s="36">
        <v>-11.204237921900001</v>
      </c>
      <c r="G682" s="36">
        <v>9242.92</v>
      </c>
      <c r="H682" s="36">
        <v>13671386.57</v>
      </c>
      <c r="I682" s="36">
        <v>838876.03</v>
      </c>
    </row>
    <row r="683" spans="1:9" x14ac:dyDescent="0.2">
      <c r="A683" s="35" t="s">
        <v>214</v>
      </c>
      <c r="B683" s="35" t="s">
        <v>199</v>
      </c>
      <c r="C683" s="35" t="s">
        <v>186</v>
      </c>
      <c r="D683" s="35" t="s">
        <v>188</v>
      </c>
      <c r="E683" s="36">
        <v>-129.1657787414</v>
      </c>
      <c r="F683" s="36">
        <v>-11.204237921900001</v>
      </c>
      <c r="G683" s="36">
        <v>85990.26</v>
      </c>
      <c r="H683" s="36">
        <v>36960194.5</v>
      </c>
      <c r="I683" s="36">
        <v>5265100.1900000004</v>
      </c>
    </row>
    <row r="684" spans="1:9" x14ac:dyDescent="0.2">
      <c r="A684" s="35" t="s">
        <v>214</v>
      </c>
      <c r="B684" s="35" t="s">
        <v>199</v>
      </c>
      <c r="C684" s="35" t="s">
        <v>189</v>
      </c>
      <c r="D684" s="35" t="s">
        <v>187</v>
      </c>
      <c r="E684" s="36">
        <v>632.88804800850005</v>
      </c>
      <c r="F684" s="36">
        <v>-11.204237921900001</v>
      </c>
      <c r="G684" s="36">
        <v>9611.4599999999991</v>
      </c>
      <c r="H684" s="36">
        <v>15045460.710000001</v>
      </c>
      <c r="I684" s="36">
        <v>915714.36</v>
      </c>
    </row>
    <row r="685" spans="1:9" x14ac:dyDescent="0.2">
      <c r="A685" s="35" t="s">
        <v>214</v>
      </c>
      <c r="B685" s="35" t="s">
        <v>199</v>
      </c>
      <c r="C685" s="35" t="s">
        <v>189</v>
      </c>
      <c r="D685" s="35" t="s">
        <v>188</v>
      </c>
      <c r="E685" s="36">
        <v>-76.776322140600001</v>
      </c>
      <c r="F685" s="36">
        <v>-11.204237921900001</v>
      </c>
      <c r="G685" s="36">
        <v>81970.429999999993</v>
      </c>
      <c r="H685" s="36">
        <v>40138339.270000003</v>
      </c>
      <c r="I685" s="36">
        <v>5500071.54</v>
      </c>
    </row>
    <row r="686" spans="1:9" x14ac:dyDescent="0.2">
      <c r="A686" s="35" t="s">
        <v>214</v>
      </c>
      <c r="B686" s="35" t="s">
        <v>200</v>
      </c>
      <c r="C686" s="35" t="s">
        <v>186</v>
      </c>
      <c r="D686" s="35" t="s">
        <v>187</v>
      </c>
      <c r="E686" s="36">
        <v>576.21239568090004</v>
      </c>
      <c r="F686" s="36">
        <v>-11.204237921900001</v>
      </c>
      <c r="G686" s="36">
        <v>9863.6200000000008</v>
      </c>
      <c r="H686" s="36">
        <v>14707526.9</v>
      </c>
      <c r="I686" s="36">
        <v>876930.86</v>
      </c>
    </row>
    <row r="687" spans="1:9" x14ac:dyDescent="0.2">
      <c r="A687" s="35" t="s">
        <v>214</v>
      </c>
      <c r="B687" s="35" t="s">
        <v>200</v>
      </c>
      <c r="C687" s="35" t="s">
        <v>186</v>
      </c>
      <c r="D687" s="35" t="s">
        <v>188</v>
      </c>
      <c r="E687" s="36">
        <v>-87.8640821706</v>
      </c>
      <c r="F687" s="36">
        <v>-11.204237921900001</v>
      </c>
      <c r="G687" s="36">
        <v>72588.649999999994</v>
      </c>
      <c r="H687" s="36">
        <v>38863862.409999996</v>
      </c>
      <c r="I687" s="36">
        <v>4711099.3</v>
      </c>
    </row>
    <row r="688" spans="1:9" x14ac:dyDescent="0.2">
      <c r="A688" s="35" t="s">
        <v>214</v>
      </c>
      <c r="B688" s="35" t="s">
        <v>200</v>
      </c>
      <c r="C688" s="35" t="s">
        <v>189</v>
      </c>
      <c r="D688" s="35" t="s">
        <v>187</v>
      </c>
      <c r="E688" s="36">
        <v>550.00357597760001</v>
      </c>
      <c r="F688" s="36">
        <v>-11.204237921900001</v>
      </c>
      <c r="G688" s="36">
        <v>10854.97</v>
      </c>
      <c r="H688" s="36">
        <v>17542944.059999999</v>
      </c>
      <c r="I688" s="36">
        <v>1046348.61</v>
      </c>
    </row>
    <row r="689" spans="1:9" x14ac:dyDescent="0.2">
      <c r="A689" s="35" t="s">
        <v>214</v>
      </c>
      <c r="B689" s="35" t="s">
        <v>200</v>
      </c>
      <c r="C689" s="35" t="s">
        <v>189</v>
      </c>
      <c r="D689" s="35" t="s">
        <v>188</v>
      </c>
      <c r="E689" s="36">
        <v>-19.283558557599999</v>
      </c>
      <c r="F689" s="36">
        <v>-11.204237921900001</v>
      </c>
      <c r="G689" s="36">
        <v>68799.7</v>
      </c>
      <c r="H689" s="36">
        <v>42204975.609999999</v>
      </c>
      <c r="I689" s="36">
        <v>4854039.54</v>
      </c>
    </row>
    <row r="690" spans="1:9" x14ac:dyDescent="0.2">
      <c r="A690" s="35" t="s">
        <v>214</v>
      </c>
      <c r="B690" s="35" t="s">
        <v>201</v>
      </c>
      <c r="C690" s="35" t="s">
        <v>186</v>
      </c>
      <c r="D690" s="35" t="s">
        <v>187</v>
      </c>
      <c r="E690" s="36">
        <v>760.96241888860004</v>
      </c>
      <c r="F690" s="36">
        <v>-11.204237921900001</v>
      </c>
      <c r="G690" s="36">
        <v>11378.62</v>
      </c>
      <c r="H690" s="36">
        <v>18572638.629999999</v>
      </c>
      <c r="I690" s="36">
        <v>1070287.1299999999</v>
      </c>
    </row>
    <row r="691" spans="1:9" x14ac:dyDescent="0.2">
      <c r="A691" s="35" t="s">
        <v>214</v>
      </c>
      <c r="B691" s="35" t="s">
        <v>201</v>
      </c>
      <c r="C691" s="35" t="s">
        <v>186</v>
      </c>
      <c r="D691" s="35" t="s">
        <v>188</v>
      </c>
      <c r="E691" s="36">
        <v>12.1461086184</v>
      </c>
      <c r="F691" s="36">
        <v>-11.204237921900001</v>
      </c>
      <c r="G691" s="36">
        <v>58257.93</v>
      </c>
      <c r="H691" s="36">
        <v>37665775.350000001</v>
      </c>
      <c r="I691" s="36">
        <v>4029355.08</v>
      </c>
    </row>
    <row r="692" spans="1:9" x14ac:dyDescent="0.2">
      <c r="A692" s="35" t="s">
        <v>214</v>
      </c>
      <c r="B692" s="35" t="s">
        <v>201</v>
      </c>
      <c r="C692" s="35" t="s">
        <v>189</v>
      </c>
      <c r="D692" s="35" t="s">
        <v>187</v>
      </c>
      <c r="E692" s="36">
        <v>780.56302984460001</v>
      </c>
      <c r="F692" s="36">
        <v>-11.204237921900001</v>
      </c>
      <c r="G692" s="36">
        <v>10497.06</v>
      </c>
      <c r="H692" s="36">
        <v>18108237.09</v>
      </c>
      <c r="I692" s="36">
        <v>1029802.84</v>
      </c>
    </row>
    <row r="693" spans="1:9" x14ac:dyDescent="0.2">
      <c r="A693" s="35" t="s">
        <v>214</v>
      </c>
      <c r="B693" s="35" t="s">
        <v>201</v>
      </c>
      <c r="C693" s="35" t="s">
        <v>189</v>
      </c>
      <c r="D693" s="35" t="s">
        <v>188</v>
      </c>
      <c r="E693" s="36">
        <v>57.780000996200002</v>
      </c>
      <c r="F693" s="36">
        <v>-11.204237921900001</v>
      </c>
      <c r="G693" s="36">
        <v>51111.24</v>
      </c>
      <c r="H693" s="36">
        <v>37132794.93</v>
      </c>
      <c r="I693" s="36">
        <v>3792314.59</v>
      </c>
    </row>
    <row r="694" spans="1:9" x14ac:dyDescent="0.2">
      <c r="A694" s="35" t="s">
        <v>214</v>
      </c>
      <c r="B694" s="35" t="s">
        <v>202</v>
      </c>
      <c r="C694" s="35" t="s">
        <v>186</v>
      </c>
      <c r="D694" s="35" t="s">
        <v>187</v>
      </c>
      <c r="E694" s="36">
        <v>1007.2397898824</v>
      </c>
      <c r="F694" s="36">
        <v>-11.204237921900001</v>
      </c>
      <c r="G694" s="36">
        <v>12019.36</v>
      </c>
      <c r="H694" s="36">
        <v>20971306.710000001</v>
      </c>
      <c r="I694" s="36">
        <v>1160341.3700000001</v>
      </c>
    </row>
    <row r="695" spans="1:9" x14ac:dyDescent="0.2">
      <c r="A695" s="35" t="s">
        <v>214</v>
      </c>
      <c r="B695" s="35" t="s">
        <v>202</v>
      </c>
      <c r="C695" s="35" t="s">
        <v>186</v>
      </c>
      <c r="D695" s="35" t="s">
        <v>188</v>
      </c>
      <c r="E695" s="36">
        <v>59.4421568964</v>
      </c>
      <c r="F695" s="36">
        <v>-11.204237921900001</v>
      </c>
      <c r="G695" s="36">
        <v>37404.589999999997</v>
      </c>
      <c r="H695" s="36">
        <v>26249998.969999999</v>
      </c>
      <c r="I695" s="36">
        <v>2658308.4</v>
      </c>
    </row>
    <row r="696" spans="1:9" x14ac:dyDescent="0.2">
      <c r="A696" s="35" t="s">
        <v>214</v>
      </c>
      <c r="B696" s="35" t="s">
        <v>202</v>
      </c>
      <c r="C696" s="35" t="s">
        <v>189</v>
      </c>
      <c r="D696" s="35" t="s">
        <v>187</v>
      </c>
      <c r="E696" s="36">
        <v>981.94965947499998</v>
      </c>
      <c r="F696" s="36">
        <v>-11.204237921900001</v>
      </c>
      <c r="G696" s="36">
        <v>7902.28</v>
      </c>
      <c r="H696" s="36">
        <v>14349096.210000001</v>
      </c>
      <c r="I696" s="36">
        <v>790202.85</v>
      </c>
    </row>
    <row r="697" spans="1:9" x14ac:dyDescent="0.2">
      <c r="A697" s="35" t="s">
        <v>214</v>
      </c>
      <c r="B697" s="35" t="s">
        <v>202</v>
      </c>
      <c r="C697" s="35" t="s">
        <v>189</v>
      </c>
      <c r="D697" s="35" t="s">
        <v>188</v>
      </c>
      <c r="E697" s="36">
        <v>106.5118965036</v>
      </c>
      <c r="F697" s="36">
        <v>-11.204237921900001</v>
      </c>
      <c r="G697" s="36">
        <v>28748.22</v>
      </c>
      <c r="H697" s="36">
        <v>22233045.09</v>
      </c>
      <c r="I697" s="36">
        <v>2204189.0099999998</v>
      </c>
    </row>
    <row r="698" spans="1:9" x14ac:dyDescent="0.2">
      <c r="A698" s="35" t="s">
        <v>214</v>
      </c>
      <c r="B698" s="35" t="s">
        <v>203</v>
      </c>
      <c r="C698" s="35" t="s">
        <v>186</v>
      </c>
      <c r="D698" s="35" t="s">
        <v>187</v>
      </c>
      <c r="E698" s="36">
        <v>1197.8195383309001</v>
      </c>
      <c r="F698" s="36">
        <v>-11.204237921900001</v>
      </c>
      <c r="G698" s="36">
        <v>12181.14</v>
      </c>
      <c r="H698" s="36">
        <v>23619164.620000001</v>
      </c>
      <c r="I698" s="36">
        <v>1228012.76</v>
      </c>
    </row>
    <row r="699" spans="1:9" x14ac:dyDescent="0.2">
      <c r="A699" s="35" t="s">
        <v>214</v>
      </c>
      <c r="B699" s="35" t="s">
        <v>203</v>
      </c>
      <c r="C699" s="35" t="s">
        <v>186</v>
      </c>
      <c r="D699" s="35" t="s">
        <v>188</v>
      </c>
      <c r="E699" s="36">
        <v>207.06460495970001</v>
      </c>
      <c r="F699" s="36">
        <v>-11.204237921900001</v>
      </c>
      <c r="G699" s="36">
        <v>24162.39</v>
      </c>
      <c r="H699" s="36">
        <v>19621931.98</v>
      </c>
      <c r="I699" s="36">
        <v>1832023.72</v>
      </c>
    </row>
    <row r="700" spans="1:9" x14ac:dyDescent="0.2">
      <c r="A700" s="35" t="s">
        <v>214</v>
      </c>
      <c r="B700" s="35" t="s">
        <v>203</v>
      </c>
      <c r="C700" s="35" t="s">
        <v>189</v>
      </c>
      <c r="D700" s="35" t="s">
        <v>187</v>
      </c>
      <c r="E700" s="36">
        <v>1116.3478982290001</v>
      </c>
      <c r="F700" s="36">
        <v>-11.204237921900001</v>
      </c>
      <c r="G700" s="36">
        <v>5874.29</v>
      </c>
      <c r="H700" s="36">
        <v>10914238.550000001</v>
      </c>
      <c r="I700" s="36">
        <v>637195.31000000006</v>
      </c>
    </row>
    <row r="701" spans="1:9" x14ac:dyDescent="0.2">
      <c r="A701" s="35" t="s">
        <v>214</v>
      </c>
      <c r="B701" s="35" t="s">
        <v>203</v>
      </c>
      <c r="C701" s="35" t="s">
        <v>189</v>
      </c>
      <c r="D701" s="35" t="s">
        <v>188</v>
      </c>
      <c r="E701" s="36">
        <v>207.73123280199999</v>
      </c>
      <c r="F701" s="36">
        <v>-11.204237921900001</v>
      </c>
      <c r="G701" s="36">
        <v>15569.46</v>
      </c>
      <c r="H701" s="36">
        <v>14117623.41</v>
      </c>
      <c r="I701" s="36">
        <v>1274259</v>
      </c>
    </row>
    <row r="702" spans="1:9" x14ac:dyDescent="0.2">
      <c r="A702" s="35" t="s">
        <v>214</v>
      </c>
      <c r="B702" s="35" t="s">
        <v>204</v>
      </c>
      <c r="C702" s="35" t="s">
        <v>186</v>
      </c>
      <c r="D702" s="35" t="s">
        <v>187</v>
      </c>
      <c r="E702" s="36">
        <v>1394.5275526311</v>
      </c>
      <c r="F702" s="36">
        <v>-11.204237921900001</v>
      </c>
      <c r="G702" s="36">
        <v>10122.540000000001</v>
      </c>
      <c r="H702" s="36">
        <v>20897831.530000001</v>
      </c>
      <c r="I702" s="36">
        <v>1072948.96</v>
      </c>
    </row>
    <row r="703" spans="1:9" x14ac:dyDescent="0.2">
      <c r="A703" s="35" t="s">
        <v>214</v>
      </c>
      <c r="B703" s="35" t="s">
        <v>204</v>
      </c>
      <c r="C703" s="35" t="s">
        <v>186</v>
      </c>
      <c r="D703" s="35" t="s">
        <v>188</v>
      </c>
      <c r="E703" s="36">
        <v>454.02927796879999</v>
      </c>
      <c r="F703" s="36">
        <v>-11.204237921900001</v>
      </c>
      <c r="G703" s="36">
        <v>10605.55</v>
      </c>
      <c r="H703" s="36">
        <v>10670194.09</v>
      </c>
      <c r="I703" s="36">
        <v>876736.97</v>
      </c>
    </row>
    <row r="704" spans="1:9" x14ac:dyDescent="0.2">
      <c r="A704" s="35" t="s">
        <v>214</v>
      </c>
      <c r="B704" s="35" t="s">
        <v>204</v>
      </c>
      <c r="C704" s="35" t="s">
        <v>189</v>
      </c>
      <c r="D704" s="35" t="s">
        <v>187</v>
      </c>
      <c r="E704" s="36">
        <v>1313.8965344865001</v>
      </c>
      <c r="F704" s="36">
        <v>-11.204237921900001</v>
      </c>
      <c r="G704" s="36">
        <v>3440.87</v>
      </c>
      <c r="H704" s="36">
        <v>6811370.8899999997</v>
      </c>
      <c r="I704" s="36">
        <v>379266.73</v>
      </c>
    </row>
    <row r="705" spans="1:9" x14ac:dyDescent="0.2">
      <c r="A705" s="35" t="s">
        <v>214</v>
      </c>
      <c r="B705" s="35" t="s">
        <v>204</v>
      </c>
      <c r="C705" s="35" t="s">
        <v>189</v>
      </c>
      <c r="D705" s="35" t="s">
        <v>188</v>
      </c>
      <c r="E705" s="36">
        <v>356.23364906440003</v>
      </c>
      <c r="F705" s="36">
        <v>-11.204237921900001</v>
      </c>
      <c r="G705" s="36">
        <v>5681.18</v>
      </c>
      <c r="H705" s="36">
        <v>5296592.1900000004</v>
      </c>
      <c r="I705" s="36">
        <v>483700.71</v>
      </c>
    </row>
    <row r="706" spans="1:9" x14ac:dyDescent="0.2">
      <c r="A706" s="35" t="s">
        <v>215</v>
      </c>
      <c r="B706" s="35" t="s">
        <v>185</v>
      </c>
      <c r="C706" s="35" t="s">
        <v>186</v>
      </c>
      <c r="D706" s="35" t="s">
        <v>187</v>
      </c>
      <c r="E706" s="36">
        <v>0</v>
      </c>
      <c r="F706" s="36">
        <v>0</v>
      </c>
      <c r="G706" s="36">
        <v>2638.26</v>
      </c>
      <c r="H706" s="36">
        <v>1642563.34</v>
      </c>
      <c r="I706" s="36">
        <v>53574.91</v>
      </c>
    </row>
    <row r="707" spans="1:9" x14ac:dyDescent="0.2">
      <c r="A707" s="35" t="s">
        <v>215</v>
      </c>
      <c r="B707" s="35" t="s">
        <v>185</v>
      </c>
      <c r="C707" s="35" t="s">
        <v>186</v>
      </c>
      <c r="D707" s="35" t="s">
        <v>188</v>
      </c>
      <c r="E707" s="36">
        <v>0</v>
      </c>
      <c r="F707" s="36">
        <v>0</v>
      </c>
      <c r="G707" s="36">
        <v>179308.2</v>
      </c>
      <c r="H707" s="36">
        <v>21244532.5</v>
      </c>
      <c r="I707" s="36">
        <v>1798273.77</v>
      </c>
    </row>
    <row r="708" spans="1:9" x14ac:dyDescent="0.2">
      <c r="A708" s="35" t="s">
        <v>215</v>
      </c>
      <c r="B708" s="35" t="s">
        <v>185</v>
      </c>
      <c r="C708" s="35" t="s">
        <v>189</v>
      </c>
      <c r="D708" s="35" t="s">
        <v>187</v>
      </c>
      <c r="E708" s="36">
        <v>0</v>
      </c>
      <c r="F708" s="36">
        <v>0</v>
      </c>
      <c r="G708" s="36">
        <v>2862.25</v>
      </c>
      <c r="H708" s="36">
        <v>1538635</v>
      </c>
      <c r="I708" s="36">
        <v>58361.64</v>
      </c>
    </row>
    <row r="709" spans="1:9" x14ac:dyDescent="0.2">
      <c r="A709" s="35" t="s">
        <v>215</v>
      </c>
      <c r="B709" s="35" t="s">
        <v>185</v>
      </c>
      <c r="C709" s="35" t="s">
        <v>189</v>
      </c>
      <c r="D709" s="35" t="s">
        <v>188</v>
      </c>
      <c r="E709" s="36">
        <v>0</v>
      </c>
      <c r="F709" s="36">
        <v>0</v>
      </c>
      <c r="G709" s="36">
        <v>191756.07</v>
      </c>
      <c r="H709" s="36">
        <v>24216234.539999999</v>
      </c>
      <c r="I709" s="36">
        <v>2015052.19</v>
      </c>
    </row>
    <row r="710" spans="1:9" x14ac:dyDescent="0.2">
      <c r="A710" s="35" t="s">
        <v>215</v>
      </c>
      <c r="B710" s="35" t="s">
        <v>190</v>
      </c>
      <c r="C710" s="35" t="s">
        <v>186</v>
      </c>
      <c r="D710" s="35" t="s">
        <v>187</v>
      </c>
      <c r="E710" s="36">
        <v>243.72999732849999</v>
      </c>
      <c r="F710" s="36">
        <v>142.5993094735</v>
      </c>
      <c r="G710" s="36">
        <v>2234.71</v>
      </c>
      <c r="H710" s="36">
        <v>2431884.34</v>
      </c>
      <c r="I710" s="36">
        <v>205660.39</v>
      </c>
    </row>
    <row r="711" spans="1:9" x14ac:dyDescent="0.2">
      <c r="A711" s="35" t="s">
        <v>215</v>
      </c>
      <c r="B711" s="35" t="s">
        <v>190</v>
      </c>
      <c r="C711" s="35" t="s">
        <v>186</v>
      </c>
      <c r="D711" s="35" t="s">
        <v>188</v>
      </c>
      <c r="E711" s="36">
        <v>-295.7737511327</v>
      </c>
      <c r="F711" s="36">
        <v>142.5993094735</v>
      </c>
      <c r="G711" s="36">
        <v>67889.100000000006</v>
      </c>
      <c r="H711" s="36">
        <v>14922148.08</v>
      </c>
      <c r="I711" s="36">
        <v>3378930.96</v>
      </c>
    </row>
    <row r="712" spans="1:9" x14ac:dyDescent="0.2">
      <c r="A712" s="35" t="s">
        <v>215</v>
      </c>
      <c r="B712" s="35" t="s">
        <v>190</v>
      </c>
      <c r="C712" s="35" t="s">
        <v>189</v>
      </c>
      <c r="D712" s="35" t="s">
        <v>187</v>
      </c>
      <c r="E712" s="36">
        <v>298.28466979379999</v>
      </c>
      <c r="F712" s="36">
        <v>142.5993094735</v>
      </c>
      <c r="G712" s="36">
        <v>1851.72</v>
      </c>
      <c r="H712" s="36">
        <v>1915016.36</v>
      </c>
      <c r="I712" s="36">
        <v>184406.09</v>
      </c>
    </row>
    <row r="713" spans="1:9" x14ac:dyDescent="0.2">
      <c r="A713" s="35" t="s">
        <v>215</v>
      </c>
      <c r="B713" s="35" t="s">
        <v>190</v>
      </c>
      <c r="C713" s="35" t="s">
        <v>189</v>
      </c>
      <c r="D713" s="35" t="s">
        <v>188</v>
      </c>
      <c r="E713" s="36">
        <v>-361.71276144360002</v>
      </c>
      <c r="F713" s="36">
        <v>142.5993094735</v>
      </c>
      <c r="G713" s="36">
        <v>68028.39</v>
      </c>
      <c r="H713" s="36">
        <v>9199049.1899999995</v>
      </c>
      <c r="I713" s="36">
        <v>2637412.5299999998</v>
      </c>
    </row>
    <row r="714" spans="1:9" x14ac:dyDescent="0.2">
      <c r="A714" s="35" t="s">
        <v>215</v>
      </c>
      <c r="B714" s="35" t="s">
        <v>191</v>
      </c>
      <c r="C714" s="35" t="s">
        <v>186</v>
      </c>
      <c r="D714" s="35" t="s">
        <v>187</v>
      </c>
      <c r="E714" s="36">
        <v>317.67199823060002</v>
      </c>
      <c r="F714" s="36">
        <v>-11.258974933599999</v>
      </c>
      <c r="G714" s="36">
        <v>2200.5</v>
      </c>
      <c r="H714" s="36">
        <v>2192917.2799999998</v>
      </c>
      <c r="I714" s="36">
        <v>185341.05</v>
      </c>
    </row>
    <row r="715" spans="1:9" x14ac:dyDescent="0.2">
      <c r="A715" s="35" t="s">
        <v>215</v>
      </c>
      <c r="B715" s="35" t="s">
        <v>191</v>
      </c>
      <c r="C715" s="35" t="s">
        <v>186</v>
      </c>
      <c r="D715" s="35" t="s">
        <v>188</v>
      </c>
      <c r="E715" s="36">
        <v>-287.77938866570003</v>
      </c>
      <c r="F715" s="36">
        <v>-11.258974933599999</v>
      </c>
      <c r="G715" s="36">
        <v>83438.77</v>
      </c>
      <c r="H715" s="36">
        <v>18746348.550000001</v>
      </c>
      <c r="I715" s="36">
        <v>4109151.71</v>
      </c>
    </row>
    <row r="716" spans="1:9" x14ac:dyDescent="0.2">
      <c r="A716" s="35" t="s">
        <v>215</v>
      </c>
      <c r="B716" s="35" t="s">
        <v>191</v>
      </c>
      <c r="C716" s="35" t="s">
        <v>189</v>
      </c>
      <c r="D716" s="35" t="s">
        <v>187</v>
      </c>
      <c r="E716" s="36">
        <v>305.88704817830001</v>
      </c>
      <c r="F716" s="36">
        <v>-11.258974933599999</v>
      </c>
      <c r="G716" s="36">
        <v>1741.85</v>
      </c>
      <c r="H716" s="36">
        <v>2145344.59</v>
      </c>
      <c r="I716" s="36">
        <v>170727.7</v>
      </c>
    </row>
    <row r="717" spans="1:9" x14ac:dyDescent="0.2">
      <c r="A717" s="35" t="s">
        <v>215</v>
      </c>
      <c r="B717" s="35" t="s">
        <v>191</v>
      </c>
      <c r="C717" s="35" t="s">
        <v>189</v>
      </c>
      <c r="D717" s="35" t="s">
        <v>188</v>
      </c>
      <c r="E717" s="36">
        <v>-382.39006270829998</v>
      </c>
      <c r="F717" s="36">
        <v>-11.258974933599999</v>
      </c>
      <c r="G717" s="36">
        <v>80353.81</v>
      </c>
      <c r="H717" s="36">
        <v>9337689.5299999993</v>
      </c>
      <c r="I717" s="36">
        <v>2697168.83</v>
      </c>
    </row>
    <row r="718" spans="1:9" x14ac:dyDescent="0.2">
      <c r="A718" s="35" t="s">
        <v>215</v>
      </c>
      <c r="B718" s="35" t="s">
        <v>192</v>
      </c>
      <c r="C718" s="35" t="s">
        <v>186</v>
      </c>
      <c r="D718" s="35" t="s">
        <v>187</v>
      </c>
      <c r="E718" s="36">
        <v>530.86003696039995</v>
      </c>
      <c r="F718" s="36">
        <v>-11.258974933599999</v>
      </c>
      <c r="G718" s="36">
        <v>3003.59</v>
      </c>
      <c r="H718" s="36">
        <v>3773738.17</v>
      </c>
      <c r="I718" s="36">
        <v>252205.7</v>
      </c>
    </row>
    <row r="719" spans="1:9" x14ac:dyDescent="0.2">
      <c r="A719" s="35" t="s">
        <v>215</v>
      </c>
      <c r="B719" s="35" t="s">
        <v>192</v>
      </c>
      <c r="C719" s="35" t="s">
        <v>186</v>
      </c>
      <c r="D719" s="35" t="s">
        <v>188</v>
      </c>
      <c r="E719" s="36">
        <v>-236.79918606129999</v>
      </c>
      <c r="F719" s="36">
        <v>-11.258974933599999</v>
      </c>
      <c r="G719" s="36">
        <v>99273.58</v>
      </c>
      <c r="H719" s="36">
        <v>27777198.41</v>
      </c>
      <c r="I719" s="36">
        <v>5189158.32</v>
      </c>
    </row>
    <row r="720" spans="1:9" x14ac:dyDescent="0.2">
      <c r="A720" s="35" t="s">
        <v>215</v>
      </c>
      <c r="B720" s="35" t="s">
        <v>192</v>
      </c>
      <c r="C720" s="35" t="s">
        <v>189</v>
      </c>
      <c r="D720" s="35" t="s">
        <v>187</v>
      </c>
      <c r="E720" s="36">
        <v>613.96442153459998</v>
      </c>
      <c r="F720" s="36">
        <v>-11.258974933599999</v>
      </c>
      <c r="G720" s="36">
        <v>2027.7</v>
      </c>
      <c r="H720" s="36">
        <v>2176692.54</v>
      </c>
      <c r="I720" s="36">
        <v>219171.35</v>
      </c>
    </row>
    <row r="721" spans="1:9" x14ac:dyDescent="0.2">
      <c r="A721" s="35" t="s">
        <v>215</v>
      </c>
      <c r="B721" s="35" t="s">
        <v>192</v>
      </c>
      <c r="C721" s="35" t="s">
        <v>189</v>
      </c>
      <c r="D721" s="35" t="s">
        <v>188</v>
      </c>
      <c r="E721" s="36">
        <v>-385.44075411810002</v>
      </c>
      <c r="F721" s="36">
        <v>-11.258974933599999</v>
      </c>
      <c r="G721" s="36">
        <v>96237.31</v>
      </c>
      <c r="H721" s="36">
        <v>12742053.869999999</v>
      </c>
      <c r="I721" s="36">
        <v>3582791.71</v>
      </c>
    </row>
    <row r="722" spans="1:9" x14ac:dyDescent="0.2">
      <c r="A722" s="35" t="s">
        <v>215</v>
      </c>
      <c r="B722" s="35" t="s">
        <v>193</v>
      </c>
      <c r="C722" s="35" t="s">
        <v>186</v>
      </c>
      <c r="D722" s="35" t="s">
        <v>187</v>
      </c>
      <c r="E722" s="36">
        <v>504.30612941660002</v>
      </c>
      <c r="F722" s="36">
        <v>-11.258974933599999</v>
      </c>
      <c r="G722" s="36">
        <v>3203.11</v>
      </c>
      <c r="H722" s="36">
        <v>4187332.82</v>
      </c>
      <c r="I722" s="36">
        <v>303649.96999999997</v>
      </c>
    </row>
    <row r="723" spans="1:9" x14ac:dyDescent="0.2">
      <c r="A723" s="35" t="s">
        <v>215</v>
      </c>
      <c r="B723" s="35" t="s">
        <v>193</v>
      </c>
      <c r="C723" s="35" t="s">
        <v>186</v>
      </c>
      <c r="D723" s="35" t="s">
        <v>188</v>
      </c>
      <c r="E723" s="36">
        <v>-248.5754592383</v>
      </c>
      <c r="F723" s="36">
        <v>-11.258974933599999</v>
      </c>
      <c r="G723" s="36">
        <v>91236.06</v>
      </c>
      <c r="H723" s="36">
        <v>26085831.969999999</v>
      </c>
      <c r="I723" s="36">
        <v>5139478.9800000004</v>
      </c>
    </row>
    <row r="724" spans="1:9" x14ac:dyDescent="0.2">
      <c r="A724" s="35" t="s">
        <v>215</v>
      </c>
      <c r="B724" s="35" t="s">
        <v>193</v>
      </c>
      <c r="C724" s="35" t="s">
        <v>189</v>
      </c>
      <c r="D724" s="35" t="s">
        <v>187</v>
      </c>
      <c r="E724" s="36">
        <v>463.41521887599998</v>
      </c>
      <c r="F724" s="36">
        <v>-11.258974933599999</v>
      </c>
      <c r="G724" s="36">
        <v>2937.27</v>
      </c>
      <c r="H724" s="36">
        <v>3479721.78</v>
      </c>
      <c r="I724" s="36">
        <v>294755.65999999997</v>
      </c>
    </row>
    <row r="725" spans="1:9" x14ac:dyDescent="0.2">
      <c r="A725" s="35" t="s">
        <v>215</v>
      </c>
      <c r="B725" s="35" t="s">
        <v>193</v>
      </c>
      <c r="C725" s="35" t="s">
        <v>189</v>
      </c>
      <c r="D725" s="35" t="s">
        <v>188</v>
      </c>
      <c r="E725" s="36">
        <v>-374.77296677769999</v>
      </c>
      <c r="F725" s="36">
        <v>-11.258974933599999</v>
      </c>
      <c r="G725" s="36">
        <v>92785.1</v>
      </c>
      <c r="H725" s="36">
        <v>14156208.630000001</v>
      </c>
      <c r="I725" s="36">
        <v>3627487.15</v>
      </c>
    </row>
    <row r="726" spans="1:9" x14ac:dyDescent="0.2">
      <c r="A726" s="35" t="s">
        <v>215</v>
      </c>
      <c r="B726" s="35" t="s">
        <v>194</v>
      </c>
      <c r="C726" s="35" t="s">
        <v>186</v>
      </c>
      <c r="D726" s="35" t="s">
        <v>187</v>
      </c>
      <c r="E726" s="36">
        <v>480.68383309040001</v>
      </c>
      <c r="F726" s="36">
        <v>-11.258974933599999</v>
      </c>
      <c r="G726" s="36">
        <v>3394.01</v>
      </c>
      <c r="H726" s="36">
        <v>5428711.5800000001</v>
      </c>
      <c r="I726" s="36">
        <v>349310.44</v>
      </c>
    </row>
    <row r="727" spans="1:9" x14ac:dyDescent="0.2">
      <c r="A727" s="35" t="s">
        <v>215</v>
      </c>
      <c r="B727" s="35" t="s">
        <v>194</v>
      </c>
      <c r="C727" s="35" t="s">
        <v>186</v>
      </c>
      <c r="D727" s="35" t="s">
        <v>188</v>
      </c>
      <c r="E727" s="36">
        <v>-255.43956003119999</v>
      </c>
      <c r="F727" s="36">
        <v>-11.258974933599999</v>
      </c>
      <c r="G727" s="36">
        <v>78563.16</v>
      </c>
      <c r="H727" s="36">
        <v>22148778.809999999</v>
      </c>
      <c r="I727" s="36">
        <v>4626212.46</v>
      </c>
    </row>
    <row r="728" spans="1:9" x14ac:dyDescent="0.2">
      <c r="A728" s="35" t="s">
        <v>215</v>
      </c>
      <c r="B728" s="35" t="s">
        <v>194</v>
      </c>
      <c r="C728" s="35" t="s">
        <v>189</v>
      </c>
      <c r="D728" s="35" t="s">
        <v>187</v>
      </c>
      <c r="E728" s="36">
        <v>536.58614259449996</v>
      </c>
      <c r="F728" s="36">
        <v>-11.258974933599999</v>
      </c>
      <c r="G728" s="36">
        <v>2936.42</v>
      </c>
      <c r="H728" s="36">
        <v>3777388.11</v>
      </c>
      <c r="I728" s="36">
        <v>309764.59000000003</v>
      </c>
    </row>
    <row r="729" spans="1:9" x14ac:dyDescent="0.2">
      <c r="A729" s="35" t="s">
        <v>215</v>
      </c>
      <c r="B729" s="35" t="s">
        <v>194</v>
      </c>
      <c r="C729" s="35" t="s">
        <v>189</v>
      </c>
      <c r="D729" s="35" t="s">
        <v>188</v>
      </c>
      <c r="E729" s="36">
        <v>-357.10304702910003</v>
      </c>
      <c r="F729" s="36">
        <v>-11.258974933599999</v>
      </c>
      <c r="G729" s="36">
        <v>82120.479999999996</v>
      </c>
      <c r="H729" s="36">
        <v>14405947.59</v>
      </c>
      <c r="I729" s="36">
        <v>3509456.26</v>
      </c>
    </row>
    <row r="730" spans="1:9" x14ac:dyDescent="0.2">
      <c r="A730" s="35" t="s">
        <v>215</v>
      </c>
      <c r="B730" s="35" t="s">
        <v>195</v>
      </c>
      <c r="C730" s="35" t="s">
        <v>186</v>
      </c>
      <c r="D730" s="35" t="s">
        <v>187</v>
      </c>
      <c r="E730" s="36">
        <v>575.75840448680003</v>
      </c>
      <c r="F730" s="36">
        <v>-11.258974933599999</v>
      </c>
      <c r="G730" s="36">
        <v>3426.19</v>
      </c>
      <c r="H730" s="36">
        <v>4759171.22</v>
      </c>
      <c r="I730" s="36">
        <v>321607.51</v>
      </c>
    </row>
    <row r="731" spans="1:9" x14ac:dyDescent="0.2">
      <c r="A731" s="35" t="s">
        <v>215</v>
      </c>
      <c r="B731" s="35" t="s">
        <v>195</v>
      </c>
      <c r="C731" s="35" t="s">
        <v>186</v>
      </c>
      <c r="D731" s="35" t="s">
        <v>188</v>
      </c>
      <c r="E731" s="36">
        <v>-273.29370134369998</v>
      </c>
      <c r="F731" s="36">
        <v>-11.258974933599999</v>
      </c>
      <c r="G731" s="36">
        <v>70811.83</v>
      </c>
      <c r="H731" s="36">
        <v>22906185.629999999</v>
      </c>
      <c r="I731" s="36">
        <v>4369234.68</v>
      </c>
    </row>
    <row r="732" spans="1:9" x14ac:dyDescent="0.2">
      <c r="A732" s="35" t="s">
        <v>215</v>
      </c>
      <c r="B732" s="35" t="s">
        <v>195</v>
      </c>
      <c r="C732" s="35" t="s">
        <v>189</v>
      </c>
      <c r="D732" s="35" t="s">
        <v>187</v>
      </c>
      <c r="E732" s="36">
        <v>610.65993360849995</v>
      </c>
      <c r="F732" s="36">
        <v>-11.258974933599999</v>
      </c>
      <c r="G732" s="36">
        <v>3171.19</v>
      </c>
      <c r="H732" s="36">
        <v>4649973.9800000004</v>
      </c>
      <c r="I732" s="36">
        <v>354566.64</v>
      </c>
    </row>
    <row r="733" spans="1:9" x14ac:dyDescent="0.2">
      <c r="A733" s="35" t="s">
        <v>215</v>
      </c>
      <c r="B733" s="35" t="s">
        <v>195</v>
      </c>
      <c r="C733" s="35" t="s">
        <v>189</v>
      </c>
      <c r="D733" s="35" t="s">
        <v>188</v>
      </c>
      <c r="E733" s="36">
        <v>-319.71240550179999</v>
      </c>
      <c r="F733" s="36">
        <v>-11.258974933599999</v>
      </c>
      <c r="G733" s="36">
        <v>72543.55</v>
      </c>
      <c r="H733" s="36">
        <v>16049196</v>
      </c>
      <c r="I733" s="36">
        <v>3452062.62</v>
      </c>
    </row>
    <row r="734" spans="1:9" x14ac:dyDescent="0.2">
      <c r="A734" s="35" t="s">
        <v>215</v>
      </c>
      <c r="B734" s="35" t="s">
        <v>196</v>
      </c>
      <c r="C734" s="35" t="s">
        <v>186</v>
      </c>
      <c r="D734" s="35" t="s">
        <v>187</v>
      </c>
      <c r="E734" s="36">
        <v>758.15155544900006</v>
      </c>
      <c r="F734" s="36">
        <v>-11.258974933599999</v>
      </c>
      <c r="G734" s="36">
        <v>5140.2299999999996</v>
      </c>
      <c r="H734" s="36">
        <v>8642985</v>
      </c>
      <c r="I734" s="36">
        <v>522949.55</v>
      </c>
    </row>
    <row r="735" spans="1:9" x14ac:dyDescent="0.2">
      <c r="A735" s="35" t="s">
        <v>215</v>
      </c>
      <c r="B735" s="35" t="s">
        <v>196</v>
      </c>
      <c r="C735" s="35" t="s">
        <v>186</v>
      </c>
      <c r="D735" s="35" t="s">
        <v>188</v>
      </c>
      <c r="E735" s="36">
        <v>-237.0253954106</v>
      </c>
      <c r="F735" s="36">
        <v>-11.258974933599999</v>
      </c>
      <c r="G735" s="36">
        <v>73753.279999999999</v>
      </c>
      <c r="H735" s="36">
        <v>25681496.260000002</v>
      </c>
      <c r="I735" s="36">
        <v>4603240.38</v>
      </c>
    </row>
    <row r="736" spans="1:9" x14ac:dyDescent="0.2">
      <c r="A736" s="35" t="s">
        <v>215</v>
      </c>
      <c r="B736" s="35" t="s">
        <v>196</v>
      </c>
      <c r="C736" s="35" t="s">
        <v>189</v>
      </c>
      <c r="D736" s="35" t="s">
        <v>187</v>
      </c>
      <c r="E736" s="36">
        <v>837.4347306848</v>
      </c>
      <c r="F736" s="36">
        <v>-11.258974933599999</v>
      </c>
      <c r="G736" s="36">
        <v>4423.25</v>
      </c>
      <c r="H736" s="36">
        <v>7415445.0800000001</v>
      </c>
      <c r="I736" s="36">
        <v>468671.77</v>
      </c>
    </row>
    <row r="737" spans="1:9" x14ac:dyDescent="0.2">
      <c r="A737" s="35" t="s">
        <v>215</v>
      </c>
      <c r="B737" s="35" t="s">
        <v>196</v>
      </c>
      <c r="C737" s="35" t="s">
        <v>189</v>
      </c>
      <c r="D737" s="35" t="s">
        <v>188</v>
      </c>
      <c r="E737" s="36">
        <v>-299.10636541849999</v>
      </c>
      <c r="F737" s="36">
        <v>-11.258974933599999</v>
      </c>
      <c r="G737" s="36">
        <v>74097.97</v>
      </c>
      <c r="H737" s="36">
        <v>22003261.899999999</v>
      </c>
      <c r="I737" s="36">
        <v>3854349.62</v>
      </c>
    </row>
    <row r="738" spans="1:9" x14ac:dyDescent="0.2">
      <c r="A738" s="35" t="s">
        <v>215</v>
      </c>
      <c r="B738" s="35" t="s">
        <v>197</v>
      </c>
      <c r="C738" s="35" t="s">
        <v>186</v>
      </c>
      <c r="D738" s="35" t="s">
        <v>187</v>
      </c>
      <c r="E738" s="36">
        <v>922.5582792829</v>
      </c>
      <c r="F738" s="36">
        <v>-11.258974933599999</v>
      </c>
      <c r="G738" s="36">
        <v>4884.83</v>
      </c>
      <c r="H738" s="36">
        <v>7418480.5300000003</v>
      </c>
      <c r="I738" s="36">
        <v>462876.52</v>
      </c>
    </row>
    <row r="739" spans="1:9" x14ac:dyDescent="0.2">
      <c r="A739" s="35" t="s">
        <v>215</v>
      </c>
      <c r="B739" s="35" t="s">
        <v>197</v>
      </c>
      <c r="C739" s="35" t="s">
        <v>186</v>
      </c>
      <c r="D739" s="35" t="s">
        <v>188</v>
      </c>
      <c r="E739" s="36">
        <v>-245.93601940919999</v>
      </c>
      <c r="F739" s="36">
        <v>-11.258974933599999</v>
      </c>
      <c r="G739" s="36">
        <v>74678.12</v>
      </c>
      <c r="H739" s="36">
        <v>31444163.550000001</v>
      </c>
      <c r="I739" s="36">
        <v>4616895.0999999996</v>
      </c>
    </row>
    <row r="740" spans="1:9" x14ac:dyDescent="0.2">
      <c r="A740" s="35" t="s">
        <v>215</v>
      </c>
      <c r="B740" s="35" t="s">
        <v>197</v>
      </c>
      <c r="C740" s="35" t="s">
        <v>189</v>
      </c>
      <c r="D740" s="35" t="s">
        <v>187</v>
      </c>
      <c r="E740" s="36">
        <v>689.36782611540002</v>
      </c>
      <c r="F740" s="36">
        <v>-11.258974933599999</v>
      </c>
      <c r="G740" s="36">
        <v>5681.86</v>
      </c>
      <c r="H740" s="36">
        <v>8742538.7799999993</v>
      </c>
      <c r="I740" s="36">
        <v>586830.93999999994</v>
      </c>
    </row>
    <row r="741" spans="1:9" x14ac:dyDescent="0.2">
      <c r="A741" s="35" t="s">
        <v>215</v>
      </c>
      <c r="B741" s="35" t="s">
        <v>197</v>
      </c>
      <c r="C741" s="35" t="s">
        <v>189</v>
      </c>
      <c r="D741" s="35" t="s">
        <v>188</v>
      </c>
      <c r="E741" s="36">
        <v>-263.559613684</v>
      </c>
      <c r="F741" s="36">
        <v>-11.258974933599999</v>
      </c>
      <c r="G741" s="36">
        <v>73424.34</v>
      </c>
      <c r="H741" s="36">
        <v>26466918.210000001</v>
      </c>
      <c r="I741" s="36">
        <v>4349351.1900000004</v>
      </c>
    </row>
    <row r="742" spans="1:9" x14ac:dyDescent="0.2">
      <c r="A742" s="35" t="s">
        <v>215</v>
      </c>
      <c r="B742" s="35" t="s">
        <v>198</v>
      </c>
      <c r="C742" s="35" t="s">
        <v>186</v>
      </c>
      <c r="D742" s="35" t="s">
        <v>187</v>
      </c>
      <c r="E742" s="36">
        <v>676.15828624799997</v>
      </c>
      <c r="F742" s="36">
        <v>-11.258974933599999</v>
      </c>
      <c r="G742" s="36">
        <v>6054</v>
      </c>
      <c r="H742" s="36">
        <v>10772049.23</v>
      </c>
      <c r="I742" s="36">
        <v>600183.94999999995</v>
      </c>
    </row>
    <row r="743" spans="1:9" x14ac:dyDescent="0.2">
      <c r="A743" s="35" t="s">
        <v>215</v>
      </c>
      <c r="B743" s="35" t="s">
        <v>198</v>
      </c>
      <c r="C743" s="35" t="s">
        <v>186</v>
      </c>
      <c r="D743" s="35" t="s">
        <v>188</v>
      </c>
      <c r="E743" s="36">
        <v>-217.36258992329999</v>
      </c>
      <c r="F743" s="36">
        <v>-11.258974933599999</v>
      </c>
      <c r="G743" s="36">
        <v>62911.4</v>
      </c>
      <c r="H743" s="36">
        <v>27656765.670000002</v>
      </c>
      <c r="I743" s="36">
        <v>3941422.58</v>
      </c>
    </row>
    <row r="744" spans="1:9" x14ac:dyDescent="0.2">
      <c r="A744" s="35" t="s">
        <v>215</v>
      </c>
      <c r="B744" s="35" t="s">
        <v>198</v>
      </c>
      <c r="C744" s="35" t="s">
        <v>189</v>
      </c>
      <c r="D744" s="35" t="s">
        <v>187</v>
      </c>
      <c r="E744" s="36">
        <v>703.53528373389997</v>
      </c>
      <c r="F744" s="36">
        <v>-11.258974933599999</v>
      </c>
      <c r="G744" s="36">
        <v>6287.9</v>
      </c>
      <c r="H744" s="36">
        <v>11868049.67</v>
      </c>
      <c r="I744" s="36">
        <v>641312.76</v>
      </c>
    </row>
    <row r="745" spans="1:9" x14ac:dyDescent="0.2">
      <c r="A745" s="35" t="s">
        <v>215</v>
      </c>
      <c r="B745" s="35" t="s">
        <v>198</v>
      </c>
      <c r="C745" s="35" t="s">
        <v>189</v>
      </c>
      <c r="D745" s="35" t="s">
        <v>188</v>
      </c>
      <c r="E745" s="36">
        <v>-185.50902680510001</v>
      </c>
      <c r="F745" s="36">
        <v>-11.258974933599999</v>
      </c>
      <c r="G745" s="36">
        <v>60394.31</v>
      </c>
      <c r="H745" s="36">
        <v>25937518.949999999</v>
      </c>
      <c r="I745" s="36">
        <v>3918726.15</v>
      </c>
    </row>
    <row r="746" spans="1:9" x14ac:dyDescent="0.2">
      <c r="A746" s="35" t="s">
        <v>215</v>
      </c>
      <c r="B746" s="35" t="s">
        <v>199</v>
      </c>
      <c r="C746" s="35" t="s">
        <v>186</v>
      </c>
      <c r="D746" s="35" t="s">
        <v>187</v>
      </c>
      <c r="E746" s="36">
        <v>690.09286132520003</v>
      </c>
      <c r="F746" s="36">
        <v>-11.258974933599999</v>
      </c>
      <c r="G746" s="36">
        <v>5921.36</v>
      </c>
      <c r="H746" s="36">
        <v>10230023</v>
      </c>
      <c r="I746" s="36">
        <v>593667.32999999996</v>
      </c>
    </row>
    <row r="747" spans="1:9" x14ac:dyDescent="0.2">
      <c r="A747" s="35" t="s">
        <v>215</v>
      </c>
      <c r="B747" s="35" t="s">
        <v>199</v>
      </c>
      <c r="C747" s="35" t="s">
        <v>186</v>
      </c>
      <c r="D747" s="35" t="s">
        <v>188</v>
      </c>
      <c r="E747" s="36">
        <v>-139.69795475519999</v>
      </c>
      <c r="F747" s="36">
        <v>-11.258974933599999</v>
      </c>
      <c r="G747" s="36">
        <v>52458.34</v>
      </c>
      <c r="H747" s="36">
        <v>27982812.41</v>
      </c>
      <c r="I747" s="36">
        <v>3615722.55</v>
      </c>
    </row>
    <row r="748" spans="1:9" x14ac:dyDescent="0.2">
      <c r="A748" s="35" t="s">
        <v>215</v>
      </c>
      <c r="B748" s="35" t="s">
        <v>199</v>
      </c>
      <c r="C748" s="35" t="s">
        <v>189</v>
      </c>
      <c r="D748" s="35" t="s">
        <v>187</v>
      </c>
      <c r="E748" s="36">
        <v>849.25147096080002</v>
      </c>
      <c r="F748" s="36">
        <v>-11.258974933599999</v>
      </c>
      <c r="G748" s="36">
        <v>5987.47</v>
      </c>
      <c r="H748" s="36">
        <v>12163778.699999999</v>
      </c>
      <c r="I748" s="36">
        <v>645307.15</v>
      </c>
    </row>
    <row r="749" spans="1:9" x14ac:dyDescent="0.2">
      <c r="A749" s="35" t="s">
        <v>215</v>
      </c>
      <c r="B749" s="35" t="s">
        <v>199</v>
      </c>
      <c r="C749" s="35" t="s">
        <v>189</v>
      </c>
      <c r="D749" s="35" t="s">
        <v>188</v>
      </c>
      <c r="E749" s="36">
        <v>-146.78386009830001</v>
      </c>
      <c r="F749" s="36">
        <v>-11.258974933599999</v>
      </c>
      <c r="G749" s="36">
        <v>45240.09</v>
      </c>
      <c r="H749" s="36">
        <v>24780327.629999999</v>
      </c>
      <c r="I749" s="36">
        <v>3215772.49</v>
      </c>
    </row>
    <row r="750" spans="1:9" x14ac:dyDescent="0.2">
      <c r="A750" s="35" t="s">
        <v>215</v>
      </c>
      <c r="B750" s="35" t="s">
        <v>200</v>
      </c>
      <c r="C750" s="35" t="s">
        <v>186</v>
      </c>
      <c r="D750" s="35" t="s">
        <v>187</v>
      </c>
      <c r="E750" s="36">
        <v>844.41447440410002</v>
      </c>
      <c r="F750" s="36">
        <v>-11.258974933599999</v>
      </c>
      <c r="G750" s="36">
        <v>7905.3</v>
      </c>
      <c r="H750" s="36">
        <v>14473985.289999999</v>
      </c>
      <c r="I750" s="36">
        <v>803897.86</v>
      </c>
    </row>
    <row r="751" spans="1:9" x14ac:dyDescent="0.2">
      <c r="A751" s="35" t="s">
        <v>215</v>
      </c>
      <c r="B751" s="35" t="s">
        <v>200</v>
      </c>
      <c r="C751" s="35" t="s">
        <v>186</v>
      </c>
      <c r="D751" s="35" t="s">
        <v>188</v>
      </c>
      <c r="E751" s="36">
        <v>-69.596849770700004</v>
      </c>
      <c r="F751" s="36">
        <v>-11.258974933599999</v>
      </c>
      <c r="G751" s="36">
        <v>47382.26</v>
      </c>
      <c r="H751" s="36">
        <v>30474267.59</v>
      </c>
      <c r="I751" s="36">
        <v>3373222.49</v>
      </c>
    </row>
    <row r="752" spans="1:9" x14ac:dyDescent="0.2">
      <c r="A752" s="35" t="s">
        <v>215</v>
      </c>
      <c r="B752" s="35" t="s">
        <v>200</v>
      </c>
      <c r="C752" s="35" t="s">
        <v>189</v>
      </c>
      <c r="D752" s="35" t="s">
        <v>187</v>
      </c>
      <c r="E752" s="36">
        <v>1204.582681843</v>
      </c>
      <c r="F752" s="36">
        <v>-11.258974933599999</v>
      </c>
      <c r="G752" s="36">
        <v>7864.41</v>
      </c>
      <c r="H752" s="36">
        <v>15967362.85</v>
      </c>
      <c r="I752" s="36">
        <v>824511.11</v>
      </c>
    </row>
    <row r="753" spans="1:9" x14ac:dyDescent="0.2">
      <c r="A753" s="35" t="s">
        <v>215</v>
      </c>
      <c r="B753" s="35" t="s">
        <v>200</v>
      </c>
      <c r="C753" s="35" t="s">
        <v>189</v>
      </c>
      <c r="D753" s="35" t="s">
        <v>188</v>
      </c>
      <c r="E753" s="36">
        <v>-7.2474859473000004</v>
      </c>
      <c r="F753" s="36">
        <v>-11.258974933599999</v>
      </c>
      <c r="G753" s="36">
        <v>37949.57</v>
      </c>
      <c r="H753" s="36">
        <v>23794752.23</v>
      </c>
      <c r="I753" s="36">
        <v>2828697.03</v>
      </c>
    </row>
    <row r="754" spans="1:9" x14ac:dyDescent="0.2">
      <c r="A754" s="35" t="s">
        <v>215</v>
      </c>
      <c r="B754" s="35" t="s">
        <v>201</v>
      </c>
      <c r="C754" s="35" t="s">
        <v>186</v>
      </c>
      <c r="D754" s="35" t="s">
        <v>187</v>
      </c>
      <c r="E754" s="36">
        <v>1015.7825704248</v>
      </c>
      <c r="F754" s="36">
        <v>-11.258974933599999</v>
      </c>
      <c r="G754" s="36">
        <v>9386.26</v>
      </c>
      <c r="H754" s="36">
        <v>18702989.539999999</v>
      </c>
      <c r="I754" s="36">
        <v>1009003.53</v>
      </c>
    </row>
    <row r="755" spans="1:9" x14ac:dyDescent="0.2">
      <c r="A755" s="35" t="s">
        <v>215</v>
      </c>
      <c r="B755" s="35" t="s">
        <v>201</v>
      </c>
      <c r="C755" s="35" t="s">
        <v>186</v>
      </c>
      <c r="D755" s="35" t="s">
        <v>188</v>
      </c>
      <c r="E755" s="36">
        <v>-17.0070178249</v>
      </c>
      <c r="F755" s="36">
        <v>-11.258974933599999</v>
      </c>
      <c r="G755" s="36">
        <v>40581.760000000002</v>
      </c>
      <c r="H755" s="36">
        <v>28943260.25</v>
      </c>
      <c r="I755" s="36">
        <v>3104913.41</v>
      </c>
    </row>
    <row r="756" spans="1:9" x14ac:dyDescent="0.2">
      <c r="A756" s="35" t="s">
        <v>215</v>
      </c>
      <c r="B756" s="35" t="s">
        <v>201</v>
      </c>
      <c r="C756" s="35" t="s">
        <v>189</v>
      </c>
      <c r="D756" s="35" t="s">
        <v>187</v>
      </c>
      <c r="E756" s="36">
        <v>1389.0636742955</v>
      </c>
      <c r="F756" s="36">
        <v>-11.258974933599999</v>
      </c>
      <c r="G756" s="36">
        <v>8264.5</v>
      </c>
      <c r="H756" s="36">
        <v>18016686.379999999</v>
      </c>
      <c r="I756" s="36">
        <v>912216.89</v>
      </c>
    </row>
    <row r="757" spans="1:9" x14ac:dyDescent="0.2">
      <c r="A757" s="35" t="s">
        <v>215</v>
      </c>
      <c r="B757" s="35" t="s">
        <v>201</v>
      </c>
      <c r="C757" s="35" t="s">
        <v>189</v>
      </c>
      <c r="D757" s="35" t="s">
        <v>188</v>
      </c>
      <c r="E757" s="36">
        <v>15.7971190554</v>
      </c>
      <c r="F757" s="36">
        <v>-11.258974933599999</v>
      </c>
      <c r="G757" s="36">
        <v>29853.05</v>
      </c>
      <c r="H757" s="36">
        <v>23910976.100000001</v>
      </c>
      <c r="I757" s="36">
        <v>2425767.56</v>
      </c>
    </row>
    <row r="758" spans="1:9" x14ac:dyDescent="0.2">
      <c r="A758" s="35" t="s">
        <v>215</v>
      </c>
      <c r="B758" s="35" t="s">
        <v>202</v>
      </c>
      <c r="C758" s="35" t="s">
        <v>186</v>
      </c>
      <c r="D758" s="35" t="s">
        <v>187</v>
      </c>
      <c r="E758" s="36">
        <v>1149.296977273</v>
      </c>
      <c r="F758" s="36">
        <v>-11.258974933599999</v>
      </c>
      <c r="G758" s="36">
        <v>11123.76</v>
      </c>
      <c r="H758" s="36">
        <v>23761008.41</v>
      </c>
      <c r="I758" s="36">
        <v>1169887.6299999999</v>
      </c>
    </row>
    <row r="759" spans="1:9" x14ac:dyDescent="0.2">
      <c r="A759" s="35" t="s">
        <v>215</v>
      </c>
      <c r="B759" s="35" t="s">
        <v>202</v>
      </c>
      <c r="C759" s="35" t="s">
        <v>186</v>
      </c>
      <c r="D759" s="35" t="s">
        <v>188</v>
      </c>
      <c r="E759" s="36">
        <v>126.3573757943</v>
      </c>
      <c r="F759" s="36">
        <v>-11.258974933599999</v>
      </c>
      <c r="G759" s="36">
        <v>30682.89</v>
      </c>
      <c r="H759" s="36">
        <v>26326712.809999999</v>
      </c>
      <c r="I759" s="36">
        <v>2454107.81</v>
      </c>
    </row>
    <row r="760" spans="1:9" x14ac:dyDescent="0.2">
      <c r="A760" s="35" t="s">
        <v>215</v>
      </c>
      <c r="B760" s="35" t="s">
        <v>202</v>
      </c>
      <c r="C760" s="35" t="s">
        <v>189</v>
      </c>
      <c r="D760" s="35" t="s">
        <v>187</v>
      </c>
      <c r="E760" s="36">
        <v>1075.7804689637001</v>
      </c>
      <c r="F760" s="36">
        <v>-11.258974933599999</v>
      </c>
      <c r="G760" s="36">
        <v>5768.23</v>
      </c>
      <c r="H760" s="36">
        <v>15023900.24</v>
      </c>
      <c r="I760" s="36">
        <v>677408.84</v>
      </c>
    </row>
    <row r="761" spans="1:9" x14ac:dyDescent="0.2">
      <c r="A761" s="35" t="s">
        <v>215</v>
      </c>
      <c r="B761" s="35" t="s">
        <v>202</v>
      </c>
      <c r="C761" s="35" t="s">
        <v>189</v>
      </c>
      <c r="D761" s="35" t="s">
        <v>188</v>
      </c>
      <c r="E761" s="36">
        <v>105.5807694704</v>
      </c>
      <c r="F761" s="36">
        <v>-11.258974933599999</v>
      </c>
      <c r="G761" s="36">
        <v>19423.150000000001</v>
      </c>
      <c r="H761" s="36">
        <v>17207217.809999999</v>
      </c>
      <c r="I761" s="36">
        <v>1660809.33</v>
      </c>
    </row>
    <row r="762" spans="1:9" x14ac:dyDescent="0.2">
      <c r="A762" s="35" t="s">
        <v>215</v>
      </c>
      <c r="B762" s="35" t="s">
        <v>203</v>
      </c>
      <c r="C762" s="35" t="s">
        <v>186</v>
      </c>
      <c r="D762" s="35" t="s">
        <v>187</v>
      </c>
      <c r="E762" s="36">
        <v>1346.2548581403</v>
      </c>
      <c r="F762" s="36">
        <v>-11.258974933599999</v>
      </c>
      <c r="G762" s="36">
        <v>11585.72</v>
      </c>
      <c r="H762" s="36">
        <v>26475114.16</v>
      </c>
      <c r="I762" s="36">
        <v>1281160.3500000001</v>
      </c>
    </row>
    <row r="763" spans="1:9" x14ac:dyDescent="0.2">
      <c r="A763" s="35" t="s">
        <v>215</v>
      </c>
      <c r="B763" s="35" t="s">
        <v>203</v>
      </c>
      <c r="C763" s="35" t="s">
        <v>186</v>
      </c>
      <c r="D763" s="35" t="s">
        <v>188</v>
      </c>
      <c r="E763" s="36">
        <v>278.8919909329</v>
      </c>
      <c r="F763" s="36">
        <v>-11.258974933599999</v>
      </c>
      <c r="G763" s="36">
        <v>20531.98</v>
      </c>
      <c r="H763" s="36">
        <v>20248262.829999998</v>
      </c>
      <c r="I763" s="36">
        <v>1748590.61</v>
      </c>
    </row>
    <row r="764" spans="1:9" x14ac:dyDescent="0.2">
      <c r="A764" s="35" t="s">
        <v>215</v>
      </c>
      <c r="B764" s="35" t="s">
        <v>203</v>
      </c>
      <c r="C764" s="35" t="s">
        <v>189</v>
      </c>
      <c r="D764" s="35" t="s">
        <v>187</v>
      </c>
      <c r="E764" s="36">
        <v>1301.3890235157</v>
      </c>
      <c r="F764" s="36">
        <v>-11.258974933599999</v>
      </c>
      <c r="G764" s="36">
        <v>5139.9399999999996</v>
      </c>
      <c r="H764" s="36">
        <v>11909047.26</v>
      </c>
      <c r="I764" s="36">
        <v>622726.1</v>
      </c>
    </row>
    <row r="765" spans="1:9" x14ac:dyDescent="0.2">
      <c r="A765" s="35" t="s">
        <v>215</v>
      </c>
      <c r="B765" s="35" t="s">
        <v>203</v>
      </c>
      <c r="C765" s="35" t="s">
        <v>189</v>
      </c>
      <c r="D765" s="35" t="s">
        <v>188</v>
      </c>
      <c r="E765" s="36">
        <v>233.0867202503</v>
      </c>
      <c r="F765" s="36">
        <v>-11.258974933599999</v>
      </c>
      <c r="G765" s="36">
        <v>11255.18</v>
      </c>
      <c r="H765" s="36">
        <v>12087632.66</v>
      </c>
      <c r="I765" s="36">
        <v>1003281.2</v>
      </c>
    </row>
    <row r="766" spans="1:9" x14ac:dyDescent="0.2">
      <c r="A766" s="35" t="s">
        <v>215</v>
      </c>
      <c r="B766" s="35" t="s">
        <v>204</v>
      </c>
      <c r="C766" s="35" t="s">
        <v>186</v>
      </c>
      <c r="D766" s="35" t="s">
        <v>187</v>
      </c>
      <c r="E766" s="36">
        <v>1741.2844290966</v>
      </c>
      <c r="F766" s="36">
        <v>-11.258974933599999</v>
      </c>
      <c r="G766" s="36">
        <v>12312.92</v>
      </c>
      <c r="H766" s="36">
        <v>31628533.289999999</v>
      </c>
      <c r="I766" s="36">
        <v>1413011.78</v>
      </c>
    </row>
    <row r="767" spans="1:9" x14ac:dyDescent="0.2">
      <c r="A767" s="35" t="s">
        <v>215</v>
      </c>
      <c r="B767" s="35" t="s">
        <v>204</v>
      </c>
      <c r="C767" s="35" t="s">
        <v>186</v>
      </c>
      <c r="D767" s="35" t="s">
        <v>188</v>
      </c>
      <c r="E767" s="36">
        <v>586.27128416660003</v>
      </c>
      <c r="F767" s="36">
        <v>-11.258974933599999</v>
      </c>
      <c r="G767" s="36">
        <v>10956.13</v>
      </c>
      <c r="H767" s="36">
        <v>14014028.439999999</v>
      </c>
      <c r="I767" s="36">
        <v>1026094.04</v>
      </c>
    </row>
    <row r="768" spans="1:9" x14ac:dyDescent="0.2">
      <c r="A768" s="35" t="s">
        <v>215</v>
      </c>
      <c r="B768" s="35" t="s">
        <v>204</v>
      </c>
      <c r="C768" s="35" t="s">
        <v>189</v>
      </c>
      <c r="D768" s="35" t="s">
        <v>187</v>
      </c>
      <c r="E768" s="36">
        <v>1703.3853222782</v>
      </c>
      <c r="F768" s="36">
        <v>-11.258974933599999</v>
      </c>
      <c r="G768" s="36">
        <v>3577.36</v>
      </c>
      <c r="H768" s="36">
        <v>8644530.2799999993</v>
      </c>
      <c r="I768" s="36">
        <v>437260.97</v>
      </c>
    </row>
    <row r="769" spans="1:9" x14ac:dyDescent="0.2">
      <c r="A769" s="35" t="s">
        <v>215</v>
      </c>
      <c r="B769" s="35" t="s">
        <v>204</v>
      </c>
      <c r="C769" s="35" t="s">
        <v>189</v>
      </c>
      <c r="D769" s="35" t="s">
        <v>188</v>
      </c>
      <c r="E769" s="36">
        <v>519.63137173229995</v>
      </c>
      <c r="F769" s="36">
        <v>-11.258974933599999</v>
      </c>
      <c r="G769" s="36">
        <v>4915.66</v>
      </c>
      <c r="H769" s="36">
        <v>6618174</v>
      </c>
      <c r="I769" s="36">
        <v>510583.51</v>
      </c>
    </row>
    <row r="770" spans="1:9" x14ac:dyDescent="0.2">
      <c r="A770" s="35" t="s">
        <v>216</v>
      </c>
      <c r="B770" s="35" t="s">
        <v>185</v>
      </c>
      <c r="C770" s="35" t="s">
        <v>186</v>
      </c>
      <c r="D770" s="35" t="s">
        <v>187</v>
      </c>
      <c r="E770" s="36">
        <v>0</v>
      </c>
      <c r="F770" s="36">
        <v>0</v>
      </c>
      <c r="G770" s="36">
        <v>3820.03</v>
      </c>
      <c r="H770" s="36">
        <v>2804415.7</v>
      </c>
      <c r="I770" s="36">
        <v>79035.58</v>
      </c>
    </row>
    <row r="771" spans="1:9" x14ac:dyDescent="0.2">
      <c r="A771" s="35" t="s">
        <v>216</v>
      </c>
      <c r="B771" s="35" t="s">
        <v>185</v>
      </c>
      <c r="C771" s="35" t="s">
        <v>186</v>
      </c>
      <c r="D771" s="35" t="s">
        <v>188</v>
      </c>
      <c r="E771" s="36">
        <v>0</v>
      </c>
      <c r="F771" s="36">
        <v>0</v>
      </c>
      <c r="G771" s="36">
        <v>295080.96000000002</v>
      </c>
      <c r="H771" s="36">
        <v>32852897.77</v>
      </c>
      <c r="I771" s="36">
        <v>2710418.28</v>
      </c>
    </row>
    <row r="772" spans="1:9" x14ac:dyDescent="0.2">
      <c r="A772" s="35" t="s">
        <v>216</v>
      </c>
      <c r="B772" s="35" t="s">
        <v>185</v>
      </c>
      <c r="C772" s="35" t="s">
        <v>189</v>
      </c>
      <c r="D772" s="35" t="s">
        <v>187</v>
      </c>
      <c r="E772" s="36">
        <v>0</v>
      </c>
      <c r="F772" s="36">
        <v>0</v>
      </c>
      <c r="G772" s="36">
        <v>3905.25</v>
      </c>
      <c r="H772" s="36">
        <v>1888163.82</v>
      </c>
      <c r="I772" s="36">
        <v>69364.02</v>
      </c>
    </row>
    <row r="773" spans="1:9" x14ac:dyDescent="0.2">
      <c r="A773" s="35" t="s">
        <v>216</v>
      </c>
      <c r="B773" s="35" t="s">
        <v>185</v>
      </c>
      <c r="C773" s="35" t="s">
        <v>189</v>
      </c>
      <c r="D773" s="35" t="s">
        <v>188</v>
      </c>
      <c r="E773" s="36">
        <v>0</v>
      </c>
      <c r="F773" s="36">
        <v>0</v>
      </c>
      <c r="G773" s="36">
        <v>314325.69</v>
      </c>
      <c r="H773" s="36">
        <v>33221927.989999998</v>
      </c>
      <c r="I773" s="36">
        <v>2948009.09</v>
      </c>
    </row>
    <row r="774" spans="1:9" x14ac:dyDescent="0.2">
      <c r="A774" s="35" t="s">
        <v>216</v>
      </c>
      <c r="B774" s="35" t="s">
        <v>190</v>
      </c>
      <c r="C774" s="35" t="s">
        <v>186</v>
      </c>
      <c r="D774" s="35" t="s">
        <v>187</v>
      </c>
      <c r="E774" s="36">
        <v>286.10858717050002</v>
      </c>
      <c r="F774" s="36">
        <v>131.13604178630001</v>
      </c>
      <c r="G774" s="36">
        <v>3577.74</v>
      </c>
      <c r="H774" s="36">
        <v>3123090.07</v>
      </c>
      <c r="I774" s="36">
        <v>264066.83</v>
      </c>
    </row>
    <row r="775" spans="1:9" x14ac:dyDescent="0.2">
      <c r="A775" s="35" t="s">
        <v>216</v>
      </c>
      <c r="B775" s="35" t="s">
        <v>190</v>
      </c>
      <c r="C775" s="35" t="s">
        <v>186</v>
      </c>
      <c r="D775" s="35" t="s">
        <v>188</v>
      </c>
      <c r="E775" s="36">
        <v>-273.71623370129998</v>
      </c>
      <c r="F775" s="36">
        <v>131.13604178630001</v>
      </c>
      <c r="G775" s="36">
        <v>114475.44</v>
      </c>
      <c r="H775" s="36">
        <v>21728409.739999998</v>
      </c>
      <c r="I775" s="36">
        <v>5605900.5899999999</v>
      </c>
    </row>
    <row r="776" spans="1:9" x14ac:dyDescent="0.2">
      <c r="A776" s="35" t="s">
        <v>216</v>
      </c>
      <c r="B776" s="35" t="s">
        <v>190</v>
      </c>
      <c r="C776" s="35" t="s">
        <v>189</v>
      </c>
      <c r="D776" s="35" t="s">
        <v>187</v>
      </c>
      <c r="E776" s="36">
        <v>404.07517781339999</v>
      </c>
      <c r="F776" s="36">
        <v>131.13604178630001</v>
      </c>
      <c r="G776" s="36">
        <v>2995.7</v>
      </c>
      <c r="H776" s="36">
        <v>2938000.74</v>
      </c>
      <c r="I776" s="36">
        <v>256322.16</v>
      </c>
    </row>
    <row r="777" spans="1:9" x14ac:dyDescent="0.2">
      <c r="A777" s="35" t="s">
        <v>216</v>
      </c>
      <c r="B777" s="35" t="s">
        <v>190</v>
      </c>
      <c r="C777" s="35" t="s">
        <v>189</v>
      </c>
      <c r="D777" s="35" t="s">
        <v>188</v>
      </c>
      <c r="E777" s="36">
        <v>-333.4503541501</v>
      </c>
      <c r="F777" s="36">
        <v>131.13604178630001</v>
      </c>
      <c r="G777" s="36">
        <v>118417.39</v>
      </c>
      <c r="H777" s="36">
        <v>13021765.16</v>
      </c>
      <c r="I777" s="36">
        <v>4169158.92</v>
      </c>
    </row>
    <row r="778" spans="1:9" x14ac:dyDescent="0.2">
      <c r="A778" s="35" t="s">
        <v>216</v>
      </c>
      <c r="B778" s="35" t="s">
        <v>191</v>
      </c>
      <c r="C778" s="35" t="s">
        <v>186</v>
      </c>
      <c r="D778" s="35" t="s">
        <v>187</v>
      </c>
      <c r="E778" s="36">
        <v>430.40571776159999</v>
      </c>
      <c r="F778" s="36">
        <v>-11.988849950200001</v>
      </c>
      <c r="G778" s="36">
        <v>2624.52</v>
      </c>
      <c r="H778" s="36">
        <v>2689063.83</v>
      </c>
      <c r="I778" s="36">
        <v>194039.77</v>
      </c>
    </row>
    <row r="779" spans="1:9" x14ac:dyDescent="0.2">
      <c r="A779" s="35" t="s">
        <v>216</v>
      </c>
      <c r="B779" s="35" t="s">
        <v>191</v>
      </c>
      <c r="C779" s="35" t="s">
        <v>186</v>
      </c>
      <c r="D779" s="35" t="s">
        <v>188</v>
      </c>
      <c r="E779" s="36">
        <v>-224.08336215240001</v>
      </c>
      <c r="F779" s="36">
        <v>-11.988849950200001</v>
      </c>
      <c r="G779" s="36">
        <v>89049.06</v>
      </c>
      <c r="H779" s="36">
        <v>24317462.620000001</v>
      </c>
      <c r="I779" s="36">
        <v>4430728.13</v>
      </c>
    </row>
    <row r="780" spans="1:9" x14ac:dyDescent="0.2">
      <c r="A780" s="35" t="s">
        <v>216</v>
      </c>
      <c r="B780" s="35" t="s">
        <v>191</v>
      </c>
      <c r="C780" s="35" t="s">
        <v>189</v>
      </c>
      <c r="D780" s="35" t="s">
        <v>187</v>
      </c>
      <c r="E780" s="36">
        <v>516.50007489539996</v>
      </c>
      <c r="F780" s="36">
        <v>-11.988849950200001</v>
      </c>
      <c r="G780" s="36">
        <v>2456.5</v>
      </c>
      <c r="H780" s="36">
        <v>2448382.42</v>
      </c>
      <c r="I780" s="36">
        <v>233790.11</v>
      </c>
    </row>
    <row r="781" spans="1:9" x14ac:dyDescent="0.2">
      <c r="A781" s="35" t="s">
        <v>216</v>
      </c>
      <c r="B781" s="35" t="s">
        <v>191</v>
      </c>
      <c r="C781" s="35" t="s">
        <v>189</v>
      </c>
      <c r="D781" s="35" t="s">
        <v>188</v>
      </c>
      <c r="E781" s="36">
        <v>-336.82296782520001</v>
      </c>
      <c r="F781" s="36">
        <v>-11.988849950200001</v>
      </c>
      <c r="G781" s="36">
        <v>90486.49</v>
      </c>
      <c r="H781" s="36">
        <v>11666021.49</v>
      </c>
      <c r="I781" s="36">
        <v>3093086.43</v>
      </c>
    </row>
    <row r="782" spans="1:9" x14ac:dyDescent="0.2">
      <c r="A782" s="35" t="s">
        <v>216</v>
      </c>
      <c r="B782" s="35" t="s">
        <v>192</v>
      </c>
      <c r="C782" s="35" t="s">
        <v>186</v>
      </c>
      <c r="D782" s="35" t="s">
        <v>187</v>
      </c>
      <c r="E782" s="36">
        <v>449.42460688390003</v>
      </c>
      <c r="F782" s="36">
        <v>-11.988849950200001</v>
      </c>
      <c r="G782" s="36">
        <v>3321.16</v>
      </c>
      <c r="H782" s="36">
        <v>3326206.21</v>
      </c>
      <c r="I782" s="36">
        <v>267579.37</v>
      </c>
    </row>
    <row r="783" spans="1:9" x14ac:dyDescent="0.2">
      <c r="A783" s="35" t="s">
        <v>216</v>
      </c>
      <c r="B783" s="35" t="s">
        <v>192</v>
      </c>
      <c r="C783" s="35" t="s">
        <v>186</v>
      </c>
      <c r="D783" s="35" t="s">
        <v>188</v>
      </c>
      <c r="E783" s="36">
        <v>-171.02703294279999</v>
      </c>
      <c r="F783" s="36">
        <v>-11.988849950200001</v>
      </c>
      <c r="G783" s="36">
        <v>100318.41</v>
      </c>
      <c r="H783" s="36">
        <v>31431899.940000001</v>
      </c>
      <c r="I783" s="36">
        <v>5215758.46</v>
      </c>
    </row>
    <row r="784" spans="1:9" x14ac:dyDescent="0.2">
      <c r="A784" s="35" t="s">
        <v>216</v>
      </c>
      <c r="B784" s="35" t="s">
        <v>192</v>
      </c>
      <c r="C784" s="35" t="s">
        <v>189</v>
      </c>
      <c r="D784" s="35" t="s">
        <v>187</v>
      </c>
      <c r="E784" s="36">
        <v>325.22609000590001</v>
      </c>
      <c r="F784" s="36">
        <v>-11.988849950200001</v>
      </c>
      <c r="G784" s="36">
        <v>2469.41</v>
      </c>
      <c r="H784" s="36">
        <v>2206520.2000000002</v>
      </c>
      <c r="I784" s="36">
        <v>230234.75</v>
      </c>
    </row>
    <row r="785" spans="1:9" x14ac:dyDescent="0.2">
      <c r="A785" s="35" t="s">
        <v>216</v>
      </c>
      <c r="B785" s="35" t="s">
        <v>192</v>
      </c>
      <c r="C785" s="35" t="s">
        <v>189</v>
      </c>
      <c r="D785" s="35" t="s">
        <v>188</v>
      </c>
      <c r="E785" s="36">
        <v>-340.6878056777</v>
      </c>
      <c r="F785" s="36">
        <v>-11.988849950200001</v>
      </c>
      <c r="G785" s="36">
        <v>100808.46</v>
      </c>
      <c r="H785" s="36">
        <v>12842414.460000001</v>
      </c>
      <c r="I785" s="36">
        <v>3756856.46</v>
      </c>
    </row>
    <row r="786" spans="1:9" x14ac:dyDescent="0.2">
      <c r="A786" s="35" t="s">
        <v>216</v>
      </c>
      <c r="B786" s="35" t="s">
        <v>193</v>
      </c>
      <c r="C786" s="35" t="s">
        <v>186</v>
      </c>
      <c r="D786" s="35" t="s">
        <v>187</v>
      </c>
      <c r="E786" s="36">
        <v>268.46385476410001</v>
      </c>
      <c r="F786" s="36">
        <v>-11.988849950200001</v>
      </c>
      <c r="G786" s="36">
        <v>3735.76</v>
      </c>
      <c r="H786" s="36">
        <v>4231666.05</v>
      </c>
      <c r="I786" s="36">
        <v>328493.89</v>
      </c>
    </row>
    <row r="787" spans="1:9" x14ac:dyDescent="0.2">
      <c r="A787" s="35" t="s">
        <v>216</v>
      </c>
      <c r="B787" s="35" t="s">
        <v>193</v>
      </c>
      <c r="C787" s="35" t="s">
        <v>186</v>
      </c>
      <c r="D787" s="35" t="s">
        <v>188</v>
      </c>
      <c r="E787" s="36">
        <v>-223.10680032210001</v>
      </c>
      <c r="F787" s="36">
        <v>-11.988849950200001</v>
      </c>
      <c r="G787" s="36">
        <v>109710.51</v>
      </c>
      <c r="H787" s="36">
        <v>31697104.390000001</v>
      </c>
      <c r="I787" s="36">
        <v>5935124.2199999997</v>
      </c>
    </row>
    <row r="788" spans="1:9" x14ac:dyDescent="0.2">
      <c r="A788" s="35" t="s">
        <v>216</v>
      </c>
      <c r="B788" s="35" t="s">
        <v>193</v>
      </c>
      <c r="C788" s="35" t="s">
        <v>189</v>
      </c>
      <c r="D788" s="35" t="s">
        <v>187</v>
      </c>
      <c r="E788" s="36">
        <v>312.17370330469998</v>
      </c>
      <c r="F788" s="36">
        <v>-11.988849950200001</v>
      </c>
      <c r="G788" s="36">
        <v>2866.68</v>
      </c>
      <c r="H788" s="36">
        <v>3140708.71</v>
      </c>
      <c r="I788" s="36">
        <v>251770.8</v>
      </c>
    </row>
    <row r="789" spans="1:9" x14ac:dyDescent="0.2">
      <c r="A789" s="35" t="s">
        <v>216</v>
      </c>
      <c r="B789" s="35" t="s">
        <v>193</v>
      </c>
      <c r="C789" s="35" t="s">
        <v>189</v>
      </c>
      <c r="D789" s="35" t="s">
        <v>188</v>
      </c>
      <c r="E789" s="36">
        <v>-331.83257386499997</v>
      </c>
      <c r="F789" s="36">
        <v>-11.988849950200001</v>
      </c>
      <c r="G789" s="36">
        <v>108076.45</v>
      </c>
      <c r="H789" s="36">
        <v>14638219.609999999</v>
      </c>
      <c r="I789" s="36">
        <v>4107546.45</v>
      </c>
    </row>
    <row r="790" spans="1:9" x14ac:dyDescent="0.2">
      <c r="A790" s="35" t="s">
        <v>216</v>
      </c>
      <c r="B790" s="35" t="s">
        <v>194</v>
      </c>
      <c r="C790" s="35" t="s">
        <v>186</v>
      </c>
      <c r="D790" s="35" t="s">
        <v>187</v>
      </c>
      <c r="E790" s="36">
        <v>363.67365202330001</v>
      </c>
      <c r="F790" s="36">
        <v>-11.988849950200001</v>
      </c>
      <c r="G790" s="36">
        <v>4185.37</v>
      </c>
      <c r="H790" s="36">
        <v>4662704.78</v>
      </c>
      <c r="I790" s="36">
        <v>370616.12</v>
      </c>
    </row>
    <row r="791" spans="1:9" x14ac:dyDescent="0.2">
      <c r="A791" s="35" t="s">
        <v>216</v>
      </c>
      <c r="B791" s="35" t="s">
        <v>194</v>
      </c>
      <c r="C791" s="35" t="s">
        <v>186</v>
      </c>
      <c r="D791" s="35" t="s">
        <v>188</v>
      </c>
      <c r="E791" s="36">
        <v>-264.28165806359999</v>
      </c>
      <c r="F791" s="36">
        <v>-11.988849950200001</v>
      </c>
      <c r="G791" s="36">
        <v>109963.29</v>
      </c>
      <c r="H791" s="36">
        <v>27691422.07</v>
      </c>
      <c r="I791" s="36">
        <v>6443350.1799999997</v>
      </c>
    </row>
    <row r="792" spans="1:9" x14ac:dyDescent="0.2">
      <c r="A792" s="35" t="s">
        <v>216</v>
      </c>
      <c r="B792" s="35" t="s">
        <v>194</v>
      </c>
      <c r="C792" s="35" t="s">
        <v>189</v>
      </c>
      <c r="D792" s="35" t="s">
        <v>187</v>
      </c>
      <c r="E792" s="36">
        <v>463.72721258450002</v>
      </c>
      <c r="F792" s="36">
        <v>-11.988849950200001</v>
      </c>
      <c r="G792" s="36">
        <v>3379</v>
      </c>
      <c r="H792" s="36">
        <v>4242914.53</v>
      </c>
      <c r="I792" s="36">
        <v>323185.42</v>
      </c>
    </row>
    <row r="793" spans="1:9" x14ac:dyDescent="0.2">
      <c r="A793" s="35" t="s">
        <v>216</v>
      </c>
      <c r="B793" s="35" t="s">
        <v>194</v>
      </c>
      <c r="C793" s="35" t="s">
        <v>189</v>
      </c>
      <c r="D793" s="35" t="s">
        <v>188</v>
      </c>
      <c r="E793" s="36">
        <v>-319.04634735410002</v>
      </c>
      <c r="F793" s="36">
        <v>-11.988849950200001</v>
      </c>
      <c r="G793" s="36">
        <v>108378.75</v>
      </c>
      <c r="H793" s="36">
        <v>17571559.699999999</v>
      </c>
      <c r="I793" s="36">
        <v>4790946.0199999996</v>
      </c>
    </row>
    <row r="794" spans="1:9" x14ac:dyDescent="0.2">
      <c r="A794" s="35" t="s">
        <v>216</v>
      </c>
      <c r="B794" s="35" t="s">
        <v>195</v>
      </c>
      <c r="C794" s="35" t="s">
        <v>186</v>
      </c>
      <c r="D794" s="35" t="s">
        <v>187</v>
      </c>
      <c r="E794" s="36">
        <v>367.34035616369999</v>
      </c>
      <c r="F794" s="36">
        <v>-11.988849950200001</v>
      </c>
      <c r="G794" s="36">
        <v>5357.36</v>
      </c>
      <c r="H794" s="36">
        <v>6297794.5599999996</v>
      </c>
      <c r="I794" s="36">
        <v>488502.92</v>
      </c>
    </row>
    <row r="795" spans="1:9" x14ac:dyDescent="0.2">
      <c r="A795" s="35" t="s">
        <v>216</v>
      </c>
      <c r="B795" s="35" t="s">
        <v>195</v>
      </c>
      <c r="C795" s="35" t="s">
        <v>186</v>
      </c>
      <c r="D795" s="35" t="s">
        <v>188</v>
      </c>
      <c r="E795" s="36">
        <v>-260.8677228121</v>
      </c>
      <c r="F795" s="36">
        <v>-11.988849950200001</v>
      </c>
      <c r="G795" s="36">
        <v>114739.38</v>
      </c>
      <c r="H795" s="36">
        <v>32892419.050000001</v>
      </c>
      <c r="I795" s="36">
        <v>7030977.2000000002</v>
      </c>
    </row>
    <row r="796" spans="1:9" x14ac:dyDescent="0.2">
      <c r="A796" s="35" t="s">
        <v>216</v>
      </c>
      <c r="B796" s="35" t="s">
        <v>195</v>
      </c>
      <c r="C796" s="35" t="s">
        <v>189</v>
      </c>
      <c r="D796" s="35" t="s">
        <v>187</v>
      </c>
      <c r="E796" s="36">
        <v>275.30200858360001</v>
      </c>
      <c r="F796" s="36">
        <v>-11.988849950200001</v>
      </c>
      <c r="G796" s="36">
        <v>4636.66</v>
      </c>
      <c r="H796" s="36">
        <v>5498956.4100000001</v>
      </c>
      <c r="I796" s="36">
        <v>446428.81</v>
      </c>
    </row>
    <row r="797" spans="1:9" x14ac:dyDescent="0.2">
      <c r="A797" s="35" t="s">
        <v>216</v>
      </c>
      <c r="B797" s="35" t="s">
        <v>195</v>
      </c>
      <c r="C797" s="35" t="s">
        <v>189</v>
      </c>
      <c r="D797" s="35" t="s">
        <v>188</v>
      </c>
      <c r="E797" s="36">
        <v>-302.3913525575</v>
      </c>
      <c r="F797" s="36">
        <v>-11.988849950200001</v>
      </c>
      <c r="G797" s="36">
        <v>113525.72</v>
      </c>
      <c r="H797" s="36">
        <v>23066714.640000001</v>
      </c>
      <c r="I797" s="36">
        <v>5498032.7199999997</v>
      </c>
    </row>
    <row r="798" spans="1:9" x14ac:dyDescent="0.2">
      <c r="A798" s="35" t="s">
        <v>216</v>
      </c>
      <c r="B798" s="35" t="s">
        <v>196</v>
      </c>
      <c r="C798" s="35" t="s">
        <v>186</v>
      </c>
      <c r="D798" s="35" t="s">
        <v>187</v>
      </c>
      <c r="E798" s="36">
        <v>400.3017192488</v>
      </c>
      <c r="F798" s="36">
        <v>-11.988849950200001</v>
      </c>
      <c r="G798" s="36">
        <v>7409.82</v>
      </c>
      <c r="H798" s="36">
        <v>9759175.1899999995</v>
      </c>
      <c r="I798" s="36">
        <v>699463.62</v>
      </c>
    </row>
    <row r="799" spans="1:9" x14ac:dyDescent="0.2">
      <c r="A799" s="35" t="s">
        <v>216</v>
      </c>
      <c r="B799" s="35" t="s">
        <v>196</v>
      </c>
      <c r="C799" s="35" t="s">
        <v>186</v>
      </c>
      <c r="D799" s="35" t="s">
        <v>188</v>
      </c>
      <c r="E799" s="36">
        <v>-211.74555242740001</v>
      </c>
      <c r="F799" s="36">
        <v>-11.988849950200001</v>
      </c>
      <c r="G799" s="36">
        <v>130978.16</v>
      </c>
      <c r="H799" s="36">
        <v>42763885.530000001</v>
      </c>
      <c r="I799" s="36">
        <v>8352972.8700000001</v>
      </c>
    </row>
    <row r="800" spans="1:9" x14ac:dyDescent="0.2">
      <c r="A800" s="35" t="s">
        <v>216</v>
      </c>
      <c r="B800" s="35" t="s">
        <v>196</v>
      </c>
      <c r="C800" s="35" t="s">
        <v>189</v>
      </c>
      <c r="D800" s="35" t="s">
        <v>187</v>
      </c>
      <c r="E800" s="36">
        <v>543.66423194870003</v>
      </c>
      <c r="F800" s="36">
        <v>-11.988849950200001</v>
      </c>
      <c r="G800" s="36">
        <v>6700.38</v>
      </c>
      <c r="H800" s="36">
        <v>7541425.96</v>
      </c>
      <c r="I800" s="36">
        <v>649027.14</v>
      </c>
    </row>
    <row r="801" spans="1:9" x14ac:dyDescent="0.2">
      <c r="A801" s="35" t="s">
        <v>216</v>
      </c>
      <c r="B801" s="35" t="s">
        <v>196</v>
      </c>
      <c r="C801" s="35" t="s">
        <v>189</v>
      </c>
      <c r="D801" s="35" t="s">
        <v>188</v>
      </c>
      <c r="E801" s="36">
        <v>-278.65999503789999</v>
      </c>
      <c r="F801" s="36">
        <v>-11.988849950200001</v>
      </c>
      <c r="G801" s="36">
        <v>128323.93</v>
      </c>
      <c r="H801" s="36">
        <v>32032216.300000001</v>
      </c>
      <c r="I801" s="36">
        <v>7066276.5099999998</v>
      </c>
    </row>
    <row r="802" spans="1:9" x14ac:dyDescent="0.2">
      <c r="A802" s="35" t="s">
        <v>216</v>
      </c>
      <c r="B802" s="35" t="s">
        <v>197</v>
      </c>
      <c r="C802" s="35" t="s">
        <v>186</v>
      </c>
      <c r="D802" s="35" t="s">
        <v>187</v>
      </c>
      <c r="E802" s="36">
        <v>403.58871434560001</v>
      </c>
      <c r="F802" s="36">
        <v>-11.988849950200001</v>
      </c>
      <c r="G802" s="36">
        <v>8243.8799999999992</v>
      </c>
      <c r="H802" s="36">
        <v>10951591.210000001</v>
      </c>
      <c r="I802" s="36">
        <v>791741.23</v>
      </c>
    </row>
    <row r="803" spans="1:9" x14ac:dyDescent="0.2">
      <c r="A803" s="35" t="s">
        <v>216</v>
      </c>
      <c r="B803" s="35" t="s">
        <v>197</v>
      </c>
      <c r="C803" s="35" t="s">
        <v>186</v>
      </c>
      <c r="D803" s="35" t="s">
        <v>188</v>
      </c>
      <c r="E803" s="36">
        <v>-218.39088827539999</v>
      </c>
      <c r="F803" s="36">
        <v>-11.988849950200001</v>
      </c>
      <c r="G803" s="36">
        <v>129366.22</v>
      </c>
      <c r="H803" s="36">
        <v>47430411.829999998</v>
      </c>
      <c r="I803" s="36">
        <v>8090730.21</v>
      </c>
    </row>
    <row r="804" spans="1:9" x14ac:dyDescent="0.2">
      <c r="A804" s="35" t="s">
        <v>216</v>
      </c>
      <c r="B804" s="35" t="s">
        <v>197</v>
      </c>
      <c r="C804" s="35" t="s">
        <v>189</v>
      </c>
      <c r="D804" s="35" t="s">
        <v>187</v>
      </c>
      <c r="E804" s="36">
        <v>692.89264305339998</v>
      </c>
      <c r="F804" s="36">
        <v>-11.988849950200001</v>
      </c>
      <c r="G804" s="36">
        <v>8510.44</v>
      </c>
      <c r="H804" s="36">
        <v>12545428.24</v>
      </c>
      <c r="I804" s="36">
        <v>856329.91</v>
      </c>
    </row>
    <row r="805" spans="1:9" x14ac:dyDescent="0.2">
      <c r="A805" s="35" t="s">
        <v>216</v>
      </c>
      <c r="B805" s="35" t="s">
        <v>197</v>
      </c>
      <c r="C805" s="35" t="s">
        <v>189</v>
      </c>
      <c r="D805" s="35" t="s">
        <v>188</v>
      </c>
      <c r="E805" s="36">
        <v>-232.36121815800001</v>
      </c>
      <c r="F805" s="36">
        <v>-11.988849950200001</v>
      </c>
      <c r="G805" s="36">
        <v>125985.31</v>
      </c>
      <c r="H805" s="36">
        <v>39154897.289999999</v>
      </c>
      <c r="I805" s="36">
        <v>7576252.5899999999</v>
      </c>
    </row>
    <row r="806" spans="1:9" x14ac:dyDescent="0.2">
      <c r="A806" s="35" t="s">
        <v>216</v>
      </c>
      <c r="B806" s="35" t="s">
        <v>198</v>
      </c>
      <c r="C806" s="35" t="s">
        <v>186</v>
      </c>
      <c r="D806" s="35" t="s">
        <v>187</v>
      </c>
      <c r="E806" s="36">
        <v>329.69858060619998</v>
      </c>
      <c r="F806" s="36">
        <v>-11.988849950200001</v>
      </c>
      <c r="G806" s="36">
        <v>9071.5300000000007</v>
      </c>
      <c r="H806" s="36">
        <v>12159682.119999999</v>
      </c>
      <c r="I806" s="36">
        <v>852477.75</v>
      </c>
    </row>
    <row r="807" spans="1:9" x14ac:dyDescent="0.2">
      <c r="A807" s="35" t="s">
        <v>216</v>
      </c>
      <c r="B807" s="35" t="s">
        <v>198</v>
      </c>
      <c r="C807" s="35" t="s">
        <v>186</v>
      </c>
      <c r="D807" s="35" t="s">
        <v>188</v>
      </c>
      <c r="E807" s="36">
        <v>-197.61549773729999</v>
      </c>
      <c r="F807" s="36">
        <v>-11.988849950200001</v>
      </c>
      <c r="G807" s="36">
        <v>106883.14</v>
      </c>
      <c r="H807" s="36">
        <v>42607739.390000001</v>
      </c>
      <c r="I807" s="36">
        <v>6835544.9400000004</v>
      </c>
    </row>
    <row r="808" spans="1:9" x14ac:dyDescent="0.2">
      <c r="A808" s="35" t="s">
        <v>216</v>
      </c>
      <c r="B808" s="35" t="s">
        <v>198</v>
      </c>
      <c r="C808" s="35" t="s">
        <v>189</v>
      </c>
      <c r="D808" s="35" t="s">
        <v>187</v>
      </c>
      <c r="E808" s="36">
        <v>618.33057044079999</v>
      </c>
      <c r="F808" s="36">
        <v>-11.988849950200001</v>
      </c>
      <c r="G808" s="36">
        <v>9665.44</v>
      </c>
      <c r="H808" s="36">
        <v>13153297.99</v>
      </c>
      <c r="I808" s="36">
        <v>962593.16</v>
      </c>
    </row>
    <row r="809" spans="1:9" x14ac:dyDescent="0.2">
      <c r="A809" s="35" t="s">
        <v>216</v>
      </c>
      <c r="B809" s="35" t="s">
        <v>198</v>
      </c>
      <c r="C809" s="35" t="s">
        <v>189</v>
      </c>
      <c r="D809" s="35" t="s">
        <v>188</v>
      </c>
      <c r="E809" s="36">
        <v>-182.64287105829999</v>
      </c>
      <c r="F809" s="36">
        <v>-11.988849950200001</v>
      </c>
      <c r="G809" s="36">
        <v>104757.19</v>
      </c>
      <c r="H809" s="36">
        <v>40185912.619999997</v>
      </c>
      <c r="I809" s="36">
        <v>6900772.1299999999</v>
      </c>
    </row>
    <row r="810" spans="1:9" x14ac:dyDescent="0.2">
      <c r="A810" s="35" t="s">
        <v>216</v>
      </c>
      <c r="B810" s="35" t="s">
        <v>199</v>
      </c>
      <c r="C810" s="35" t="s">
        <v>186</v>
      </c>
      <c r="D810" s="35" t="s">
        <v>187</v>
      </c>
      <c r="E810" s="36">
        <v>563.74738714939997</v>
      </c>
      <c r="F810" s="36">
        <v>-11.988849950200001</v>
      </c>
      <c r="G810" s="36">
        <v>9678.75</v>
      </c>
      <c r="H810" s="36">
        <v>14834295.439999999</v>
      </c>
      <c r="I810" s="36">
        <v>928538.3</v>
      </c>
    </row>
    <row r="811" spans="1:9" x14ac:dyDescent="0.2">
      <c r="A811" s="35" t="s">
        <v>216</v>
      </c>
      <c r="B811" s="35" t="s">
        <v>199</v>
      </c>
      <c r="C811" s="35" t="s">
        <v>186</v>
      </c>
      <c r="D811" s="35" t="s">
        <v>188</v>
      </c>
      <c r="E811" s="36">
        <v>-145.38390401749999</v>
      </c>
      <c r="F811" s="36">
        <v>-11.988849950200001</v>
      </c>
      <c r="G811" s="36">
        <v>90623.95</v>
      </c>
      <c r="H811" s="36">
        <v>41291368.100000001</v>
      </c>
      <c r="I811" s="36">
        <v>6091543.5300000003</v>
      </c>
    </row>
    <row r="812" spans="1:9" x14ac:dyDescent="0.2">
      <c r="A812" s="35" t="s">
        <v>216</v>
      </c>
      <c r="B812" s="35" t="s">
        <v>199</v>
      </c>
      <c r="C812" s="35" t="s">
        <v>189</v>
      </c>
      <c r="D812" s="35" t="s">
        <v>187</v>
      </c>
      <c r="E812" s="36">
        <v>623.26888419709996</v>
      </c>
      <c r="F812" s="36">
        <v>-11.988849950200001</v>
      </c>
      <c r="G812" s="36">
        <v>9945.85</v>
      </c>
      <c r="H812" s="36">
        <v>15003968.09</v>
      </c>
      <c r="I812" s="36">
        <v>1018358.82</v>
      </c>
    </row>
    <row r="813" spans="1:9" x14ac:dyDescent="0.2">
      <c r="A813" s="35" t="s">
        <v>216</v>
      </c>
      <c r="B813" s="35" t="s">
        <v>199</v>
      </c>
      <c r="C813" s="35" t="s">
        <v>189</v>
      </c>
      <c r="D813" s="35" t="s">
        <v>188</v>
      </c>
      <c r="E813" s="36">
        <v>-120.7640357615</v>
      </c>
      <c r="F813" s="36">
        <v>-11.988849950200001</v>
      </c>
      <c r="G813" s="36">
        <v>82165.69</v>
      </c>
      <c r="H813" s="36">
        <v>39217102.960000001</v>
      </c>
      <c r="I813" s="36">
        <v>5925298</v>
      </c>
    </row>
    <row r="814" spans="1:9" x14ac:dyDescent="0.2">
      <c r="A814" s="35" t="s">
        <v>216</v>
      </c>
      <c r="B814" s="35" t="s">
        <v>200</v>
      </c>
      <c r="C814" s="35" t="s">
        <v>186</v>
      </c>
      <c r="D814" s="35" t="s">
        <v>187</v>
      </c>
      <c r="E814" s="36">
        <v>715.3396814829</v>
      </c>
      <c r="F814" s="36">
        <v>-11.988849950200001</v>
      </c>
      <c r="G814" s="36">
        <v>13267.17</v>
      </c>
      <c r="H814" s="36">
        <v>20856633.760000002</v>
      </c>
      <c r="I814" s="36">
        <v>1270485.3500000001</v>
      </c>
    </row>
    <row r="815" spans="1:9" x14ac:dyDescent="0.2">
      <c r="A815" s="35" t="s">
        <v>216</v>
      </c>
      <c r="B815" s="35" t="s">
        <v>200</v>
      </c>
      <c r="C815" s="35" t="s">
        <v>186</v>
      </c>
      <c r="D815" s="35" t="s">
        <v>188</v>
      </c>
      <c r="E815" s="36">
        <v>-86.085161268600004</v>
      </c>
      <c r="F815" s="36">
        <v>-11.988849950200001</v>
      </c>
      <c r="G815" s="36">
        <v>87151.8</v>
      </c>
      <c r="H815" s="36">
        <v>49199519.439999998</v>
      </c>
      <c r="I815" s="36">
        <v>6211936.7300000004</v>
      </c>
    </row>
    <row r="816" spans="1:9" x14ac:dyDescent="0.2">
      <c r="A816" s="35" t="s">
        <v>216</v>
      </c>
      <c r="B816" s="35" t="s">
        <v>200</v>
      </c>
      <c r="C816" s="35" t="s">
        <v>189</v>
      </c>
      <c r="D816" s="35" t="s">
        <v>187</v>
      </c>
      <c r="E816" s="36">
        <v>720.88987759810004</v>
      </c>
      <c r="F816" s="36">
        <v>-11.988849950200001</v>
      </c>
      <c r="G816" s="36">
        <v>12129.36</v>
      </c>
      <c r="H816" s="36">
        <v>21154302.440000001</v>
      </c>
      <c r="I816" s="36">
        <v>1227158.06</v>
      </c>
    </row>
    <row r="817" spans="1:9" x14ac:dyDescent="0.2">
      <c r="A817" s="35" t="s">
        <v>216</v>
      </c>
      <c r="B817" s="35" t="s">
        <v>200</v>
      </c>
      <c r="C817" s="35" t="s">
        <v>189</v>
      </c>
      <c r="D817" s="35" t="s">
        <v>188</v>
      </c>
      <c r="E817" s="36">
        <v>-27.447855673599999</v>
      </c>
      <c r="F817" s="36">
        <v>-11.988849950200001</v>
      </c>
      <c r="G817" s="36">
        <v>75415.460000000006</v>
      </c>
      <c r="H817" s="36">
        <v>44372771.049999997</v>
      </c>
      <c r="I817" s="36">
        <v>5769611.9900000002</v>
      </c>
    </row>
    <row r="818" spans="1:9" x14ac:dyDescent="0.2">
      <c r="A818" s="35" t="s">
        <v>216</v>
      </c>
      <c r="B818" s="35" t="s">
        <v>201</v>
      </c>
      <c r="C818" s="35" t="s">
        <v>186</v>
      </c>
      <c r="D818" s="35" t="s">
        <v>187</v>
      </c>
      <c r="E818" s="36">
        <v>783.72395211460002</v>
      </c>
      <c r="F818" s="36">
        <v>-11.988849950200001</v>
      </c>
      <c r="G818" s="36">
        <v>15044.45</v>
      </c>
      <c r="H818" s="36">
        <v>25126150.789999999</v>
      </c>
      <c r="I818" s="36">
        <v>1493461.51</v>
      </c>
    </row>
    <row r="819" spans="1:9" x14ac:dyDescent="0.2">
      <c r="A819" s="35" t="s">
        <v>216</v>
      </c>
      <c r="B819" s="35" t="s">
        <v>201</v>
      </c>
      <c r="C819" s="35" t="s">
        <v>186</v>
      </c>
      <c r="D819" s="35" t="s">
        <v>188</v>
      </c>
      <c r="E819" s="36">
        <v>19.235671417700001</v>
      </c>
      <c r="F819" s="36">
        <v>-11.988849950200001</v>
      </c>
      <c r="G819" s="36">
        <v>72371.740000000005</v>
      </c>
      <c r="H819" s="36">
        <v>47807018.619999997</v>
      </c>
      <c r="I819" s="36">
        <v>5433709.3499999996</v>
      </c>
    </row>
    <row r="820" spans="1:9" x14ac:dyDescent="0.2">
      <c r="A820" s="35" t="s">
        <v>216</v>
      </c>
      <c r="B820" s="35" t="s">
        <v>201</v>
      </c>
      <c r="C820" s="35" t="s">
        <v>189</v>
      </c>
      <c r="D820" s="35" t="s">
        <v>187</v>
      </c>
      <c r="E820" s="36">
        <v>860.71118563100003</v>
      </c>
      <c r="F820" s="36">
        <v>-11.988849950200001</v>
      </c>
      <c r="G820" s="36">
        <v>13034.35</v>
      </c>
      <c r="H820" s="36">
        <v>22961801.07</v>
      </c>
      <c r="I820" s="36">
        <v>1344607.42</v>
      </c>
    </row>
    <row r="821" spans="1:9" x14ac:dyDescent="0.2">
      <c r="A821" s="35" t="s">
        <v>216</v>
      </c>
      <c r="B821" s="35" t="s">
        <v>201</v>
      </c>
      <c r="C821" s="35" t="s">
        <v>189</v>
      </c>
      <c r="D821" s="35" t="s">
        <v>188</v>
      </c>
      <c r="E821" s="36">
        <v>25.152712908400002</v>
      </c>
      <c r="F821" s="36">
        <v>-11.988849950200001</v>
      </c>
      <c r="G821" s="36">
        <v>59957.65</v>
      </c>
      <c r="H821" s="36">
        <v>44712981.590000004</v>
      </c>
      <c r="I821" s="36">
        <v>4765639.8899999997</v>
      </c>
    </row>
    <row r="822" spans="1:9" x14ac:dyDescent="0.2">
      <c r="A822" s="35" t="s">
        <v>216</v>
      </c>
      <c r="B822" s="35" t="s">
        <v>202</v>
      </c>
      <c r="C822" s="35" t="s">
        <v>186</v>
      </c>
      <c r="D822" s="35" t="s">
        <v>187</v>
      </c>
      <c r="E822" s="36">
        <v>1008.5466382126</v>
      </c>
      <c r="F822" s="36">
        <v>-11.988849950200001</v>
      </c>
      <c r="G822" s="36">
        <v>15606</v>
      </c>
      <c r="H822" s="36">
        <v>30219839.670000002</v>
      </c>
      <c r="I822" s="36">
        <v>1617877.61</v>
      </c>
    </row>
    <row r="823" spans="1:9" x14ac:dyDescent="0.2">
      <c r="A823" s="35" t="s">
        <v>216</v>
      </c>
      <c r="B823" s="35" t="s">
        <v>202</v>
      </c>
      <c r="C823" s="35" t="s">
        <v>186</v>
      </c>
      <c r="D823" s="35" t="s">
        <v>188</v>
      </c>
      <c r="E823" s="36">
        <v>95.1110065142</v>
      </c>
      <c r="F823" s="36">
        <v>-11.988849950200001</v>
      </c>
      <c r="G823" s="36">
        <v>49637.87</v>
      </c>
      <c r="H823" s="36">
        <v>38754594.759999998</v>
      </c>
      <c r="I823" s="36">
        <v>3900645.03</v>
      </c>
    </row>
    <row r="824" spans="1:9" x14ac:dyDescent="0.2">
      <c r="A824" s="35" t="s">
        <v>216</v>
      </c>
      <c r="B824" s="35" t="s">
        <v>202</v>
      </c>
      <c r="C824" s="35" t="s">
        <v>189</v>
      </c>
      <c r="D824" s="35" t="s">
        <v>187</v>
      </c>
      <c r="E824" s="36">
        <v>1015.4028983388</v>
      </c>
      <c r="F824" s="36">
        <v>-11.988849950200001</v>
      </c>
      <c r="G824" s="36">
        <v>10937.89</v>
      </c>
      <c r="H824" s="36">
        <v>20994050.510000002</v>
      </c>
      <c r="I824" s="36">
        <v>1184272.42</v>
      </c>
    </row>
    <row r="825" spans="1:9" x14ac:dyDescent="0.2">
      <c r="A825" s="35" t="s">
        <v>216</v>
      </c>
      <c r="B825" s="35" t="s">
        <v>202</v>
      </c>
      <c r="C825" s="35" t="s">
        <v>189</v>
      </c>
      <c r="D825" s="35" t="s">
        <v>188</v>
      </c>
      <c r="E825" s="36">
        <v>95.160102430600006</v>
      </c>
      <c r="F825" s="36">
        <v>-11.988849950200001</v>
      </c>
      <c r="G825" s="36">
        <v>37858.449999999997</v>
      </c>
      <c r="H825" s="36">
        <v>31717932.879999999</v>
      </c>
      <c r="I825" s="36">
        <v>3177563.06</v>
      </c>
    </row>
    <row r="826" spans="1:9" x14ac:dyDescent="0.2">
      <c r="A826" s="35" t="s">
        <v>216</v>
      </c>
      <c r="B826" s="35" t="s">
        <v>203</v>
      </c>
      <c r="C826" s="35" t="s">
        <v>186</v>
      </c>
      <c r="D826" s="35" t="s">
        <v>187</v>
      </c>
      <c r="E826" s="36">
        <v>1176.7955391835001</v>
      </c>
      <c r="F826" s="36">
        <v>-11.988849950200001</v>
      </c>
      <c r="G826" s="36">
        <v>14768.95</v>
      </c>
      <c r="H826" s="36">
        <v>31167166.289999999</v>
      </c>
      <c r="I826" s="36">
        <v>1594837.77</v>
      </c>
    </row>
    <row r="827" spans="1:9" x14ac:dyDescent="0.2">
      <c r="A827" s="35" t="s">
        <v>216</v>
      </c>
      <c r="B827" s="35" t="s">
        <v>203</v>
      </c>
      <c r="C827" s="35" t="s">
        <v>186</v>
      </c>
      <c r="D827" s="35" t="s">
        <v>188</v>
      </c>
      <c r="E827" s="36">
        <v>192.0188545837</v>
      </c>
      <c r="F827" s="36">
        <v>-11.988849950200001</v>
      </c>
      <c r="G827" s="36">
        <v>28976.959999999999</v>
      </c>
      <c r="H827" s="36">
        <v>25600525.469999999</v>
      </c>
      <c r="I827" s="36">
        <v>2328739.5699999998</v>
      </c>
    </row>
    <row r="828" spans="1:9" x14ac:dyDescent="0.2">
      <c r="A828" s="35" t="s">
        <v>216</v>
      </c>
      <c r="B828" s="35" t="s">
        <v>203</v>
      </c>
      <c r="C828" s="35" t="s">
        <v>189</v>
      </c>
      <c r="D828" s="35" t="s">
        <v>187</v>
      </c>
      <c r="E828" s="36">
        <v>1247.6607245811999</v>
      </c>
      <c r="F828" s="36">
        <v>-11.988849950200001</v>
      </c>
      <c r="G828" s="36">
        <v>8346.3799999999992</v>
      </c>
      <c r="H828" s="36">
        <v>17442698.789999999</v>
      </c>
      <c r="I828" s="36">
        <v>980888.26</v>
      </c>
    </row>
    <row r="829" spans="1:9" x14ac:dyDescent="0.2">
      <c r="A829" s="35" t="s">
        <v>216</v>
      </c>
      <c r="B829" s="35" t="s">
        <v>203</v>
      </c>
      <c r="C829" s="35" t="s">
        <v>189</v>
      </c>
      <c r="D829" s="35" t="s">
        <v>188</v>
      </c>
      <c r="E829" s="36">
        <v>229.2667511946</v>
      </c>
      <c r="F829" s="36">
        <v>-11.988849950200001</v>
      </c>
      <c r="G829" s="36">
        <v>20483.82</v>
      </c>
      <c r="H829" s="36">
        <v>18862122.280000001</v>
      </c>
      <c r="I829" s="36">
        <v>1786798.78</v>
      </c>
    </row>
    <row r="830" spans="1:9" x14ac:dyDescent="0.2">
      <c r="A830" s="35" t="s">
        <v>216</v>
      </c>
      <c r="B830" s="35" t="s">
        <v>204</v>
      </c>
      <c r="C830" s="35" t="s">
        <v>186</v>
      </c>
      <c r="D830" s="35" t="s">
        <v>187</v>
      </c>
      <c r="E830" s="36">
        <v>1394.5644454687999</v>
      </c>
      <c r="F830" s="36">
        <v>-11.988849950200001</v>
      </c>
      <c r="G830" s="36">
        <v>12312.8</v>
      </c>
      <c r="H830" s="36">
        <v>26892772.109999999</v>
      </c>
      <c r="I830" s="36">
        <v>1337805.73</v>
      </c>
    </row>
    <row r="831" spans="1:9" x14ac:dyDescent="0.2">
      <c r="A831" s="35" t="s">
        <v>216</v>
      </c>
      <c r="B831" s="35" t="s">
        <v>204</v>
      </c>
      <c r="C831" s="35" t="s">
        <v>186</v>
      </c>
      <c r="D831" s="35" t="s">
        <v>188</v>
      </c>
      <c r="E831" s="36">
        <v>545.99863640650005</v>
      </c>
      <c r="F831" s="36">
        <v>-11.988849950200001</v>
      </c>
      <c r="G831" s="36">
        <v>12029.71</v>
      </c>
      <c r="H831" s="36">
        <v>14441580.210000001</v>
      </c>
      <c r="I831" s="36">
        <v>1081814.8600000001</v>
      </c>
    </row>
    <row r="832" spans="1:9" x14ac:dyDescent="0.2">
      <c r="A832" s="35" t="s">
        <v>216</v>
      </c>
      <c r="B832" s="35" t="s">
        <v>204</v>
      </c>
      <c r="C832" s="35" t="s">
        <v>189</v>
      </c>
      <c r="D832" s="35" t="s">
        <v>187</v>
      </c>
      <c r="E832" s="36">
        <v>1233.3996349556</v>
      </c>
      <c r="F832" s="36">
        <v>-11.988849950200001</v>
      </c>
      <c r="G832" s="36">
        <v>4518.05</v>
      </c>
      <c r="H832" s="36">
        <v>9754549.3200000003</v>
      </c>
      <c r="I832" s="36">
        <v>559452.13</v>
      </c>
    </row>
    <row r="833" spans="1:9" x14ac:dyDescent="0.2">
      <c r="A833" s="35" t="s">
        <v>216</v>
      </c>
      <c r="B833" s="35" t="s">
        <v>204</v>
      </c>
      <c r="C833" s="35" t="s">
        <v>189</v>
      </c>
      <c r="D833" s="35" t="s">
        <v>188</v>
      </c>
      <c r="E833" s="36">
        <v>431.04288151780003</v>
      </c>
      <c r="F833" s="36">
        <v>-11.988849950200001</v>
      </c>
      <c r="G833" s="36">
        <v>7074.55</v>
      </c>
      <c r="H833" s="36">
        <v>7118710.4199999999</v>
      </c>
      <c r="I833" s="36">
        <v>671038.36</v>
      </c>
    </row>
    <row r="834" spans="1:9" x14ac:dyDescent="0.2">
      <c r="A834" s="35" t="s">
        <v>217</v>
      </c>
      <c r="B834" s="35" t="s">
        <v>185</v>
      </c>
      <c r="C834" s="35" t="s">
        <v>186</v>
      </c>
      <c r="D834" s="35" t="s">
        <v>187</v>
      </c>
      <c r="E834" s="36">
        <v>0</v>
      </c>
      <c r="F834" s="36">
        <v>0</v>
      </c>
      <c r="G834" s="36">
        <v>681.13</v>
      </c>
      <c r="H834" s="36">
        <v>359823.44</v>
      </c>
      <c r="I834" s="36">
        <v>9521.83</v>
      </c>
    </row>
    <row r="835" spans="1:9" x14ac:dyDescent="0.2">
      <c r="A835" s="35" t="s">
        <v>217</v>
      </c>
      <c r="B835" s="35" t="s">
        <v>185</v>
      </c>
      <c r="C835" s="35" t="s">
        <v>186</v>
      </c>
      <c r="D835" s="35" t="s">
        <v>188</v>
      </c>
      <c r="E835" s="36">
        <v>0</v>
      </c>
      <c r="F835" s="36">
        <v>0</v>
      </c>
      <c r="G835" s="36">
        <v>81645.100000000006</v>
      </c>
      <c r="H835" s="36">
        <v>6689611.6299999999</v>
      </c>
      <c r="I835" s="36">
        <v>555209.89</v>
      </c>
    </row>
    <row r="836" spans="1:9" x14ac:dyDescent="0.2">
      <c r="A836" s="35" t="s">
        <v>217</v>
      </c>
      <c r="B836" s="35" t="s">
        <v>185</v>
      </c>
      <c r="C836" s="35" t="s">
        <v>189</v>
      </c>
      <c r="D836" s="35" t="s">
        <v>187</v>
      </c>
      <c r="E836" s="36">
        <v>0</v>
      </c>
      <c r="F836" s="36">
        <v>0</v>
      </c>
      <c r="G836" s="36">
        <v>740</v>
      </c>
      <c r="H836" s="36">
        <v>276557.67</v>
      </c>
      <c r="I836" s="36">
        <v>11516.93</v>
      </c>
    </row>
    <row r="837" spans="1:9" x14ac:dyDescent="0.2">
      <c r="A837" s="35" t="s">
        <v>217</v>
      </c>
      <c r="B837" s="35" t="s">
        <v>185</v>
      </c>
      <c r="C837" s="35" t="s">
        <v>189</v>
      </c>
      <c r="D837" s="35" t="s">
        <v>188</v>
      </c>
      <c r="E837" s="36">
        <v>0</v>
      </c>
      <c r="F837" s="36">
        <v>0</v>
      </c>
      <c r="G837" s="36">
        <v>86707.89</v>
      </c>
      <c r="H837" s="36">
        <v>6893109.9800000004</v>
      </c>
      <c r="I837" s="36">
        <v>580792.88</v>
      </c>
    </row>
    <row r="838" spans="1:9" x14ac:dyDescent="0.2">
      <c r="A838" s="35" t="s">
        <v>217</v>
      </c>
      <c r="B838" s="35" t="s">
        <v>190</v>
      </c>
      <c r="C838" s="35" t="s">
        <v>186</v>
      </c>
      <c r="D838" s="35" t="s">
        <v>187</v>
      </c>
      <c r="E838" s="36">
        <v>258.83045148579998</v>
      </c>
      <c r="F838" s="36">
        <v>125.01035014999999</v>
      </c>
      <c r="G838" s="36">
        <v>750</v>
      </c>
      <c r="H838" s="36">
        <v>935960.46</v>
      </c>
      <c r="I838" s="36">
        <v>62869.83</v>
      </c>
    </row>
    <row r="839" spans="1:9" x14ac:dyDescent="0.2">
      <c r="A839" s="35" t="s">
        <v>217</v>
      </c>
      <c r="B839" s="35" t="s">
        <v>190</v>
      </c>
      <c r="C839" s="35" t="s">
        <v>186</v>
      </c>
      <c r="D839" s="35" t="s">
        <v>188</v>
      </c>
      <c r="E839" s="36">
        <v>-258.44895853399998</v>
      </c>
      <c r="F839" s="36">
        <v>125.01035014999999</v>
      </c>
      <c r="G839" s="36">
        <v>32927.660000000003</v>
      </c>
      <c r="H839" s="36">
        <v>5397738.8799999999</v>
      </c>
      <c r="I839" s="36">
        <v>1468271.42</v>
      </c>
    </row>
    <row r="840" spans="1:9" x14ac:dyDescent="0.2">
      <c r="A840" s="35" t="s">
        <v>217</v>
      </c>
      <c r="B840" s="35" t="s">
        <v>190</v>
      </c>
      <c r="C840" s="35" t="s">
        <v>189</v>
      </c>
      <c r="D840" s="35" t="s">
        <v>187</v>
      </c>
      <c r="E840" s="36">
        <v>336.52831558899999</v>
      </c>
      <c r="F840" s="36">
        <v>125.01035014999999</v>
      </c>
      <c r="G840" s="36">
        <v>693.29</v>
      </c>
      <c r="H840" s="36">
        <v>533030.03</v>
      </c>
      <c r="I840" s="36">
        <v>53918.17</v>
      </c>
    </row>
    <row r="841" spans="1:9" x14ac:dyDescent="0.2">
      <c r="A841" s="35" t="s">
        <v>217</v>
      </c>
      <c r="B841" s="35" t="s">
        <v>190</v>
      </c>
      <c r="C841" s="35" t="s">
        <v>189</v>
      </c>
      <c r="D841" s="35" t="s">
        <v>188</v>
      </c>
      <c r="E841" s="36">
        <v>-307.7135957987</v>
      </c>
      <c r="F841" s="36">
        <v>125.01035014999999</v>
      </c>
      <c r="G841" s="36">
        <v>35050.83</v>
      </c>
      <c r="H841" s="36">
        <v>3283776.98</v>
      </c>
      <c r="I841" s="36">
        <v>1005659.47</v>
      </c>
    </row>
    <row r="842" spans="1:9" x14ac:dyDescent="0.2">
      <c r="A842" s="35" t="s">
        <v>217</v>
      </c>
      <c r="B842" s="35" t="s">
        <v>191</v>
      </c>
      <c r="C842" s="35" t="s">
        <v>186</v>
      </c>
      <c r="D842" s="35" t="s">
        <v>187</v>
      </c>
      <c r="E842" s="36">
        <v>156.4824622779</v>
      </c>
      <c r="F842" s="36">
        <v>-11.6585691452</v>
      </c>
      <c r="G842" s="36">
        <v>778</v>
      </c>
      <c r="H842" s="36">
        <v>601116.74</v>
      </c>
      <c r="I842" s="36">
        <v>59934.080000000002</v>
      </c>
    </row>
    <row r="843" spans="1:9" x14ac:dyDescent="0.2">
      <c r="A843" s="35" t="s">
        <v>217</v>
      </c>
      <c r="B843" s="35" t="s">
        <v>191</v>
      </c>
      <c r="C843" s="35" t="s">
        <v>186</v>
      </c>
      <c r="D843" s="35" t="s">
        <v>188</v>
      </c>
      <c r="E843" s="36">
        <v>-203.92704757729999</v>
      </c>
      <c r="F843" s="36">
        <v>-11.6585691452</v>
      </c>
      <c r="G843" s="36">
        <v>27780.959999999999</v>
      </c>
      <c r="H843" s="36">
        <v>6567123.0899999999</v>
      </c>
      <c r="I843" s="36">
        <v>1197049.4099999999</v>
      </c>
    </row>
    <row r="844" spans="1:9" x14ac:dyDescent="0.2">
      <c r="A844" s="35" t="s">
        <v>217</v>
      </c>
      <c r="B844" s="35" t="s">
        <v>191</v>
      </c>
      <c r="C844" s="35" t="s">
        <v>189</v>
      </c>
      <c r="D844" s="35" t="s">
        <v>187</v>
      </c>
      <c r="E844" s="36">
        <v>691.77804984140005</v>
      </c>
      <c r="F844" s="36">
        <v>-11.6585691452</v>
      </c>
      <c r="G844" s="36">
        <v>515.23</v>
      </c>
      <c r="H844" s="36">
        <v>534465.92000000004</v>
      </c>
      <c r="I844" s="36">
        <v>39489.870000000003</v>
      </c>
    </row>
    <row r="845" spans="1:9" x14ac:dyDescent="0.2">
      <c r="A845" s="35" t="s">
        <v>217</v>
      </c>
      <c r="B845" s="35" t="s">
        <v>191</v>
      </c>
      <c r="C845" s="35" t="s">
        <v>189</v>
      </c>
      <c r="D845" s="35" t="s">
        <v>188</v>
      </c>
      <c r="E845" s="36">
        <v>-310.17732494009999</v>
      </c>
      <c r="F845" s="36">
        <v>-11.6585691452</v>
      </c>
      <c r="G845" s="36">
        <v>29389.54</v>
      </c>
      <c r="H845" s="36">
        <v>2210346.3199999998</v>
      </c>
      <c r="I845" s="36">
        <v>841295.07</v>
      </c>
    </row>
    <row r="846" spans="1:9" x14ac:dyDescent="0.2">
      <c r="A846" s="35" t="s">
        <v>217</v>
      </c>
      <c r="B846" s="35" t="s">
        <v>192</v>
      </c>
      <c r="C846" s="35" t="s">
        <v>186</v>
      </c>
      <c r="D846" s="35" t="s">
        <v>187</v>
      </c>
      <c r="E846" s="36">
        <v>590.07329557900005</v>
      </c>
      <c r="F846" s="36">
        <v>-11.6585691452</v>
      </c>
      <c r="G846" s="36">
        <v>925</v>
      </c>
      <c r="H846" s="36">
        <v>1142311.93</v>
      </c>
      <c r="I846" s="36">
        <v>78496.39</v>
      </c>
    </row>
    <row r="847" spans="1:9" x14ac:dyDescent="0.2">
      <c r="A847" s="35" t="s">
        <v>217</v>
      </c>
      <c r="B847" s="35" t="s">
        <v>192</v>
      </c>
      <c r="C847" s="35" t="s">
        <v>186</v>
      </c>
      <c r="D847" s="35" t="s">
        <v>188</v>
      </c>
      <c r="E847" s="36">
        <v>-153.74771163400001</v>
      </c>
      <c r="F847" s="36">
        <v>-11.6585691452</v>
      </c>
      <c r="G847" s="36">
        <v>30875.7</v>
      </c>
      <c r="H847" s="36">
        <v>8298346.2599999998</v>
      </c>
      <c r="I847" s="36">
        <v>1413689.65</v>
      </c>
    </row>
    <row r="848" spans="1:9" x14ac:dyDescent="0.2">
      <c r="A848" s="35" t="s">
        <v>217</v>
      </c>
      <c r="B848" s="35" t="s">
        <v>192</v>
      </c>
      <c r="C848" s="35" t="s">
        <v>189</v>
      </c>
      <c r="D848" s="35" t="s">
        <v>187</v>
      </c>
      <c r="E848" s="36">
        <v>428.26315315419998</v>
      </c>
      <c r="F848" s="36">
        <v>-11.6585691452</v>
      </c>
      <c r="G848" s="36">
        <v>686.03</v>
      </c>
      <c r="H848" s="36">
        <v>481695.24</v>
      </c>
      <c r="I848" s="36">
        <v>67608.95</v>
      </c>
    </row>
    <row r="849" spans="1:9" x14ac:dyDescent="0.2">
      <c r="A849" s="35" t="s">
        <v>217</v>
      </c>
      <c r="B849" s="35" t="s">
        <v>192</v>
      </c>
      <c r="C849" s="35" t="s">
        <v>189</v>
      </c>
      <c r="D849" s="35" t="s">
        <v>188</v>
      </c>
      <c r="E849" s="36">
        <v>-313.5748035373</v>
      </c>
      <c r="F849" s="36">
        <v>-11.6585691452</v>
      </c>
      <c r="G849" s="36">
        <v>32796.239999999998</v>
      </c>
      <c r="H849" s="36">
        <v>3615554.62</v>
      </c>
      <c r="I849" s="36">
        <v>1035235.02</v>
      </c>
    </row>
    <row r="850" spans="1:9" x14ac:dyDescent="0.2">
      <c r="A850" s="35" t="s">
        <v>217</v>
      </c>
      <c r="B850" s="35" t="s">
        <v>193</v>
      </c>
      <c r="C850" s="35" t="s">
        <v>186</v>
      </c>
      <c r="D850" s="35" t="s">
        <v>187</v>
      </c>
      <c r="E850" s="36">
        <v>110.589757818</v>
      </c>
      <c r="F850" s="36">
        <v>-11.6585691452</v>
      </c>
      <c r="G850" s="36">
        <v>1154.81</v>
      </c>
      <c r="H850" s="36">
        <v>1020414.65</v>
      </c>
      <c r="I850" s="36">
        <v>94712.22</v>
      </c>
    </row>
    <row r="851" spans="1:9" x14ac:dyDescent="0.2">
      <c r="A851" s="35" t="s">
        <v>217</v>
      </c>
      <c r="B851" s="35" t="s">
        <v>193</v>
      </c>
      <c r="C851" s="35" t="s">
        <v>186</v>
      </c>
      <c r="D851" s="35" t="s">
        <v>188</v>
      </c>
      <c r="E851" s="36">
        <v>-205.1938198352</v>
      </c>
      <c r="F851" s="36">
        <v>-11.6585691452</v>
      </c>
      <c r="G851" s="36">
        <v>30991.09</v>
      </c>
      <c r="H851" s="36">
        <v>7209979.5599999996</v>
      </c>
      <c r="I851" s="36">
        <v>1516938.39</v>
      </c>
    </row>
    <row r="852" spans="1:9" x14ac:dyDescent="0.2">
      <c r="A852" s="35" t="s">
        <v>217</v>
      </c>
      <c r="B852" s="35" t="s">
        <v>193</v>
      </c>
      <c r="C852" s="35" t="s">
        <v>189</v>
      </c>
      <c r="D852" s="35" t="s">
        <v>187</v>
      </c>
      <c r="E852" s="36">
        <v>144.51624139739999</v>
      </c>
      <c r="F852" s="36">
        <v>-11.6585691452</v>
      </c>
      <c r="G852" s="36">
        <v>658.8</v>
      </c>
      <c r="H852" s="36">
        <v>608344.9</v>
      </c>
      <c r="I852" s="36">
        <v>60022.43</v>
      </c>
    </row>
    <row r="853" spans="1:9" x14ac:dyDescent="0.2">
      <c r="A853" s="35" t="s">
        <v>217</v>
      </c>
      <c r="B853" s="35" t="s">
        <v>193</v>
      </c>
      <c r="C853" s="35" t="s">
        <v>189</v>
      </c>
      <c r="D853" s="35" t="s">
        <v>188</v>
      </c>
      <c r="E853" s="36">
        <v>-298.02731784700001</v>
      </c>
      <c r="F853" s="36">
        <v>-11.6585691452</v>
      </c>
      <c r="G853" s="36">
        <v>33750.47</v>
      </c>
      <c r="H853" s="36">
        <v>3836220.32</v>
      </c>
      <c r="I853" s="36">
        <v>1153470.99</v>
      </c>
    </row>
    <row r="854" spans="1:9" x14ac:dyDescent="0.2">
      <c r="A854" s="35" t="s">
        <v>217</v>
      </c>
      <c r="B854" s="35" t="s">
        <v>194</v>
      </c>
      <c r="C854" s="35" t="s">
        <v>186</v>
      </c>
      <c r="D854" s="35" t="s">
        <v>187</v>
      </c>
      <c r="E854" s="36">
        <v>367.94424726490001</v>
      </c>
      <c r="F854" s="36">
        <v>-11.6585691452</v>
      </c>
      <c r="G854" s="36">
        <v>1227</v>
      </c>
      <c r="H854" s="36">
        <v>1279014.8700000001</v>
      </c>
      <c r="I854" s="36">
        <v>107763.83</v>
      </c>
    </row>
    <row r="855" spans="1:9" x14ac:dyDescent="0.2">
      <c r="A855" s="35" t="s">
        <v>217</v>
      </c>
      <c r="B855" s="35" t="s">
        <v>194</v>
      </c>
      <c r="C855" s="35" t="s">
        <v>186</v>
      </c>
      <c r="D855" s="35" t="s">
        <v>188</v>
      </c>
      <c r="E855" s="36">
        <v>-229.1735401944</v>
      </c>
      <c r="F855" s="36">
        <v>-11.6585691452</v>
      </c>
      <c r="G855" s="36">
        <v>30361.33</v>
      </c>
      <c r="H855" s="36">
        <v>6496724.4000000004</v>
      </c>
      <c r="I855" s="36">
        <v>1606127.94</v>
      </c>
    </row>
    <row r="856" spans="1:9" x14ac:dyDescent="0.2">
      <c r="A856" s="35" t="s">
        <v>217</v>
      </c>
      <c r="B856" s="35" t="s">
        <v>194</v>
      </c>
      <c r="C856" s="35" t="s">
        <v>189</v>
      </c>
      <c r="D856" s="35" t="s">
        <v>187</v>
      </c>
      <c r="E856" s="36">
        <v>813.06065802590001</v>
      </c>
      <c r="F856" s="36">
        <v>-11.6585691452</v>
      </c>
      <c r="G856" s="36">
        <v>993.73</v>
      </c>
      <c r="H856" s="36">
        <v>1224187.77</v>
      </c>
      <c r="I856" s="36">
        <v>98937.2</v>
      </c>
    </row>
    <row r="857" spans="1:9" x14ac:dyDescent="0.2">
      <c r="A857" s="35" t="s">
        <v>217</v>
      </c>
      <c r="B857" s="35" t="s">
        <v>194</v>
      </c>
      <c r="C857" s="35" t="s">
        <v>189</v>
      </c>
      <c r="D857" s="35" t="s">
        <v>188</v>
      </c>
      <c r="E857" s="36">
        <v>-289.18847304410002</v>
      </c>
      <c r="F857" s="36">
        <v>-11.6585691452</v>
      </c>
      <c r="G857" s="36">
        <v>30987.38</v>
      </c>
      <c r="H857" s="36">
        <v>4518319.1500000004</v>
      </c>
      <c r="I857" s="36">
        <v>1210379.3600000001</v>
      </c>
    </row>
    <row r="858" spans="1:9" x14ac:dyDescent="0.2">
      <c r="A858" s="35" t="s">
        <v>217</v>
      </c>
      <c r="B858" s="35" t="s">
        <v>195</v>
      </c>
      <c r="C858" s="35" t="s">
        <v>186</v>
      </c>
      <c r="D858" s="35" t="s">
        <v>187</v>
      </c>
      <c r="E858" s="36">
        <v>87.291271001599995</v>
      </c>
      <c r="F858" s="36">
        <v>-11.6585691452</v>
      </c>
      <c r="G858" s="36">
        <v>1521</v>
      </c>
      <c r="H858" s="36">
        <v>1580104.93</v>
      </c>
      <c r="I858" s="36">
        <v>137177.4</v>
      </c>
    </row>
    <row r="859" spans="1:9" x14ac:dyDescent="0.2">
      <c r="A859" s="35" t="s">
        <v>217</v>
      </c>
      <c r="B859" s="35" t="s">
        <v>195</v>
      </c>
      <c r="C859" s="35" t="s">
        <v>186</v>
      </c>
      <c r="D859" s="35" t="s">
        <v>188</v>
      </c>
      <c r="E859" s="36">
        <v>-217.17211449210001</v>
      </c>
      <c r="F859" s="36">
        <v>-11.6585691452</v>
      </c>
      <c r="G859" s="36">
        <v>28396.36</v>
      </c>
      <c r="H859" s="36">
        <v>6789601.0099999998</v>
      </c>
      <c r="I859" s="36">
        <v>1503166.62</v>
      </c>
    </row>
    <row r="860" spans="1:9" x14ac:dyDescent="0.2">
      <c r="A860" s="35" t="s">
        <v>217</v>
      </c>
      <c r="B860" s="35" t="s">
        <v>195</v>
      </c>
      <c r="C860" s="35" t="s">
        <v>189</v>
      </c>
      <c r="D860" s="35" t="s">
        <v>187</v>
      </c>
      <c r="E860" s="36">
        <v>448.58580248179999</v>
      </c>
      <c r="F860" s="36">
        <v>-11.6585691452</v>
      </c>
      <c r="G860" s="36">
        <v>1112.0999999999999</v>
      </c>
      <c r="H860" s="36">
        <v>1341668.3</v>
      </c>
      <c r="I860" s="36">
        <v>102384.23</v>
      </c>
    </row>
    <row r="861" spans="1:9" x14ac:dyDescent="0.2">
      <c r="A861" s="35" t="s">
        <v>217</v>
      </c>
      <c r="B861" s="35" t="s">
        <v>195</v>
      </c>
      <c r="C861" s="35" t="s">
        <v>189</v>
      </c>
      <c r="D861" s="35" t="s">
        <v>188</v>
      </c>
      <c r="E861" s="36">
        <v>-241.0095571178</v>
      </c>
      <c r="F861" s="36">
        <v>-11.6585691452</v>
      </c>
      <c r="G861" s="36">
        <v>30503.77</v>
      </c>
      <c r="H861" s="36">
        <v>6613802.8600000003</v>
      </c>
      <c r="I861" s="36">
        <v>1288782.05</v>
      </c>
    </row>
    <row r="862" spans="1:9" x14ac:dyDescent="0.2">
      <c r="A862" s="35" t="s">
        <v>217</v>
      </c>
      <c r="B862" s="35" t="s">
        <v>196</v>
      </c>
      <c r="C862" s="35" t="s">
        <v>186</v>
      </c>
      <c r="D862" s="35" t="s">
        <v>187</v>
      </c>
      <c r="E862" s="36">
        <v>374.579623975</v>
      </c>
      <c r="F862" s="36">
        <v>-11.6585691452</v>
      </c>
      <c r="G862" s="36">
        <v>2008.2</v>
      </c>
      <c r="H862" s="36">
        <v>2815834.37</v>
      </c>
      <c r="I862" s="36">
        <v>197056.63</v>
      </c>
    </row>
    <row r="863" spans="1:9" x14ac:dyDescent="0.2">
      <c r="A863" s="35" t="s">
        <v>217</v>
      </c>
      <c r="B863" s="35" t="s">
        <v>196</v>
      </c>
      <c r="C863" s="35" t="s">
        <v>186</v>
      </c>
      <c r="D863" s="35" t="s">
        <v>188</v>
      </c>
      <c r="E863" s="36">
        <v>-214.10093650019999</v>
      </c>
      <c r="F863" s="36">
        <v>-11.6585691452</v>
      </c>
      <c r="G863" s="36">
        <v>34924.5</v>
      </c>
      <c r="H863" s="36">
        <v>9839499.7799999993</v>
      </c>
      <c r="I863" s="36">
        <v>1928628.92</v>
      </c>
    </row>
    <row r="864" spans="1:9" x14ac:dyDescent="0.2">
      <c r="A864" s="35" t="s">
        <v>217</v>
      </c>
      <c r="B864" s="35" t="s">
        <v>196</v>
      </c>
      <c r="C864" s="35" t="s">
        <v>189</v>
      </c>
      <c r="D864" s="35" t="s">
        <v>187</v>
      </c>
      <c r="E864" s="36">
        <v>801.67289988920004</v>
      </c>
      <c r="F864" s="36">
        <v>-11.6585691452</v>
      </c>
      <c r="G864" s="36">
        <v>1724.87</v>
      </c>
      <c r="H864" s="36">
        <v>2027058.78</v>
      </c>
      <c r="I864" s="36">
        <v>154440</v>
      </c>
    </row>
    <row r="865" spans="1:9" x14ac:dyDescent="0.2">
      <c r="A865" s="35" t="s">
        <v>217</v>
      </c>
      <c r="B865" s="35" t="s">
        <v>196</v>
      </c>
      <c r="C865" s="35" t="s">
        <v>189</v>
      </c>
      <c r="D865" s="35" t="s">
        <v>188</v>
      </c>
      <c r="E865" s="36">
        <v>-230.76326932449999</v>
      </c>
      <c r="F865" s="36">
        <v>-11.6585691452</v>
      </c>
      <c r="G865" s="36">
        <v>33821.08</v>
      </c>
      <c r="H865" s="36">
        <v>7346408.9000000004</v>
      </c>
      <c r="I865" s="36">
        <v>1541745.37</v>
      </c>
    </row>
    <row r="866" spans="1:9" x14ac:dyDescent="0.2">
      <c r="A866" s="35" t="s">
        <v>217</v>
      </c>
      <c r="B866" s="35" t="s">
        <v>197</v>
      </c>
      <c r="C866" s="35" t="s">
        <v>186</v>
      </c>
      <c r="D866" s="35" t="s">
        <v>187</v>
      </c>
      <c r="E866" s="36">
        <v>331.38113847559998</v>
      </c>
      <c r="F866" s="36">
        <v>-11.6585691452</v>
      </c>
      <c r="G866" s="36">
        <v>2114.12</v>
      </c>
      <c r="H866" s="36">
        <v>2777220.21</v>
      </c>
      <c r="I866" s="36">
        <v>202721.94</v>
      </c>
    </row>
    <row r="867" spans="1:9" x14ac:dyDescent="0.2">
      <c r="A867" s="35" t="s">
        <v>217</v>
      </c>
      <c r="B867" s="35" t="s">
        <v>197</v>
      </c>
      <c r="C867" s="35" t="s">
        <v>186</v>
      </c>
      <c r="D867" s="35" t="s">
        <v>188</v>
      </c>
      <c r="E867" s="36">
        <v>-210.409482505</v>
      </c>
      <c r="F867" s="36">
        <v>-11.6585691452</v>
      </c>
      <c r="G867" s="36">
        <v>37182.5</v>
      </c>
      <c r="H867" s="36">
        <v>11016862.949999999</v>
      </c>
      <c r="I867" s="36">
        <v>2093617.46</v>
      </c>
    </row>
    <row r="868" spans="1:9" x14ac:dyDescent="0.2">
      <c r="A868" s="35" t="s">
        <v>217</v>
      </c>
      <c r="B868" s="35" t="s">
        <v>197</v>
      </c>
      <c r="C868" s="35" t="s">
        <v>189</v>
      </c>
      <c r="D868" s="35" t="s">
        <v>187</v>
      </c>
      <c r="E868" s="36">
        <v>428.01995964560001</v>
      </c>
      <c r="F868" s="36">
        <v>-11.6585691452</v>
      </c>
      <c r="G868" s="36">
        <v>2068.8200000000002</v>
      </c>
      <c r="H868" s="36">
        <v>3015706.56</v>
      </c>
      <c r="I868" s="36">
        <v>215497.87</v>
      </c>
    </row>
    <row r="869" spans="1:9" x14ac:dyDescent="0.2">
      <c r="A869" s="35" t="s">
        <v>217</v>
      </c>
      <c r="B869" s="35" t="s">
        <v>197</v>
      </c>
      <c r="C869" s="35" t="s">
        <v>189</v>
      </c>
      <c r="D869" s="35" t="s">
        <v>188</v>
      </c>
      <c r="E869" s="36">
        <v>-222.36998539890001</v>
      </c>
      <c r="F869" s="36">
        <v>-11.6585691452</v>
      </c>
      <c r="G869" s="36">
        <v>36701.78</v>
      </c>
      <c r="H869" s="36">
        <v>10440040.27</v>
      </c>
      <c r="I869" s="36">
        <v>1859074.03</v>
      </c>
    </row>
    <row r="870" spans="1:9" x14ac:dyDescent="0.2">
      <c r="A870" s="35" t="s">
        <v>217</v>
      </c>
      <c r="B870" s="35" t="s">
        <v>198</v>
      </c>
      <c r="C870" s="35" t="s">
        <v>186</v>
      </c>
      <c r="D870" s="35" t="s">
        <v>187</v>
      </c>
      <c r="E870" s="36">
        <v>406.41673140879999</v>
      </c>
      <c r="F870" s="36">
        <v>-11.6585691452</v>
      </c>
      <c r="G870" s="36">
        <v>2639.84</v>
      </c>
      <c r="H870" s="36">
        <v>3510767.62</v>
      </c>
      <c r="I870" s="36">
        <v>244868.32</v>
      </c>
    </row>
    <row r="871" spans="1:9" x14ac:dyDescent="0.2">
      <c r="A871" s="35" t="s">
        <v>217</v>
      </c>
      <c r="B871" s="35" t="s">
        <v>198</v>
      </c>
      <c r="C871" s="35" t="s">
        <v>186</v>
      </c>
      <c r="D871" s="35" t="s">
        <v>188</v>
      </c>
      <c r="E871" s="36">
        <v>-168.88715000760001</v>
      </c>
      <c r="F871" s="36">
        <v>-11.6585691452</v>
      </c>
      <c r="G871" s="36">
        <v>31356.5</v>
      </c>
      <c r="H871" s="36">
        <v>10872123.93</v>
      </c>
      <c r="I871" s="36">
        <v>1864884.35</v>
      </c>
    </row>
    <row r="872" spans="1:9" x14ac:dyDescent="0.2">
      <c r="A872" s="35" t="s">
        <v>217</v>
      </c>
      <c r="B872" s="35" t="s">
        <v>198</v>
      </c>
      <c r="C872" s="35" t="s">
        <v>189</v>
      </c>
      <c r="D872" s="35" t="s">
        <v>187</v>
      </c>
      <c r="E872" s="36">
        <v>689.86099069600004</v>
      </c>
      <c r="F872" s="36">
        <v>-11.6585691452</v>
      </c>
      <c r="G872" s="36">
        <v>2974.78</v>
      </c>
      <c r="H872" s="36">
        <v>4328466.75</v>
      </c>
      <c r="I872" s="36">
        <v>272312.51</v>
      </c>
    </row>
    <row r="873" spans="1:9" x14ac:dyDescent="0.2">
      <c r="A873" s="35" t="s">
        <v>217</v>
      </c>
      <c r="B873" s="35" t="s">
        <v>198</v>
      </c>
      <c r="C873" s="35" t="s">
        <v>189</v>
      </c>
      <c r="D873" s="35" t="s">
        <v>188</v>
      </c>
      <c r="E873" s="36">
        <v>-181.86155322179999</v>
      </c>
      <c r="F873" s="36">
        <v>-11.6585691452</v>
      </c>
      <c r="G873" s="36">
        <v>31735.07</v>
      </c>
      <c r="H873" s="36">
        <v>11408604.68</v>
      </c>
      <c r="I873" s="36">
        <v>1881044.2</v>
      </c>
    </row>
    <row r="874" spans="1:9" x14ac:dyDescent="0.2">
      <c r="A874" s="35" t="s">
        <v>217</v>
      </c>
      <c r="B874" s="35" t="s">
        <v>199</v>
      </c>
      <c r="C874" s="35" t="s">
        <v>186</v>
      </c>
      <c r="D874" s="35" t="s">
        <v>187</v>
      </c>
      <c r="E874" s="36">
        <v>426.44179095250001</v>
      </c>
      <c r="F874" s="36">
        <v>-11.6585691452</v>
      </c>
      <c r="G874" s="36">
        <v>2994.82</v>
      </c>
      <c r="H874" s="36">
        <v>4229622.3600000003</v>
      </c>
      <c r="I874" s="36">
        <v>266794.74</v>
      </c>
    </row>
    <row r="875" spans="1:9" x14ac:dyDescent="0.2">
      <c r="A875" s="35" t="s">
        <v>217</v>
      </c>
      <c r="B875" s="35" t="s">
        <v>199</v>
      </c>
      <c r="C875" s="35" t="s">
        <v>186</v>
      </c>
      <c r="D875" s="35" t="s">
        <v>188</v>
      </c>
      <c r="E875" s="36">
        <v>-103.97004531490001</v>
      </c>
      <c r="F875" s="36">
        <v>-11.6585691452</v>
      </c>
      <c r="G875" s="36">
        <v>26634.92</v>
      </c>
      <c r="H875" s="36">
        <v>11524932</v>
      </c>
      <c r="I875" s="36">
        <v>1624484.36</v>
      </c>
    </row>
    <row r="876" spans="1:9" x14ac:dyDescent="0.2">
      <c r="A876" s="35" t="s">
        <v>217</v>
      </c>
      <c r="B876" s="35" t="s">
        <v>199</v>
      </c>
      <c r="C876" s="35" t="s">
        <v>189</v>
      </c>
      <c r="D876" s="35" t="s">
        <v>187</v>
      </c>
      <c r="E876" s="36">
        <v>769.74476372020001</v>
      </c>
      <c r="F876" s="36">
        <v>-11.6585691452</v>
      </c>
      <c r="G876" s="36">
        <v>2874.51</v>
      </c>
      <c r="H876" s="36">
        <v>4116787.92</v>
      </c>
      <c r="I876" s="36">
        <v>271301.34000000003</v>
      </c>
    </row>
    <row r="877" spans="1:9" x14ac:dyDescent="0.2">
      <c r="A877" s="35" t="s">
        <v>217</v>
      </c>
      <c r="B877" s="35" t="s">
        <v>199</v>
      </c>
      <c r="C877" s="35" t="s">
        <v>189</v>
      </c>
      <c r="D877" s="35" t="s">
        <v>188</v>
      </c>
      <c r="E877" s="36">
        <v>-124.4403436194</v>
      </c>
      <c r="F877" s="36">
        <v>-11.6585691452</v>
      </c>
      <c r="G877" s="36">
        <v>23766.38</v>
      </c>
      <c r="H877" s="36">
        <v>10884808.17</v>
      </c>
      <c r="I877" s="36">
        <v>1520045.23</v>
      </c>
    </row>
    <row r="878" spans="1:9" x14ac:dyDescent="0.2">
      <c r="A878" s="35" t="s">
        <v>217</v>
      </c>
      <c r="B878" s="35" t="s">
        <v>200</v>
      </c>
      <c r="C878" s="35" t="s">
        <v>186</v>
      </c>
      <c r="D878" s="35" t="s">
        <v>187</v>
      </c>
      <c r="E878" s="36">
        <v>426.4026699209</v>
      </c>
      <c r="F878" s="36">
        <v>-11.6585691452</v>
      </c>
      <c r="G878" s="36">
        <v>3388.68</v>
      </c>
      <c r="H878" s="36">
        <v>5370125.3099999996</v>
      </c>
      <c r="I878" s="36">
        <v>325970.2</v>
      </c>
    </row>
    <row r="879" spans="1:9" x14ac:dyDescent="0.2">
      <c r="A879" s="35" t="s">
        <v>217</v>
      </c>
      <c r="B879" s="35" t="s">
        <v>200</v>
      </c>
      <c r="C879" s="35" t="s">
        <v>186</v>
      </c>
      <c r="D879" s="35" t="s">
        <v>188</v>
      </c>
      <c r="E879" s="36">
        <v>-16.846520114200001</v>
      </c>
      <c r="F879" s="36">
        <v>-11.6585691452</v>
      </c>
      <c r="G879" s="36">
        <v>23442.63</v>
      </c>
      <c r="H879" s="36">
        <v>12514386.67</v>
      </c>
      <c r="I879" s="36">
        <v>1544746.85</v>
      </c>
    </row>
    <row r="880" spans="1:9" x14ac:dyDescent="0.2">
      <c r="A880" s="35" t="s">
        <v>217</v>
      </c>
      <c r="B880" s="35" t="s">
        <v>200</v>
      </c>
      <c r="C880" s="35" t="s">
        <v>189</v>
      </c>
      <c r="D880" s="35" t="s">
        <v>187</v>
      </c>
      <c r="E880" s="36">
        <v>639.30868357459997</v>
      </c>
      <c r="F880" s="36">
        <v>-11.6585691452</v>
      </c>
      <c r="G880" s="36">
        <v>3218.6</v>
      </c>
      <c r="H880" s="36">
        <v>4964913.07</v>
      </c>
      <c r="I880" s="36">
        <v>288485.53000000003</v>
      </c>
    </row>
    <row r="881" spans="1:9" x14ac:dyDescent="0.2">
      <c r="A881" s="35" t="s">
        <v>217</v>
      </c>
      <c r="B881" s="35" t="s">
        <v>200</v>
      </c>
      <c r="C881" s="35" t="s">
        <v>189</v>
      </c>
      <c r="D881" s="35" t="s">
        <v>188</v>
      </c>
      <c r="E881" s="36">
        <v>28.6355718788</v>
      </c>
      <c r="F881" s="36">
        <v>-11.6585691452</v>
      </c>
      <c r="G881" s="36">
        <v>21117.1</v>
      </c>
      <c r="H881" s="36">
        <v>10954028.42</v>
      </c>
      <c r="I881" s="36">
        <v>1437156.23</v>
      </c>
    </row>
    <row r="882" spans="1:9" x14ac:dyDescent="0.2">
      <c r="A882" s="35" t="s">
        <v>217</v>
      </c>
      <c r="B882" s="35" t="s">
        <v>201</v>
      </c>
      <c r="C882" s="35" t="s">
        <v>186</v>
      </c>
      <c r="D882" s="35" t="s">
        <v>187</v>
      </c>
      <c r="E882" s="36">
        <v>715.50567287850004</v>
      </c>
      <c r="F882" s="36">
        <v>-11.6585691452</v>
      </c>
      <c r="G882" s="36">
        <v>3858.63</v>
      </c>
      <c r="H882" s="36">
        <v>5825905.1600000001</v>
      </c>
      <c r="I882" s="36">
        <v>362989.56</v>
      </c>
    </row>
    <row r="883" spans="1:9" x14ac:dyDescent="0.2">
      <c r="A883" s="35" t="s">
        <v>217</v>
      </c>
      <c r="B883" s="35" t="s">
        <v>201</v>
      </c>
      <c r="C883" s="35" t="s">
        <v>186</v>
      </c>
      <c r="D883" s="35" t="s">
        <v>188</v>
      </c>
      <c r="E883" s="36">
        <v>-35.119147388599998</v>
      </c>
      <c r="F883" s="36">
        <v>-11.6585691452</v>
      </c>
      <c r="G883" s="36">
        <v>19701.53</v>
      </c>
      <c r="H883" s="36">
        <v>12207837.449999999</v>
      </c>
      <c r="I883" s="36">
        <v>1399144.72</v>
      </c>
    </row>
    <row r="884" spans="1:9" x14ac:dyDescent="0.2">
      <c r="A884" s="35" t="s">
        <v>217</v>
      </c>
      <c r="B884" s="35" t="s">
        <v>201</v>
      </c>
      <c r="C884" s="35" t="s">
        <v>189</v>
      </c>
      <c r="D884" s="35" t="s">
        <v>187</v>
      </c>
      <c r="E884" s="36">
        <v>803.5704477022</v>
      </c>
      <c r="F884" s="36">
        <v>-11.6585691452</v>
      </c>
      <c r="G884" s="36">
        <v>3648.27</v>
      </c>
      <c r="H884" s="36">
        <v>5430998.5199999996</v>
      </c>
      <c r="I884" s="36">
        <v>353411.67</v>
      </c>
    </row>
    <row r="885" spans="1:9" x14ac:dyDescent="0.2">
      <c r="A885" s="35" t="s">
        <v>217</v>
      </c>
      <c r="B885" s="35" t="s">
        <v>201</v>
      </c>
      <c r="C885" s="35" t="s">
        <v>189</v>
      </c>
      <c r="D885" s="35" t="s">
        <v>188</v>
      </c>
      <c r="E885" s="36">
        <v>53.427736028299996</v>
      </c>
      <c r="F885" s="36">
        <v>-11.6585691452</v>
      </c>
      <c r="G885" s="36">
        <v>15519.08</v>
      </c>
      <c r="H885" s="36">
        <v>10769286.32</v>
      </c>
      <c r="I885" s="36">
        <v>1166441.98</v>
      </c>
    </row>
    <row r="886" spans="1:9" x14ac:dyDescent="0.2">
      <c r="A886" s="35" t="s">
        <v>217</v>
      </c>
      <c r="B886" s="35" t="s">
        <v>202</v>
      </c>
      <c r="C886" s="35" t="s">
        <v>186</v>
      </c>
      <c r="D886" s="35" t="s">
        <v>187</v>
      </c>
      <c r="E886" s="36">
        <v>798.95135541629998</v>
      </c>
      <c r="F886" s="36">
        <v>-11.6585691452</v>
      </c>
      <c r="G886" s="36">
        <v>4297.8500000000004</v>
      </c>
      <c r="H886" s="36">
        <v>7396619.21</v>
      </c>
      <c r="I886" s="36">
        <v>408188.79</v>
      </c>
    </row>
    <row r="887" spans="1:9" x14ac:dyDescent="0.2">
      <c r="A887" s="35" t="s">
        <v>217</v>
      </c>
      <c r="B887" s="35" t="s">
        <v>202</v>
      </c>
      <c r="C887" s="35" t="s">
        <v>186</v>
      </c>
      <c r="D887" s="35" t="s">
        <v>188</v>
      </c>
      <c r="E887" s="36">
        <v>92.453854910100006</v>
      </c>
      <c r="F887" s="36">
        <v>-11.6585691452</v>
      </c>
      <c r="G887" s="36">
        <v>13539.16</v>
      </c>
      <c r="H887" s="36">
        <v>9455689.0600000005</v>
      </c>
      <c r="I887" s="36">
        <v>964963.61</v>
      </c>
    </row>
    <row r="888" spans="1:9" x14ac:dyDescent="0.2">
      <c r="A888" s="35" t="s">
        <v>217</v>
      </c>
      <c r="B888" s="35" t="s">
        <v>202</v>
      </c>
      <c r="C888" s="35" t="s">
        <v>189</v>
      </c>
      <c r="D888" s="35" t="s">
        <v>187</v>
      </c>
      <c r="E888" s="36">
        <v>736.32483836400002</v>
      </c>
      <c r="F888" s="36">
        <v>-11.6585691452</v>
      </c>
      <c r="G888" s="36">
        <v>2516.2600000000002</v>
      </c>
      <c r="H888" s="36">
        <v>4457706.16</v>
      </c>
      <c r="I888" s="36">
        <v>257253.16</v>
      </c>
    </row>
    <row r="889" spans="1:9" x14ac:dyDescent="0.2">
      <c r="A889" s="35" t="s">
        <v>217</v>
      </c>
      <c r="B889" s="35" t="s">
        <v>202</v>
      </c>
      <c r="C889" s="35" t="s">
        <v>189</v>
      </c>
      <c r="D889" s="35" t="s">
        <v>188</v>
      </c>
      <c r="E889" s="36">
        <v>106.1069739406</v>
      </c>
      <c r="F889" s="36">
        <v>-11.6585691452</v>
      </c>
      <c r="G889" s="36">
        <v>9761.2999999999993</v>
      </c>
      <c r="H889" s="36">
        <v>6515439.1500000004</v>
      </c>
      <c r="I889" s="36">
        <v>722086.55</v>
      </c>
    </row>
    <row r="890" spans="1:9" x14ac:dyDescent="0.2">
      <c r="A890" s="35" t="s">
        <v>217</v>
      </c>
      <c r="B890" s="35" t="s">
        <v>203</v>
      </c>
      <c r="C890" s="35" t="s">
        <v>186</v>
      </c>
      <c r="D890" s="35" t="s">
        <v>187</v>
      </c>
      <c r="E890" s="36">
        <v>1013.5179792048</v>
      </c>
      <c r="F890" s="36">
        <v>-11.6585691452</v>
      </c>
      <c r="G890" s="36">
        <v>3715.05</v>
      </c>
      <c r="H890" s="36">
        <v>6818766.8300000001</v>
      </c>
      <c r="I890" s="36">
        <v>376530.56</v>
      </c>
    </row>
    <row r="891" spans="1:9" x14ac:dyDescent="0.2">
      <c r="A891" s="35" t="s">
        <v>217</v>
      </c>
      <c r="B891" s="35" t="s">
        <v>203</v>
      </c>
      <c r="C891" s="35" t="s">
        <v>186</v>
      </c>
      <c r="D891" s="35" t="s">
        <v>188</v>
      </c>
      <c r="E891" s="36">
        <v>149.46849081920001</v>
      </c>
      <c r="F891" s="36">
        <v>-11.6585691452</v>
      </c>
      <c r="G891" s="36">
        <v>7656.07</v>
      </c>
      <c r="H891" s="36">
        <v>5991325.9100000001</v>
      </c>
      <c r="I891" s="36">
        <v>587139.11</v>
      </c>
    </row>
    <row r="892" spans="1:9" x14ac:dyDescent="0.2">
      <c r="A892" s="35" t="s">
        <v>217</v>
      </c>
      <c r="B892" s="35" t="s">
        <v>203</v>
      </c>
      <c r="C892" s="35" t="s">
        <v>189</v>
      </c>
      <c r="D892" s="35" t="s">
        <v>187</v>
      </c>
      <c r="E892" s="36">
        <v>687.27787958709996</v>
      </c>
      <c r="F892" s="36">
        <v>-11.6585691452</v>
      </c>
      <c r="G892" s="36">
        <v>1754.62</v>
      </c>
      <c r="H892" s="36">
        <v>3222264.32</v>
      </c>
      <c r="I892" s="36">
        <v>190126.45</v>
      </c>
    </row>
    <row r="893" spans="1:9" x14ac:dyDescent="0.2">
      <c r="A893" s="35" t="s">
        <v>217</v>
      </c>
      <c r="B893" s="35" t="s">
        <v>203</v>
      </c>
      <c r="C893" s="35" t="s">
        <v>189</v>
      </c>
      <c r="D893" s="35" t="s">
        <v>188</v>
      </c>
      <c r="E893" s="36">
        <v>199.16952318930001</v>
      </c>
      <c r="F893" s="36">
        <v>-11.6585691452</v>
      </c>
      <c r="G893" s="36">
        <v>5419.14</v>
      </c>
      <c r="H893" s="36">
        <v>4279633.54</v>
      </c>
      <c r="I893" s="36">
        <v>429590.78</v>
      </c>
    </row>
    <row r="894" spans="1:9" x14ac:dyDescent="0.2">
      <c r="A894" s="35" t="s">
        <v>217</v>
      </c>
      <c r="B894" s="35" t="s">
        <v>204</v>
      </c>
      <c r="C894" s="35" t="s">
        <v>186</v>
      </c>
      <c r="D894" s="35" t="s">
        <v>187</v>
      </c>
      <c r="E894" s="36">
        <v>1238.713445328</v>
      </c>
      <c r="F894" s="36">
        <v>-11.6585691452</v>
      </c>
      <c r="G894" s="36">
        <v>4035.6</v>
      </c>
      <c r="H894" s="36">
        <v>7817174.6299999999</v>
      </c>
      <c r="I894" s="36">
        <v>415178.17</v>
      </c>
    </row>
    <row r="895" spans="1:9" x14ac:dyDescent="0.2">
      <c r="A895" s="35" t="s">
        <v>217</v>
      </c>
      <c r="B895" s="35" t="s">
        <v>204</v>
      </c>
      <c r="C895" s="35" t="s">
        <v>186</v>
      </c>
      <c r="D895" s="35" t="s">
        <v>188</v>
      </c>
      <c r="E895" s="36">
        <v>443.3641606731</v>
      </c>
      <c r="F895" s="36">
        <v>-11.6585691452</v>
      </c>
      <c r="G895" s="36">
        <v>3693.26</v>
      </c>
      <c r="H895" s="36">
        <v>3863509.52</v>
      </c>
      <c r="I895" s="36">
        <v>310652.73</v>
      </c>
    </row>
    <row r="896" spans="1:9" x14ac:dyDescent="0.2">
      <c r="A896" s="35" t="s">
        <v>217</v>
      </c>
      <c r="B896" s="35" t="s">
        <v>204</v>
      </c>
      <c r="C896" s="35" t="s">
        <v>189</v>
      </c>
      <c r="D896" s="35" t="s">
        <v>187</v>
      </c>
      <c r="E896" s="36">
        <v>905.65836196730004</v>
      </c>
      <c r="F896" s="36">
        <v>-11.6585691452</v>
      </c>
      <c r="G896" s="36">
        <v>1413.65</v>
      </c>
      <c r="H896" s="36">
        <v>2613389.2799999998</v>
      </c>
      <c r="I896" s="36">
        <v>164772.1</v>
      </c>
    </row>
    <row r="897" spans="1:9" x14ac:dyDescent="0.2">
      <c r="A897" s="35" t="s">
        <v>217</v>
      </c>
      <c r="B897" s="35" t="s">
        <v>204</v>
      </c>
      <c r="C897" s="35" t="s">
        <v>189</v>
      </c>
      <c r="D897" s="35" t="s">
        <v>188</v>
      </c>
      <c r="E897" s="36">
        <v>425.69644228829998</v>
      </c>
      <c r="F897" s="36">
        <v>-11.6585691452</v>
      </c>
      <c r="G897" s="36">
        <v>1759.32</v>
      </c>
      <c r="H897" s="36">
        <v>1436935.98</v>
      </c>
      <c r="I897" s="36">
        <v>137058.4</v>
      </c>
    </row>
    <row r="898" spans="1:9" x14ac:dyDescent="0.2">
      <c r="A898" s="35" t="s">
        <v>218</v>
      </c>
      <c r="B898" s="35" t="s">
        <v>185</v>
      </c>
      <c r="C898" s="35" t="s">
        <v>186</v>
      </c>
      <c r="D898" s="35" t="s">
        <v>187</v>
      </c>
      <c r="E898" s="36">
        <v>0</v>
      </c>
      <c r="F898" s="36">
        <v>0</v>
      </c>
      <c r="G898" s="36">
        <v>839</v>
      </c>
      <c r="H898" s="36">
        <v>601764.27</v>
      </c>
      <c r="I898" s="36">
        <v>14815.82</v>
      </c>
    </row>
    <row r="899" spans="1:9" x14ac:dyDescent="0.2">
      <c r="A899" s="35" t="s">
        <v>218</v>
      </c>
      <c r="B899" s="35" t="s">
        <v>185</v>
      </c>
      <c r="C899" s="35" t="s">
        <v>186</v>
      </c>
      <c r="D899" s="35" t="s">
        <v>188</v>
      </c>
      <c r="E899" s="36">
        <v>0</v>
      </c>
      <c r="F899" s="36">
        <v>0</v>
      </c>
      <c r="G899" s="36">
        <v>59591.64</v>
      </c>
      <c r="H899" s="36">
        <v>4564976.42</v>
      </c>
      <c r="I899" s="36">
        <v>416970.44</v>
      </c>
    </row>
    <row r="900" spans="1:9" x14ac:dyDescent="0.2">
      <c r="A900" s="35" t="s">
        <v>218</v>
      </c>
      <c r="B900" s="35" t="s">
        <v>185</v>
      </c>
      <c r="C900" s="35" t="s">
        <v>189</v>
      </c>
      <c r="D900" s="35" t="s">
        <v>187</v>
      </c>
      <c r="E900" s="36">
        <v>0</v>
      </c>
      <c r="F900" s="36">
        <v>0</v>
      </c>
      <c r="G900" s="36">
        <v>1083</v>
      </c>
      <c r="H900" s="36">
        <v>284826.55</v>
      </c>
      <c r="I900" s="36">
        <v>14922.11</v>
      </c>
    </row>
    <row r="901" spans="1:9" x14ac:dyDescent="0.2">
      <c r="A901" s="35" t="s">
        <v>218</v>
      </c>
      <c r="B901" s="35" t="s">
        <v>185</v>
      </c>
      <c r="C901" s="35" t="s">
        <v>189</v>
      </c>
      <c r="D901" s="35" t="s">
        <v>188</v>
      </c>
      <c r="E901" s="36">
        <v>0</v>
      </c>
      <c r="F901" s="36">
        <v>0</v>
      </c>
      <c r="G901" s="36">
        <v>63083.13</v>
      </c>
      <c r="H901" s="36">
        <v>4947414.72</v>
      </c>
      <c r="I901" s="36">
        <v>446725.84</v>
      </c>
    </row>
    <row r="902" spans="1:9" x14ac:dyDescent="0.2">
      <c r="A902" s="35" t="s">
        <v>218</v>
      </c>
      <c r="B902" s="35" t="s">
        <v>190</v>
      </c>
      <c r="C902" s="35" t="s">
        <v>186</v>
      </c>
      <c r="D902" s="35" t="s">
        <v>187</v>
      </c>
      <c r="E902" s="36">
        <v>318.23229416150002</v>
      </c>
      <c r="F902" s="36">
        <v>101.9748075757</v>
      </c>
      <c r="G902" s="36">
        <v>668</v>
      </c>
      <c r="H902" s="36">
        <v>572042.09</v>
      </c>
      <c r="I902" s="36">
        <v>55181.51</v>
      </c>
    </row>
    <row r="903" spans="1:9" x14ac:dyDescent="0.2">
      <c r="A903" s="35" t="s">
        <v>218</v>
      </c>
      <c r="B903" s="35" t="s">
        <v>190</v>
      </c>
      <c r="C903" s="35" t="s">
        <v>186</v>
      </c>
      <c r="D903" s="35" t="s">
        <v>188</v>
      </c>
      <c r="E903" s="36">
        <v>-205.44667047990001</v>
      </c>
      <c r="F903" s="36">
        <v>101.9748075757</v>
      </c>
      <c r="G903" s="36">
        <v>21529.97</v>
      </c>
      <c r="H903" s="36">
        <v>3166948.17</v>
      </c>
      <c r="I903" s="36">
        <v>911992.15</v>
      </c>
    </row>
    <row r="904" spans="1:9" x14ac:dyDescent="0.2">
      <c r="A904" s="35" t="s">
        <v>218</v>
      </c>
      <c r="B904" s="35" t="s">
        <v>190</v>
      </c>
      <c r="C904" s="35" t="s">
        <v>189</v>
      </c>
      <c r="D904" s="35" t="s">
        <v>187</v>
      </c>
      <c r="E904" s="36">
        <v>104.9596592946</v>
      </c>
      <c r="F904" s="36">
        <v>101.9748075757</v>
      </c>
      <c r="G904" s="36">
        <v>511</v>
      </c>
      <c r="H904" s="36">
        <v>275295.61</v>
      </c>
      <c r="I904" s="36">
        <v>39391.949999999997</v>
      </c>
    </row>
    <row r="905" spans="1:9" x14ac:dyDescent="0.2">
      <c r="A905" s="35" t="s">
        <v>218</v>
      </c>
      <c r="B905" s="35" t="s">
        <v>190</v>
      </c>
      <c r="C905" s="35" t="s">
        <v>189</v>
      </c>
      <c r="D905" s="35" t="s">
        <v>188</v>
      </c>
      <c r="E905" s="36">
        <v>-263.056680744</v>
      </c>
      <c r="F905" s="36">
        <v>101.9748075757</v>
      </c>
      <c r="G905" s="36">
        <v>23422.86</v>
      </c>
      <c r="H905" s="36">
        <v>1937804.53</v>
      </c>
      <c r="I905" s="36">
        <v>639547.63</v>
      </c>
    </row>
    <row r="906" spans="1:9" x14ac:dyDescent="0.2">
      <c r="A906" s="35" t="s">
        <v>218</v>
      </c>
      <c r="B906" s="35" t="s">
        <v>191</v>
      </c>
      <c r="C906" s="35" t="s">
        <v>186</v>
      </c>
      <c r="D906" s="35" t="s">
        <v>187</v>
      </c>
      <c r="E906" s="36">
        <v>211.9609081941</v>
      </c>
      <c r="F906" s="36">
        <v>-9.5337565411000007</v>
      </c>
      <c r="G906" s="36">
        <v>444.07</v>
      </c>
      <c r="H906" s="36">
        <v>277208.40999999997</v>
      </c>
      <c r="I906" s="36">
        <v>29107.41</v>
      </c>
    </row>
    <row r="907" spans="1:9" x14ac:dyDescent="0.2">
      <c r="A907" s="35" t="s">
        <v>218</v>
      </c>
      <c r="B907" s="35" t="s">
        <v>191</v>
      </c>
      <c r="C907" s="35" t="s">
        <v>186</v>
      </c>
      <c r="D907" s="35" t="s">
        <v>188</v>
      </c>
      <c r="E907" s="36">
        <v>-140.03189181990001</v>
      </c>
      <c r="F907" s="36">
        <v>-9.5337565411000007</v>
      </c>
      <c r="G907" s="36">
        <v>16472.82</v>
      </c>
      <c r="H907" s="36">
        <v>3805245.43</v>
      </c>
      <c r="I907" s="36">
        <v>740449.61</v>
      </c>
    </row>
    <row r="908" spans="1:9" x14ac:dyDescent="0.2">
      <c r="A908" s="35" t="s">
        <v>218</v>
      </c>
      <c r="B908" s="35" t="s">
        <v>191</v>
      </c>
      <c r="C908" s="35" t="s">
        <v>189</v>
      </c>
      <c r="D908" s="35" t="s">
        <v>187</v>
      </c>
      <c r="E908" s="36">
        <v>344.03759463360001</v>
      </c>
      <c r="F908" s="36">
        <v>-9.5337565411000007</v>
      </c>
      <c r="G908" s="36">
        <v>325</v>
      </c>
      <c r="H908" s="36">
        <v>147918.01</v>
      </c>
      <c r="I908" s="36">
        <v>19608.2</v>
      </c>
    </row>
    <row r="909" spans="1:9" x14ac:dyDescent="0.2">
      <c r="A909" s="35" t="s">
        <v>218</v>
      </c>
      <c r="B909" s="35" t="s">
        <v>191</v>
      </c>
      <c r="C909" s="35" t="s">
        <v>189</v>
      </c>
      <c r="D909" s="35" t="s">
        <v>188</v>
      </c>
      <c r="E909" s="36">
        <v>-257.6562418286</v>
      </c>
      <c r="F909" s="36">
        <v>-9.5337565411000007</v>
      </c>
      <c r="G909" s="36">
        <v>19487.55</v>
      </c>
      <c r="H909" s="36">
        <v>1719410.21</v>
      </c>
      <c r="I909" s="36">
        <v>537248.12</v>
      </c>
    </row>
    <row r="910" spans="1:9" x14ac:dyDescent="0.2">
      <c r="A910" s="35" t="s">
        <v>218</v>
      </c>
      <c r="B910" s="35" t="s">
        <v>192</v>
      </c>
      <c r="C910" s="35" t="s">
        <v>186</v>
      </c>
      <c r="D910" s="35" t="s">
        <v>187</v>
      </c>
      <c r="E910" s="36">
        <v>511.33157451860001</v>
      </c>
      <c r="F910" s="36">
        <v>-9.5337565411000007</v>
      </c>
      <c r="G910" s="36">
        <v>487.23</v>
      </c>
      <c r="H910" s="36">
        <v>541310.41</v>
      </c>
      <c r="I910" s="36">
        <v>44991.28</v>
      </c>
    </row>
    <row r="911" spans="1:9" x14ac:dyDescent="0.2">
      <c r="A911" s="35" t="s">
        <v>218</v>
      </c>
      <c r="B911" s="35" t="s">
        <v>192</v>
      </c>
      <c r="C911" s="35" t="s">
        <v>186</v>
      </c>
      <c r="D911" s="35" t="s">
        <v>188</v>
      </c>
      <c r="E911" s="36">
        <v>-109.41299740629999</v>
      </c>
      <c r="F911" s="36">
        <v>-9.5337565411000007</v>
      </c>
      <c r="G911" s="36">
        <v>19429.16</v>
      </c>
      <c r="H911" s="36">
        <v>5022680.1900000004</v>
      </c>
      <c r="I911" s="36">
        <v>874019.43</v>
      </c>
    </row>
    <row r="912" spans="1:9" x14ac:dyDescent="0.2">
      <c r="A912" s="35" t="s">
        <v>218</v>
      </c>
      <c r="B912" s="35" t="s">
        <v>192</v>
      </c>
      <c r="C912" s="35" t="s">
        <v>189</v>
      </c>
      <c r="D912" s="35" t="s">
        <v>187</v>
      </c>
      <c r="E912" s="36">
        <v>373.70535157709998</v>
      </c>
      <c r="F912" s="36">
        <v>-9.5337565411000007</v>
      </c>
      <c r="G912" s="36">
        <v>504</v>
      </c>
      <c r="H912" s="36">
        <v>299207.01</v>
      </c>
      <c r="I912" s="36">
        <v>41679.94</v>
      </c>
    </row>
    <row r="913" spans="1:9" x14ac:dyDescent="0.2">
      <c r="A913" s="35" t="s">
        <v>218</v>
      </c>
      <c r="B913" s="35" t="s">
        <v>192</v>
      </c>
      <c r="C913" s="35" t="s">
        <v>189</v>
      </c>
      <c r="D913" s="35" t="s">
        <v>188</v>
      </c>
      <c r="E913" s="36">
        <v>-252.21256767</v>
      </c>
      <c r="F913" s="36">
        <v>-9.5337565411000007</v>
      </c>
      <c r="G913" s="36">
        <v>20209.98</v>
      </c>
      <c r="H913" s="36">
        <v>1704670.16</v>
      </c>
      <c r="I913" s="36">
        <v>564231.11</v>
      </c>
    </row>
    <row r="914" spans="1:9" x14ac:dyDescent="0.2">
      <c r="A914" s="35" t="s">
        <v>218</v>
      </c>
      <c r="B914" s="35" t="s">
        <v>193</v>
      </c>
      <c r="C914" s="35" t="s">
        <v>186</v>
      </c>
      <c r="D914" s="35" t="s">
        <v>187</v>
      </c>
      <c r="E914" s="36">
        <v>485.7070529504</v>
      </c>
      <c r="F914" s="36">
        <v>-9.5337565411000007</v>
      </c>
      <c r="G914" s="36">
        <v>847.39</v>
      </c>
      <c r="H914" s="36">
        <v>688920.85</v>
      </c>
      <c r="I914" s="36">
        <v>73162.009999999995</v>
      </c>
    </row>
    <row r="915" spans="1:9" x14ac:dyDescent="0.2">
      <c r="A915" s="35" t="s">
        <v>218</v>
      </c>
      <c r="B915" s="35" t="s">
        <v>193</v>
      </c>
      <c r="C915" s="35" t="s">
        <v>186</v>
      </c>
      <c r="D915" s="35" t="s">
        <v>188</v>
      </c>
      <c r="E915" s="36">
        <v>-189.27155131169999</v>
      </c>
      <c r="F915" s="36">
        <v>-9.5337565411000007</v>
      </c>
      <c r="G915" s="36">
        <v>21956.25</v>
      </c>
      <c r="H915" s="36">
        <v>4725186.91</v>
      </c>
      <c r="I915" s="36">
        <v>1034966.12</v>
      </c>
    </row>
    <row r="916" spans="1:9" x14ac:dyDescent="0.2">
      <c r="A916" s="35" t="s">
        <v>218</v>
      </c>
      <c r="B916" s="35" t="s">
        <v>193</v>
      </c>
      <c r="C916" s="35" t="s">
        <v>189</v>
      </c>
      <c r="D916" s="35" t="s">
        <v>187</v>
      </c>
      <c r="E916" s="36">
        <v>812.56483549680001</v>
      </c>
      <c r="F916" s="36">
        <v>-9.5337565411000007</v>
      </c>
      <c r="G916" s="36">
        <v>561</v>
      </c>
      <c r="H916" s="36">
        <v>726722.78</v>
      </c>
      <c r="I916" s="36">
        <v>48256.6</v>
      </c>
    </row>
    <row r="917" spans="1:9" x14ac:dyDescent="0.2">
      <c r="A917" s="35" t="s">
        <v>218</v>
      </c>
      <c r="B917" s="35" t="s">
        <v>193</v>
      </c>
      <c r="C917" s="35" t="s">
        <v>189</v>
      </c>
      <c r="D917" s="35" t="s">
        <v>188</v>
      </c>
      <c r="E917" s="36">
        <v>-274.22602926280001</v>
      </c>
      <c r="F917" s="36">
        <v>-9.5337565411000007</v>
      </c>
      <c r="G917" s="36">
        <v>22386.85</v>
      </c>
      <c r="H917" s="36">
        <v>2097191.5499999998</v>
      </c>
      <c r="I917" s="36">
        <v>742634.62</v>
      </c>
    </row>
    <row r="918" spans="1:9" x14ac:dyDescent="0.2">
      <c r="A918" s="35" t="s">
        <v>218</v>
      </c>
      <c r="B918" s="35" t="s">
        <v>194</v>
      </c>
      <c r="C918" s="35" t="s">
        <v>186</v>
      </c>
      <c r="D918" s="35" t="s">
        <v>187</v>
      </c>
      <c r="E918" s="36">
        <v>703.55966995059998</v>
      </c>
      <c r="F918" s="36">
        <v>-9.5337565411000007</v>
      </c>
      <c r="G918" s="36">
        <v>914</v>
      </c>
      <c r="H918" s="36">
        <v>1134435.71</v>
      </c>
      <c r="I918" s="36">
        <v>81563.23</v>
      </c>
    </row>
    <row r="919" spans="1:9" x14ac:dyDescent="0.2">
      <c r="A919" s="35" t="s">
        <v>218</v>
      </c>
      <c r="B919" s="35" t="s">
        <v>194</v>
      </c>
      <c r="C919" s="35" t="s">
        <v>186</v>
      </c>
      <c r="D919" s="35" t="s">
        <v>188</v>
      </c>
      <c r="E919" s="36">
        <v>-193.63480413549999</v>
      </c>
      <c r="F919" s="36">
        <v>-9.5337565411000007</v>
      </c>
      <c r="G919" s="36">
        <v>19924.55</v>
      </c>
      <c r="H919" s="36">
        <v>4127452.77</v>
      </c>
      <c r="I919" s="36">
        <v>980583.85</v>
      </c>
    </row>
    <row r="920" spans="1:9" x14ac:dyDescent="0.2">
      <c r="A920" s="35" t="s">
        <v>218</v>
      </c>
      <c r="B920" s="35" t="s">
        <v>194</v>
      </c>
      <c r="C920" s="35" t="s">
        <v>189</v>
      </c>
      <c r="D920" s="35" t="s">
        <v>187</v>
      </c>
      <c r="E920" s="36">
        <v>140.12385109620001</v>
      </c>
      <c r="F920" s="36">
        <v>-9.5337565411000007</v>
      </c>
      <c r="G920" s="36">
        <v>581</v>
      </c>
      <c r="H920" s="36">
        <v>484615.4</v>
      </c>
      <c r="I920" s="36">
        <v>54287.09</v>
      </c>
    </row>
    <row r="921" spans="1:9" x14ac:dyDescent="0.2">
      <c r="A921" s="35" t="s">
        <v>218</v>
      </c>
      <c r="B921" s="35" t="s">
        <v>194</v>
      </c>
      <c r="C921" s="35" t="s">
        <v>189</v>
      </c>
      <c r="D921" s="35" t="s">
        <v>188</v>
      </c>
      <c r="E921" s="36">
        <v>-237.01926810200001</v>
      </c>
      <c r="F921" s="36">
        <v>-9.5337565411000007</v>
      </c>
      <c r="G921" s="36">
        <v>21009</v>
      </c>
      <c r="H921" s="36">
        <v>2766940.2</v>
      </c>
      <c r="I921" s="36">
        <v>758885.27</v>
      </c>
    </row>
    <row r="922" spans="1:9" x14ac:dyDescent="0.2">
      <c r="A922" s="35" t="s">
        <v>218</v>
      </c>
      <c r="B922" s="35" t="s">
        <v>195</v>
      </c>
      <c r="C922" s="35" t="s">
        <v>186</v>
      </c>
      <c r="D922" s="35" t="s">
        <v>187</v>
      </c>
      <c r="E922" s="36">
        <v>309.56028294309999</v>
      </c>
      <c r="F922" s="36">
        <v>-9.5337565411000007</v>
      </c>
      <c r="G922" s="36">
        <v>806.75</v>
      </c>
      <c r="H922" s="36">
        <v>1016084.21</v>
      </c>
      <c r="I922" s="36">
        <v>72146.7</v>
      </c>
    </row>
    <row r="923" spans="1:9" x14ac:dyDescent="0.2">
      <c r="A923" s="35" t="s">
        <v>218</v>
      </c>
      <c r="B923" s="35" t="s">
        <v>195</v>
      </c>
      <c r="C923" s="35" t="s">
        <v>186</v>
      </c>
      <c r="D923" s="35" t="s">
        <v>188</v>
      </c>
      <c r="E923" s="36">
        <v>-205.8429884576</v>
      </c>
      <c r="F923" s="36">
        <v>-9.5337565411000007</v>
      </c>
      <c r="G923" s="36">
        <v>19710.13</v>
      </c>
      <c r="H923" s="36">
        <v>3977016.87</v>
      </c>
      <c r="I923" s="36">
        <v>965248.55</v>
      </c>
    </row>
    <row r="924" spans="1:9" x14ac:dyDescent="0.2">
      <c r="A924" s="35" t="s">
        <v>218</v>
      </c>
      <c r="B924" s="35" t="s">
        <v>195</v>
      </c>
      <c r="C924" s="35" t="s">
        <v>189</v>
      </c>
      <c r="D924" s="35" t="s">
        <v>187</v>
      </c>
      <c r="E924" s="36">
        <v>466.11085961949999</v>
      </c>
      <c r="F924" s="36">
        <v>-9.5337565411000007</v>
      </c>
      <c r="G924" s="36">
        <v>929.07</v>
      </c>
      <c r="H924" s="36">
        <v>1036368.31</v>
      </c>
      <c r="I924" s="36">
        <v>96934.41</v>
      </c>
    </row>
    <row r="925" spans="1:9" x14ac:dyDescent="0.2">
      <c r="A925" s="35" t="s">
        <v>218</v>
      </c>
      <c r="B925" s="35" t="s">
        <v>195</v>
      </c>
      <c r="C925" s="35" t="s">
        <v>189</v>
      </c>
      <c r="D925" s="35" t="s">
        <v>188</v>
      </c>
      <c r="E925" s="36">
        <v>-210.85941125860001</v>
      </c>
      <c r="F925" s="36">
        <v>-9.5337565411000007</v>
      </c>
      <c r="G925" s="36">
        <v>20665.14</v>
      </c>
      <c r="H925" s="36">
        <v>2881956.57</v>
      </c>
      <c r="I925" s="36">
        <v>791801.7</v>
      </c>
    </row>
    <row r="926" spans="1:9" x14ac:dyDescent="0.2">
      <c r="A926" s="35" t="s">
        <v>218</v>
      </c>
      <c r="B926" s="35" t="s">
        <v>196</v>
      </c>
      <c r="C926" s="35" t="s">
        <v>186</v>
      </c>
      <c r="D926" s="35" t="s">
        <v>187</v>
      </c>
      <c r="E926" s="36">
        <v>404.78284222949998</v>
      </c>
      <c r="F926" s="36">
        <v>-9.5337565411000007</v>
      </c>
      <c r="G926" s="36">
        <v>1246.29</v>
      </c>
      <c r="H926" s="36">
        <v>1023700.58</v>
      </c>
      <c r="I926" s="36">
        <v>104276.38</v>
      </c>
    </row>
    <row r="927" spans="1:9" x14ac:dyDescent="0.2">
      <c r="A927" s="35" t="s">
        <v>218</v>
      </c>
      <c r="B927" s="35" t="s">
        <v>196</v>
      </c>
      <c r="C927" s="35" t="s">
        <v>186</v>
      </c>
      <c r="D927" s="35" t="s">
        <v>188</v>
      </c>
      <c r="E927" s="36">
        <v>-185.418863824</v>
      </c>
      <c r="F927" s="36">
        <v>-9.5337565411000007</v>
      </c>
      <c r="G927" s="36">
        <v>24042</v>
      </c>
      <c r="H927" s="36">
        <v>5860871.5599999996</v>
      </c>
      <c r="I927" s="36">
        <v>1268923.42</v>
      </c>
    </row>
    <row r="928" spans="1:9" x14ac:dyDescent="0.2">
      <c r="A928" s="35" t="s">
        <v>218</v>
      </c>
      <c r="B928" s="35" t="s">
        <v>196</v>
      </c>
      <c r="C928" s="35" t="s">
        <v>189</v>
      </c>
      <c r="D928" s="35" t="s">
        <v>187</v>
      </c>
      <c r="E928" s="36">
        <v>479.87856126299999</v>
      </c>
      <c r="F928" s="36">
        <v>-9.5337565411000007</v>
      </c>
      <c r="G928" s="36">
        <v>1209.23</v>
      </c>
      <c r="H928" s="36">
        <v>1126150.06</v>
      </c>
      <c r="I928" s="36">
        <v>100637.18</v>
      </c>
    </row>
    <row r="929" spans="1:9" x14ac:dyDescent="0.2">
      <c r="A929" s="35" t="s">
        <v>218</v>
      </c>
      <c r="B929" s="35" t="s">
        <v>196</v>
      </c>
      <c r="C929" s="35" t="s">
        <v>189</v>
      </c>
      <c r="D929" s="35" t="s">
        <v>188</v>
      </c>
      <c r="E929" s="36">
        <v>-218.47906659899999</v>
      </c>
      <c r="F929" s="36">
        <v>-9.5337565411000007</v>
      </c>
      <c r="G929" s="36">
        <v>23981.53</v>
      </c>
      <c r="H929" s="36">
        <v>4237687.1100000003</v>
      </c>
      <c r="I929" s="36">
        <v>1063122.81</v>
      </c>
    </row>
    <row r="930" spans="1:9" x14ac:dyDescent="0.2">
      <c r="A930" s="35" t="s">
        <v>218</v>
      </c>
      <c r="B930" s="35" t="s">
        <v>197</v>
      </c>
      <c r="C930" s="35" t="s">
        <v>186</v>
      </c>
      <c r="D930" s="35" t="s">
        <v>187</v>
      </c>
      <c r="E930" s="36">
        <v>836.51408548929999</v>
      </c>
      <c r="F930" s="36">
        <v>-9.5337565411000007</v>
      </c>
      <c r="G930" s="36">
        <v>1733</v>
      </c>
      <c r="H930" s="36">
        <v>2076923.3</v>
      </c>
      <c r="I930" s="36">
        <v>153584.45000000001</v>
      </c>
    </row>
    <row r="931" spans="1:9" x14ac:dyDescent="0.2">
      <c r="A931" s="35" t="s">
        <v>218</v>
      </c>
      <c r="B931" s="35" t="s">
        <v>197</v>
      </c>
      <c r="C931" s="35" t="s">
        <v>186</v>
      </c>
      <c r="D931" s="35" t="s">
        <v>188</v>
      </c>
      <c r="E931" s="36">
        <v>-192.25424973950001</v>
      </c>
      <c r="F931" s="36">
        <v>-9.5337565411000007</v>
      </c>
      <c r="G931" s="36">
        <v>25486.67</v>
      </c>
      <c r="H931" s="36">
        <v>6206552.7300000004</v>
      </c>
      <c r="I931" s="36">
        <v>1294133.32</v>
      </c>
    </row>
    <row r="932" spans="1:9" x14ac:dyDescent="0.2">
      <c r="A932" s="35" t="s">
        <v>218</v>
      </c>
      <c r="B932" s="35" t="s">
        <v>197</v>
      </c>
      <c r="C932" s="35" t="s">
        <v>189</v>
      </c>
      <c r="D932" s="35" t="s">
        <v>187</v>
      </c>
      <c r="E932" s="36">
        <v>269.0526448997</v>
      </c>
      <c r="F932" s="36">
        <v>-9.5337565411000007</v>
      </c>
      <c r="G932" s="36">
        <v>1840.88</v>
      </c>
      <c r="H932" s="36">
        <v>2292235.7799999998</v>
      </c>
      <c r="I932" s="36">
        <v>187219.26</v>
      </c>
    </row>
    <row r="933" spans="1:9" x14ac:dyDescent="0.2">
      <c r="A933" s="35" t="s">
        <v>218</v>
      </c>
      <c r="B933" s="35" t="s">
        <v>197</v>
      </c>
      <c r="C933" s="35" t="s">
        <v>189</v>
      </c>
      <c r="D933" s="35" t="s">
        <v>188</v>
      </c>
      <c r="E933" s="36">
        <v>-172.04627474910001</v>
      </c>
      <c r="F933" s="36">
        <v>-9.5337565411000007</v>
      </c>
      <c r="G933" s="36">
        <v>26131.78</v>
      </c>
      <c r="H933" s="36">
        <v>6495309.25</v>
      </c>
      <c r="I933" s="36">
        <v>1344641.59</v>
      </c>
    </row>
    <row r="934" spans="1:9" x14ac:dyDescent="0.2">
      <c r="A934" s="35" t="s">
        <v>218</v>
      </c>
      <c r="B934" s="35" t="s">
        <v>198</v>
      </c>
      <c r="C934" s="35" t="s">
        <v>186</v>
      </c>
      <c r="D934" s="35" t="s">
        <v>187</v>
      </c>
      <c r="E934" s="36">
        <v>165.5732791977</v>
      </c>
      <c r="F934" s="36">
        <v>-9.5337565411000007</v>
      </c>
      <c r="G934" s="36">
        <v>1668.35</v>
      </c>
      <c r="H934" s="36">
        <v>1809589.37</v>
      </c>
      <c r="I934" s="36">
        <v>138194.56</v>
      </c>
    </row>
    <row r="935" spans="1:9" x14ac:dyDescent="0.2">
      <c r="A935" s="35" t="s">
        <v>218</v>
      </c>
      <c r="B935" s="35" t="s">
        <v>198</v>
      </c>
      <c r="C935" s="35" t="s">
        <v>186</v>
      </c>
      <c r="D935" s="35" t="s">
        <v>188</v>
      </c>
      <c r="E935" s="36">
        <v>-140.0929641214</v>
      </c>
      <c r="F935" s="36">
        <v>-9.5337565411000007</v>
      </c>
      <c r="G935" s="36">
        <v>21557</v>
      </c>
      <c r="H935" s="36">
        <v>6467562.71</v>
      </c>
      <c r="I935" s="36">
        <v>1132006.18</v>
      </c>
    </row>
    <row r="936" spans="1:9" x14ac:dyDescent="0.2">
      <c r="A936" s="35" t="s">
        <v>218</v>
      </c>
      <c r="B936" s="35" t="s">
        <v>198</v>
      </c>
      <c r="C936" s="35" t="s">
        <v>189</v>
      </c>
      <c r="D936" s="35" t="s">
        <v>187</v>
      </c>
      <c r="E936" s="36">
        <v>411.144034202</v>
      </c>
      <c r="F936" s="36">
        <v>-9.5337565411000007</v>
      </c>
      <c r="G936" s="36">
        <v>2189.2600000000002</v>
      </c>
      <c r="H936" s="36">
        <v>2465769.9</v>
      </c>
      <c r="I936" s="36">
        <v>211367.04000000001</v>
      </c>
    </row>
    <row r="937" spans="1:9" x14ac:dyDescent="0.2">
      <c r="A937" s="35" t="s">
        <v>218</v>
      </c>
      <c r="B937" s="35" t="s">
        <v>198</v>
      </c>
      <c r="C937" s="35" t="s">
        <v>189</v>
      </c>
      <c r="D937" s="35" t="s">
        <v>188</v>
      </c>
      <c r="E937" s="36">
        <v>-162.5737662409</v>
      </c>
      <c r="F937" s="36">
        <v>-9.5337565411000007</v>
      </c>
      <c r="G937" s="36">
        <v>22193.62</v>
      </c>
      <c r="H937" s="36">
        <v>7492665.3399999999</v>
      </c>
      <c r="I937" s="36">
        <v>1284782.73</v>
      </c>
    </row>
    <row r="938" spans="1:9" x14ac:dyDescent="0.2">
      <c r="A938" s="35" t="s">
        <v>218</v>
      </c>
      <c r="B938" s="35" t="s">
        <v>199</v>
      </c>
      <c r="C938" s="35" t="s">
        <v>186</v>
      </c>
      <c r="D938" s="35" t="s">
        <v>187</v>
      </c>
      <c r="E938" s="36">
        <v>693.37026281609997</v>
      </c>
      <c r="F938" s="36">
        <v>-9.5337565411000007</v>
      </c>
      <c r="G938" s="36">
        <v>1810.58</v>
      </c>
      <c r="H938" s="36">
        <v>2139220.0699999998</v>
      </c>
      <c r="I938" s="36">
        <v>164778.96</v>
      </c>
    </row>
    <row r="939" spans="1:9" x14ac:dyDescent="0.2">
      <c r="A939" s="35" t="s">
        <v>218</v>
      </c>
      <c r="B939" s="35" t="s">
        <v>199</v>
      </c>
      <c r="C939" s="35" t="s">
        <v>186</v>
      </c>
      <c r="D939" s="35" t="s">
        <v>188</v>
      </c>
      <c r="E939" s="36">
        <v>-137.942600715</v>
      </c>
      <c r="F939" s="36">
        <v>-9.5337565411000007</v>
      </c>
      <c r="G939" s="36">
        <v>17321.87</v>
      </c>
      <c r="H939" s="36">
        <v>6431603</v>
      </c>
      <c r="I939" s="36">
        <v>978203.6</v>
      </c>
    </row>
    <row r="940" spans="1:9" x14ac:dyDescent="0.2">
      <c r="A940" s="35" t="s">
        <v>218</v>
      </c>
      <c r="B940" s="35" t="s">
        <v>199</v>
      </c>
      <c r="C940" s="35" t="s">
        <v>189</v>
      </c>
      <c r="D940" s="35" t="s">
        <v>187</v>
      </c>
      <c r="E940" s="36">
        <v>480.02988382149999</v>
      </c>
      <c r="F940" s="36">
        <v>-9.5337565411000007</v>
      </c>
      <c r="G940" s="36">
        <v>2114.7800000000002</v>
      </c>
      <c r="H940" s="36">
        <v>3250886.5</v>
      </c>
      <c r="I940" s="36">
        <v>205070.79</v>
      </c>
    </row>
    <row r="941" spans="1:9" x14ac:dyDescent="0.2">
      <c r="A941" s="35" t="s">
        <v>218</v>
      </c>
      <c r="B941" s="35" t="s">
        <v>199</v>
      </c>
      <c r="C941" s="35" t="s">
        <v>189</v>
      </c>
      <c r="D941" s="35" t="s">
        <v>188</v>
      </c>
      <c r="E941" s="36">
        <v>-102.739548746</v>
      </c>
      <c r="F941" s="36">
        <v>-9.5337565411000007</v>
      </c>
      <c r="G941" s="36">
        <v>17210.62</v>
      </c>
      <c r="H941" s="36">
        <v>7103469</v>
      </c>
      <c r="I941" s="36">
        <v>1073278.68</v>
      </c>
    </row>
    <row r="942" spans="1:9" x14ac:dyDescent="0.2">
      <c r="A942" s="35" t="s">
        <v>218</v>
      </c>
      <c r="B942" s="35" t="s">
        <v>200</v>
      </c>
      <c r="C942" s="35" t="s">
        <v>186</v>
      </c>
      <c r="D942" s="35" t="s">
        <v>187</v>
      </c>
      <c r="E942" s="36">
        <v>540.34925554450001</v>
      </c>
      <c r="F942" s="36">
        <v>-9.5337565411000007</v>
      </c>
      <c r="G942" s="36">
        <v>2371.2600000000002</v>
      </c>
      <c r="H942" s="36">
        <v>3588979.72</v>
      </c>
      <c r="I942" s="36">
        <v>212037.61</v>
      </c>
    </row>
    <row r="943" spans="1:9" x14ac:dyDescent="0.2">
      <c r="A943" s="35" t="s">
        <v>218</v>
      </c>
      <c r="B943" s="35" t="s">
        <v>200</v>
      </c>
      <c r="C943" s="35" t="s">
        <v>186</v>
      </c>
      <c r="D943" s="35" t="s">
        <v>188</v>
      </c>
      <c r="E943" s="36">
        <v>-71.179905520199995</v>
      </c>
      <c r="F943" s="36">
        <v>-9.5337565411000007</v>
      </c>
      <c r="G943" s="36">
        <v>14578.11</v>
      </c>
      <c r="H943" s="36">
        <v>6007183.0700000003</v>
      </c>
      <c r="I943" s="36">
        <v>855531.6</v>
      </c>
    </row>
    <row r="944" spans="1:9" x14ac:dyDescent="0.2">
      <c r="A944" s="35" t="s">
        <v>218</v>
      </c>
      <c r="B944" s="35" t="s">
        <v>200</v>
      </c>
      <c r="C944" s="35" t="s">
        <v>189</v>
      </c>
      <c r="D944" s="35" t="s">
        <v>187</v>
      </c>
      <c r="E944" s="36">
        <v>658.09420027260001</v>
      </c>
      <c r="F944" s="36">
        <v>-9.5337565411000007</v>
      </c>
      <c r="G944" s="36">
        <v>2211.2800000000002</v>
      </c>
      <c r="H944" s="36">
        <v>3025637.33</v>
      </c>
      <c r="I944" s="36">
        <v>191126.03</v>
      </c>
    </row>
    <row r="945" spans="1:9" x14ac:dyDescent="0.2">
      <c r="A945" s="35" t="s">
        <v>218</v>
      </c>
      <c r="B945" s="35" t="s">
        <v>200</v>
      </c>
      <c r="C945" s="35" t="s">
        <v>189</v>
      </c>
      <c r="D945" s="35" t="s">
        <v>188</v>
      </c>
      <c r="E945" s="36">
        <v>38.336271592499997</v>
      </c>
      <c r="F945" s="36">
        <v>-9.5337565411000007</v>
      </c>
      <c r="G945" s="36">
        <v>14245.08</v>
      </c>
      <c r="H945" s="36">
        <v>7647483.71</v>
      </c>
      <c r="I945" s="36">
        <v>968184.59</v>
      </c>
    </row>
    <row r="946" spans="1:9" x14ac:dyDescent="0.2">
      <c r="A946" s="35" t="s">
        <v>218</v>
      </c>
      <c r="B946" s="35" t="s">
        <v>201</v>
      </c>
      <c r="C946" s="35" t="s">
        <v>186</v>
      </c>
      <c r="D946" s="35" t="s">
        <v>187</v>
      </c>
      <c r="E946" s="36">
        <v>433.69040960119997</v>
      </c>
      <c r="F946" s="36">
        <v>-9.5337565411000007</v>
      </c>
      <c r="G946" s="36">
        <v>2437.9299999999998</v>
      </c>
      <c r="H946" s="36">
        <v>3413995.57</v>
      </c>
      <c r="I946" s="36">
        <v>217440.71</v>
      </c>
    </row>
    <row r="947" spans="1:9" x14ac:dyDescent="0.2">
      <c r="A947" s="35" t="s">
        <v>218</v>
      </c>
      <c r="B947" s="35" t="s">
        <v>201</v>
      </c>
      <c r="C947" s="35" t="s">
        <v>186</v>
      </c>
      <c r="D947" s="35" t="s">
        <v>188</v>
      </c>
      <c r="E947" s="36">
        <v>18.577574835499998</v>
      </c>
      <c r="F947" s="36">
        <v>-9.5337565411000007</v>
      </c>
      <c r="G947" s="36">
        <v>10780.55</v>
      </c>
      <c r="H947" s="36">
        <v>5138967.9000000004</v>
      </c>
      <c r="I947" s="36">
        <v>669387.06999999995</v>
      </c>
    </row>
    <row r="948" spans="1:9" x14ac:dyDescent="0.2">
      <c r="A948" s="35" t="s">
        <v>218</v>
      </c>
      <c r="B948" s="35" t="s">
        <v>201</v>
      </c>
      <c r="C948" s="35" t="s">
        <v>189</v>
      </c>
      <c r="D948" s="35" t="s">
        <v>187</v>
      </c>
      <c r="E948" s="36">
        <v>955.03473711720005</v>
      </c>
      <c r="F948" s="36">
        <v>-9.5337565411000007</v>
      </c>
      <c r="G948" s="36">
        <v>2333.94</v>
      </c>
      <c r="H948" s="36">
        <v>3120984.89</v>
      </c>
      <c r="I948" s="36">
        <v>217389.99</v>
      </c>
    </row>
    <row r="949" spans="1:9" x14ac:dyDescent="0.2">
      <c r="A949" s="35" t="s">
        <v>218</v>
      </c>
      <c r="B949" s="35" t="s">
        <v>201</v>
      </c>
      <c r="C949" s="35" t="s">
        <v>189</v>
      </c>
      <c r="D949" s="35" t="s">
        <v>188</v>
      </c>
      <c r="E949" s="36">
        <v>12.943108393899999</v>
      </c>
      <c r="F949" s="36">
        <v>-9.5337565411000007</v>
      </c>
      <c r="G949" s="36">
        <v>10348.969999999999</v>
      </c>
      <c r="H949" s="36">
        <v>6026095.2300000004</v>
      </c>
      <c r="I949" s="36">
        <v>727088.83</v>
      </c>
    </row>
    <row r="950" spans="1:9" x14ac:dyDescent="0.2">
      <c r="A950" s="35" t="s">
        <v>218</v>
      </c>
      <c r="B950" s="35" t="s">
        <v>202</v>
      </c>
      <c r="C950" s="35" t="s">
        <v>186</v>
      </c>
      <c r="D950" s="35" t="s">
        <v>187</v>
      </c>
      <c r="E950" s="36">
        <v>854.18141797609997</v>
      </c>
      <c r="F950" s="36">
        <v>-9.5337565411000007</v>
      </c>
      <c r="G950" s="36">
        <v>2701.92</v>
      </c>
      <c r="H950" s="36">
        <v>4184164.51</v>
      </c>
      <c r="I950" s="36">
        <v>241718.69</v>
      </c>
    </row>
    <row r="951" spans="1:9" x14ac:dyDescent="0.2">
      <c r="A951" s="35" t="s">
        <v>218</v>
      </c>
      <c r="B951" s="35" t="s">
        <v>202</v>
      </c>
      <c r="C951" s="35" t="s">
        <v>186</v>
      </c>
      <c r="D951" s="35" t="s">
        <v>188</v>
      </c>
      <c r="E951" s="36">
        <v>41.016264021200001</v>
      </c>
      <c r="F951" s="36">
        <v>-9.5337565411000007</v>
      </c>
      <c r="G951" s="36">
        <v>7496.28</v>
      </c>
      <c r="H951" s="36">
        <v>4071110.22</v>
      </c>
      <c r="I951" s="36">
        <v>488962.12</v>
      </c>
    </row>
    <row r="952" spans="1:9" x14ac:dyDescent="0.2">
      <c r="A952" s="35" t="s">
        <v>218</v>
      </c>
      <c r="B952" s="35" t="s">
        <v>202</v>
      </c>
      <c r="C952" s="35" t="s">
        <v>189</v>
      </c>
      <c r="D952" s="35" t="s">
        <v>187</v>
      </c>
      <c r="E952" s="36">
        <v>753.7413415341</v>
      </c>
      <c r="F952" s="36">
        <v>-9.5337565411000007</v>
      </c>
      <c r="G952" s="36">
        <v>1457.32</v>
      </c>
      <c r="H952" s="36">
        <v>2048830.16</v>
      </c>
      <c r="I952" s="36">
        <v>136889.22</v>
      </c>
    </row>
    <row r="953" spans="1:9" x14ac:dyDescent="0.2">
      <c r="A953" s="35" t="s">
        <v>218</v>
      </c>
      <c r="B953" s="35" t="s">
        <v>202</v>
      </c>
      <c r="C953" s="35" t="s">
        <v>189</v>
      </c>
      <c r="D953" s="35" t="s">
        <v>188</v>
      </c>
      <c r="E953" s="36">
        <v>65.961117383300007</v>
      </c>
      <c r="F953" s="36">
        <v>-9.5337565411000007</v>
      </c>
      <c r="G953" s="36">
        <v>5828.69</v>
      </c>
      <c r="H953" s="36">
        <v>3592347.33</v>
      </c>
      <c r="I953" s="36">
        <v>404940.48</v>
      </c>
    </row>
    <row r="954" spans="1:9" x14ac:dyDescent="0.2">
      <c r="A954" s="35" t="s">
        <v>218</v>
      </c>
      <c r="B954" s="35" t="s">
        <v>203</v>
      </c>
      <c r="C954" s="35" t="s">
        <v>186</v>
      </c>
      <c r="D954" s="35" t="s">
        <v>187</v>
      </c>
      <c r="E954" s="36">
        <v>1047.0163513090999</v>
      </c>
      <c r="F954" s="36">
        <v>-9.5337565411000007</v>
      </c>
      <c r="G954" s="36">
        <v>2645.89</v>
      </c>
      <c r="H954" s="36">
        <v>4616085.67</v>
      </c>
      <c r="I954" s="36">
        <v>240394.85</v>
      </c>
    </row>
    <row r="955" spans="1:9" x14ac:dyDescent="0.2">
      <c r="A955" s="35" t="s">
        <v>218</v>
      </c>
      <c r="B955" s="35" t="s">
        <v>203</v>
      </c>
      <c r="C955" s="35" t="s">
        <v>186</v>
      </c>
      <c r="D955" s="35" t="s">
        <v>188</v>
      </c>
      <c r="E955" s="36">
        <v>151.73621953369999</v>
      </c>
      <c r="F955" s="36">
        <v>-9.5337565411000007</v>
      </c>
      <c r="G955" s="36">
        <v>4121.8599999999997</v>
      </c>
      <c r="H955" s="36">
        <v>2806429.14</v>
      </c>
      <c r="I955" s="36">
        <v>282437.49</v>
      </c>
    </row>
    <row r="956" spans="1:9" x14ac:dyDescent="0.2">
      <c r="A956" s="35" t="s">
        <v>218</v>
      </c>
      <c r="B956" s="35" t="s">
        <v>203</v>
      </c>
      <c r="C956" s="35" t="s">
        <v>189</v>
      </c>
      <c r="D956" s="35" t="s">
        <v>187</v>
      </c>
      <c r="E956" s="36">
        <v>898.90704260079997</v>
      </c>
      <c r="F956" s="36">
        <v>-9.5337565411000007</v>
      </c>
      <c r="G956" s="36">
        <v>1319.72</v>
      </c>
      <c r="H956" s="36">
        <v>1991435.5</v>
      </c>
      <c r="I956" s="36">
        <v>132970.6</v>
      </c>
    </row>
    <row r="957" spans="1:9" x14ac:dyDescent="0.2">
      <c r="A957" s="35" t="s">
        <v>218</v>
      </c>
      <c r="B957" s="35" t="s">
        <v>203</v>
      </c>
      <c r="C957" s="35" t="s">
        <v>189</v>
      </c>
      <c r="D957" s="35" t="s">
        <v>188</v>
      </c>
      <c r="E957" s="36">
        <v>8.7835625747999995</v>
      </c>
      <c r="F957" s="36">
        <v>-9.5337565411000007</v>
      </c>
      <c r="G957" s="36">
        <v>2961.89</v>
      </c>
      <c r="H957" s="36">
        <v>2233339.77</v>
      </c>
      <c r="I957" s="36">
        <v>235046.28</v>
      </c>
    </row>
    <row r="958" spans="1:9" x14ac:dyDescent="0.2">
      <c r="A958" s="35" t="s">
        <v>218</v>
      </c>
      <c r="B958" s="35" t="s">
        <v>204</v>
      </c>
      <c r="C958" s="35" t="s">
        <v>186</v>
      </c>
      <c r="D958" s="35" t="s">
        <v>187</v>
      </c>
      <c r="E958" s="36">
        <v>1150.350212908</v>
      </c>
      <c r="F958" s="36">
        <v>-9.5337565411000007</v>
      </c>
      <c r="G958" s="36">
        <v>2542.96</v>
      </c>
      <c r="H958" s="36">
        <v>4551761.0199999996</v>
      </c>
      <c r="I958" s="36">
        <v>246830.03</v>
      </c>
    </row>
    <row r="959" spans="1:9" x14ac:dyDescent="0.2">
      <c r="A959" s="35" t="s">
        <v>218</v>
      </c>
      <c r="B959" s="35" t="s">
        <v>204</v>
      </c>
      <c r="C959" s="35" t="s">
        <v>186</v>
      </c>
      <c r="D959" s="35" t="s">
        <v>188</v>
      </c>
      <c r="E959" s="36">
        <v>116.97770828189999</v>
      </c>
      <c r="F959" s="36">
        <v>-9.5337565411000007</v>
      </c>
      <c r="G959" s="36">
        <v>2020.16</v>
      </c>
      <c r="H959" s="36">
        <v>1380200.86</v>
      </c>
      <c r="I959" s="36">
        <v>131418.62</v>
      </c>
    </row>
    <row r="960" spans="1:9" x14ac:dyDescent="0.2">
      <c r="A960" s="35" t="s">
        <v>218</v>
      </c>
      <c r="B960" s="35" t="s">
        <v>204</v>
      </c>
      <c r="C960" s="35" t="s">
        <v>189</v>
      </c>
      <c r="D960" s="35" t="s">
        <v>187</v>
      </c>
      <c r="E960" s="36">
        <v>1130.5070687556999</v>
      </c>
      <c r="F960" s="36">
        <v>-9.5337565411000007</v>
      </c>
      <c r="G960" s="36">
        <v>773.59</v>
      </c>
      <c r="H960" s="36">
        <v>1498538.38</v>
      </c>
      <c r="I960" s="36">
        <v>91779.9</v>
      </c>
    </row>
    <row r="961" spans="1:9" x14ac:dyDescent="0.2">
      <c r="A961" s="35" t="s">
        <v>218</v>
      </c>
      <c r="B961" s="35" t="s">
        <v>204</v>
      </c>
      <c r="C961" s="35" t="s">
        <v>189</v>
      </c>
      <c r="D961" s="35" t="s">
        <v>188</v>
      </c>
      <c r="E961" s="36">
        <v>203.12879033889999</v>
      </c>
      <c r="F961" s="36">
        <v>-9.5337565411000007</v>
      </c>
      <c r="G961" s="36">
        <v>868.71</v>
      </c>
      <c r="H961" s="36">
        <v>479228.98</v>
      </c>
      <c r="I961" s="36">
        <v>59068.85</v>
      </c>
    </row>
    <row r="962" spans="1:9" x14ac:dyDescent="0.2">
      <c r="A962" s="35" t="s">
        <v>219</v>
      </c>
      <c r="B962" s="35" t="s">
        <v>185</v>
      </c>
      <c r="C962" s="35" t="s">
        <v>186</v>
      </c>
      <c r="D962" s="35" t="s">
        <v>187</v>
      </c>
      <c r="E962" s="36">
        <v>0</v>
      </c>
      <c r="F962" s="36">
        <v>0</v>
      </c>
      <c r="G962" s="36">
        <v>264</v>
      </c>
      <c r="H962" s="36">
        <v>129545.89</v>
      </c>
      <c r="I962" s="36">
        <v>4652.24</v>
      </c>
    </row>
    <row r="963" spans="1:9" x14ac:dyDescent="0.2">
      <c r="A963" s="35" t="s">
        <v>219</v>
      </c>
      <c r="B963" s="35" t="s">
        <v>185</v>
      </c>
      <c r="C963" s="35" t="s">
        <v>186</v>
      </c>
      <c r="D963" s="35" t="s">
        <v>188</v>
      </c>
      <c r="E963" s="36">
        <v>0</v>
      </c>
      <c r="F963" s="36">
        <v>0</v>
      </c>
      <c r="G963" s="36">
        <v>18198.11</v>
      </c>
      <c r="H963" s="36">
        <v>1161729.6299999999</v>
      </c>
      <c r="I963" s="36">
        <v>115135.28</v>
      </c>
    </row>
    <row r="964" spans="1:9" x14ac:dyDescent="0.2">
      <c r="A964" s="35" t="s">
        <v>219</v>
      </c>
      <c r="B964" s="35" t="s">
        <v>185</v>
      </c>
      <c r="C964" s="35" t="s">
        <v>189</v>
      </c>
      <c r="D964" s="35" t="s">
        <v>187</v>
      </c>
      <c r="E964" s="36">
        <v>0</v>
      </c>
      <c r="F964" s="36">
        <v>0</v>
      </c>
      <c r="G964" s="36">
        <v>232.86</v>
      </c>
      <c r="H964" s="36">
        <v>39298.42</v>
      </c>
      <c r="I964" s="36">
        <v>3083.3</v>
      </c>
    </row>
    <row r="965" spans="1:9" x14ac:dyDescent="0.2">
      <c r="A965" s="35" t="s">
        <v>219</v>
      </c>
      <c r="B965" s="35" t="s">
        <v>185</v>
      </c>
      <c r="C965" s="35" t="s">
        <v>189</v>
      </c>
      <c r="D965" s="35" t="s">
        <v>188</v>
      </c>
      <c r="E965" s="36">
        <v>0</v>
      </c>
      <c r="F965" s="36">
        <v>0</v>
      </c>
      <c r="G965" s="36">
        <v>19183.099999999999</v>
      </c>
      <c r="H965" s="36">
        <v>1332632.53</v>
      </c>
      <c r="I965" s="36">
        <v>129316.18</v>
      </c>
    </row>
    <row r="966" spans="1:9" x14ac:dyDescent="0.2">
      <c r="A966" s="35" t="s">
        <v>219</v>
      </c>
      <c r="B966" s="35" t="s">
        <v>190</v>
      </c>
      <c r="C966" s="35" t="s">
        <v>186</v>
      </c>
      <c r="D966" s="35" t="s">
        <v>187</v>
      </c>
      <c r="E966" s="36">
        <v>461.17161371349999</v>
      </c>
      <c r="F966" s="36">
        <v>98.7532344663</v>
      </c>
      <c r="G966" s="36">
        <v>130</v>
      </c>
      <c r="H966" s="36">
        <v>116000.82</v>
      </c>
      <c r="I966" s="36">
        <v>15978.62</v>
      </c>
    </row>
    <row r="967" spans="1:9" x14ac:dyDescent="0.2">
      <c r="A967" s="35" t="s">
        <v>219</v>
      </c>
      <c r="B967" s="35" t="s">
        <v>190</v>
      </c>
      <c r="C967" s="35" t="s">
        <v>186</v>
      </c>
      <c r="D967" s="35" t="s">
        <v>188</v>
      </c>
      <c r="E967" s="36">
        <v>-200.58574813370001</v>
      </c>
      <c r="F967" s="36">
        <v>98.7532344663</v>
      </c>
      <c r="G967" s="36">
        <v>7681.45</v>
      </c>
      <c r="H967" s="36">
        <v>772964.12</v>
      </c>
      <c r="I967" s="36">
        <v>276212.58</v>
      </c>
    </row>
    <row r="968" spans="1:9" x14ac:dyDescent="0.2">
      <c r="A968" s="35" t="s">
        <v>219</v>
      </c>
      <c r="B968" s="35" t="s">
        <v>190</v>
      </c>
      <c r="C968" s="35" t="s">
        <v>189</v>
      </c>
      <c r="D968" s="35" t="s">
        <v>187</v>
      </c>
      <c r="E968" s="36">
        <v>-165.20392297250001</v>
      </c>
      <c r="F968" s="36">
        <v>98.7532344663</v>
      </c>
      <c r="G968" s="36">
        <v>0</v>
      </c>
      <c r="H968" s="36">
        <v>0</v>
      </c>
      <c r="I968" s="36">
        <v>0</v>
      </c>
    </row>
    <row r="969" spans="1:9" x14ac:dyDescent="0.2">
      <c r="A969" s="35" t="s">
        <v>219</v>
      </c>
      <c r="B969" s="35" t="s">
        <v>190</v>
      </c>
      <c r="C969" s="35" t="s">
        <v>189</v>
      </c>
      <c r="D969" s="35" t="s">
        <v>188</v>
      </c>
      <c r="E969" s="36">
        <v>-224.8942373109</v>
      </c>
      <c r="F969" s="36">
        <v>98.7532344663</v>
      </c>
      <c r="G969" s="36">
        <v>8348.66</v>
      </c>
      <c r="H969" s="36">
        <v>432788.88</v>
      </c>
      <c r="I969" s="36">
        <v>192869.36</v>
      </c>
    </row>
    <row r="970" spans="1:9" x14ac:dyDescent="0.2">
      <c r="A970" s="35" t="s">
        <v>219</v>
      </c>
      <c r="B970" s="35" t="s">
        <v>191</v>
      </c>
      <c r="C970" s="35" t="s">
        <v>186</v>
      </c>
      <c r="D970" s="35" t="s">
        <v>187</v>
      </c>
      <c r="E970" s="36">
        <v>-252.56043251290001</v>
      </c>
      <c r="F970" s="36">
        <v>-11.241170413300001</v>
      </c>
      <c r="G970" s="36">
        <v>0</v>
      </c>
      <c r="H970" s="36">
        <v>0</v>
      </c>
      <c r="I970" s="36">
        <v>0</v>
      </c>
    </row>
    <row r="971" spans="1:9" x14ac:dyDescent="0.2">
      <c r="A971" s="35" t="s">
        <v>219</v>
      </c>
      <c r="B971" s="35" t="s">
        <v>191</v>
      </c>
      <c r="C971" s="35" t="s">
        <v>186</v>
      </c>
      <c r="D971" s="35" t="s">
        <v>188</v>
      </c>
      <c r="E971" s="36">
        <v>-98.136347406799999</v>
      </c>
      <c r="F971" s="36">
        <v>-11.241170413300001</v>
      </c>
      <c r="G971" s="36">
        <v>6067.7</v>
      </c>
      <c r="H971" s="36">
        <v>1034668.17</v>
      </c>
      <c r="I971" s="36">
        <v>227180.31</v>
      </c>
    </row>
    <row r="972" spans="1:9" x14ac:dyDescent="0.2">
      <c r="A972" s="35" t="s">
        <v>219</v>
      </c>
      <c r="B972" s="35" t="s">
        <v>191</v>
      </c>
      <c r="C972" s="35" t="s">
        <v>189</v>
      </c>
      <c r="D972" s="35" t="s">
        <v>187</v>
      </c>
      <c r="E972" s="36">
        <v>94.726816559900001</v>
      </c>
      <c r="F972" s="36">
        <v>-11.241170413300001</v>
      </c>
      <c r="G972" s="36">
        <v>0</v>
      </c>
      <c r="H972" s="36">
        <v>0</v>
      </c>
      <c r="I972" s="36">
        <v>0</v>
      </c>
    </row>
    <row r="973" spans="1:9" x14ac:dyDescent="0.2">
      <c r="A973" s="35" t="s">
        <v>219</v>
      </c>
      <c r="B973" s="35" t="s">
        <v>191</v>
      </c>
      <c r="C973" s="35" t="s">
        <v>189</v>
      </c>
      <c r="D973" s="35" t="s">
        <v>188</v>
      </c>
      <c r="E973" s="36">
        <v>-227.59815395960001</v>
      </c>
      <c r="F973" s="36">
        <v>-11.241170413300001</v>
      </c>
      <c r="G973" s="36">
        <v>7103.05</v>
      </c>
      <c r="H973" s="36">
        <v>349207.49</v>
      </c>
      <c r="I973" s="36">
        <v>147904.75</v>
      </c>
    </row>
    <row r="974" spans="1:9" x14ac:dyDescent="0.2">
      <c r="A974" s="35" t="s">
        <v>219</v>
      </c>
      <c r="B974" s="35" t="s">
        <v>192</v>
      </c>
      <c r="C974" s="35" t="s">
        <v>186</v>
      </c>
      <c r="D974" s="35" t="s">
        <v>187</v>
      </c>
      <c r="E974" s="36">
        <v>126.1275761248</v>
      </c>
      <c r="F974" s="36">
        <v>-11.241170413300001</v>
      </c>
      <c r="G974" s="36">
        <v>165</v>
      </c>
      <c r="H974" s="36">
        <v>171262.82</v>
      </c>
      <c r="I974" s="36">
        <v>20829.599999999999</v>
      </c>
    </row>
    <row r="975" spans="1:9" x14ac:dyDescent="0.2">
      <c r="A975" s="35" t="s">
        <v>219</v>
      </c>
      <c r="B975" s="35" t="s">
        <v>192</v>
      </c>
      <c r="C975" s="35" t="s">
        <v>186</v>
      </c>
      <c r="D975" s="35" t="s">
        <v>188</v>
      </c>
      <c r="E975" s="36">
        <v>-47.3007976464</v>
      </c>
      <c r="F975" s="36">
        <v>-11.241170413300001</v>
      </c>
      <c r="G975" s="36">
        <v>5724.56</v>
      </c>
      <c r="H975" s="36">
        <v>1447241.02</v>
      </c>
      <c r="I975" s="36">
        <v>223118.4</v>
      </c>
    </row>
    <row r="976" spans="1:9" x14ac:dyDescent="0.2">
      <c r="A976" s="35" t="s">
        <v>219</v>
      </c>
      <c r="B976" s="35" t="s">
        <v>192</v>
      </c>
      <c r="C976" s="35" t="s">
        <v>189</v>
      </c>
      <c r="D976" s="35" t="s">
        <v>187</v>
      </c>
      <c r="E976" s="36">
        <v>-199.72009261069999</v>
      </c>
      <c r="F976" s="36">
        <v>-11.241170413300001</v>
      </c>
      <c r="G976" s="36">
        <v>143</v>
      </c>
      <c r="H976" s="36">
        <v>108100.29</v>
      </c>
      <c r="I976" s="36">
        <v>13326.85</v>
      </c>
    </row>
    <row r="977" spans="1:9" x14ac:dyDescent="0.2">
      <c r="A977" s="35" t="s">
        <v>219</v>
      </c>
      <c r="B977" s="35" t="s">
        <v>192</v>
      </c>
      <c r="C977" s="35" t="s">
        <v>189</v>
      </c>
      <c r="D977" s="35" t="s">
        <v>188</v>
      </c>
      <c r="E977" s="36">
        <v>-215.00332064720001</v>
      </c>
      <c r="F977" s="36">
        <v>-11.241170413300001</v>
      </c>
      <c r="G977" s="36">
        <v>6590.01</v>
      </c>
      <c r="H977" s="36">
        <v>445321.46</v>
      </c>
      <c r="I977" s="36">
        <v>199413.13</v>
      </c>
    </row>
    <row r="978" spans="1:9" x14ac:dyDescent="0.2">
      <c r="A978" s="35" t="s">
        <v>219</v>
      </c>
      <c r="B978" s="35" t="s">
        <v>193</v>
      </c>
      <c r="C978" s="35" t="s">
        <v>186</v>
      </c>
      <c r="D978" s="35" t="s">
        <v>187</v>
      </c>
      <c r="E978" s="36">
        <v>-518.52623286309995</v>
      </c>
      <c r="F978" s="36">
        <v>-11.241170413300001</v>
      </c>
      <c r="G978" s="36">
        <v>0</v>
      </c>
      <c r="H978" s="36">
        <v>0</v>
      </c>
      <c r="I978" s="36">
        <v>0</v>
      </c>
    </row>
    <row r="979" spans="1:9" x14ac:dyDescent="0.2">
      <c r="A979" s="35" t="s">
        <v>219</v>
      </c>
      <c r="B979" s="35" t="s">
        <v>193</v>
      </c>
      <c r="C979" s="35" t="s">
        <v>186</v>
      </c>
      <c r="D979" s="35" t="s">
        <v>188</v>
      </c>
      <c r="E979" s="36">
        <v>-165.0426295883</v>
      </c>
      <c r="F979" s="36">
        <v>-11.241170413300001</v>
      </c>
      <c r="G979" s="36">
        <v>6117.69</v>
      </c>
      <c r="H979" s="36">
        <v>1002098.49</v>
      </c>
      <c r="I979" s="36">
        <v>278487.64</v>
      </c>
    </row>
    <row r="980" spans="1:9" x14ac:dyDescent="0.2">
      <c r="A980" s="35" t="s">
        <v>219</v>
      </c>
      <c r="B980" s="35" t="s">
        <v>193</v>
      </c>
      <c r="C980" s="35" t="s">
        <v>189</v>
      </c>
      <c r="D980" s="35" t="s">
        <v>187</v>
      </c>
      <c r="E980" s="36">
        <v>398.17616773060001</v>
      </c>
      <c r="F980" s="36">
        <v>-11.241170413300001</v>
      </c>
      <c r="G980" s="36">
        <v>0</v>
      </c>
      <c r="H980" s="36">
        <v>0</v>
      </c>
      <c r="I980" s="36">
        <v>0</v>
      </c>
    </row>
    <row r="981" spans="1:9" x14ac:dyDescent="0.2">
      <c r="A981" s="35" t="s">
        <v>219</v>
      </c>
      <c r="B981" s="35" t="s">
        <v>193</v>
      </c>
      <c r="C981" s="35" t="s">
        <v>189</v>
      </c>
      <c r="D981" s="35" t="s">
        <v>188</v>
      </c>
      <c r="E981" s="36">
        <v>-208.16612708900001</v>
      </c>
      <c r="F981" s="36">
        <v>-11.241170413300001</v>
      </c>
      <c r="G981" s="36">
        <v>6445.87</v>
      </c>
      <c r="H981" s="36">
        <v>418009.31</v>
      </c>
      <c r="I981" s="36">
        <v>164246.63</v>
      </c>
    </row>
    <row r="982" spans="1:9" x14ac:dyDescent="0.2">
      <c r="A982" s="35" t="s">
        <v>219</v>
      </c>
      <c r="B982" s="35" t="s">
        <v>194</v>
      </c>
      <c r="C982" s="35" t="s">
        <v>186</v>
      </c>
      <c r="D982" s="35" t="s">
        <v>187</v>
      </c>
      <c r="E982" s="36">
        <v>-202.43225897729999</v>
      </c>
      <c r="F982" s="36">
        <v>-11.241170413300001</v>
      </c>
      <c r="G982" s="36">
        <v>0</v>
      </c>
      <c r="H982" s="36">
        <v>0</v>
      </c>
      <c r="I982" s="36">
        <v>0</v>
      </c>
    </row>
    <row r="983" spans="1:9" x14ac:dyDescent="0.2">
      <c r="A983" s="35" t="s">
        <v>219</v>
      </c>
      <c r="B983" s="35" t="s">
        <v>194</v>
      </c>
      <c r="C983" s="35" t="s">
        <v>186</v>
      </c>
      <c r="D983" s="35" t="s">
        <v>188</v>
      </c>
      <c r="E983" s="36">
        <v>-161.64736428410001</v>
      </c>
      <c r="F983" s="36">
        <v>-11.241170413300001</v>
      </c>
      <c r="G983" s="36">
        <v>5147.3900000000003</v>
      </c>
      <c r="H983" s="36">
        <v>718252.35</v>
      </c>
      <c r="I983" s="36">
        <v>231202.82</v>
      </c>
    </row>
    <row r="984" spans="1:9" x14ac:dyDescent="0.2">
      <c r="A984" s="35" t="s">
        <v>219</v>
      </c>
      <c r="B984" s="35" t="s">
        <v>194</v>
      </c>
      <c r="C984" s="35" t="s">
        <v>189</v>
      </c>
      <c r="D984" s="35" t="s">
        <v>187</v>
      </c>
      <c r="E984" s="36">
        <v>-68.419293332500004</v>
      </c>
      <c r="F984" s="36">
        <v>-11.241170413300001</v>
      </c>
      <c r="G984" s="36">
        <v>144</v>
      </c>
      <c r="H984" s="36">
        <v>151924.26</v>
      </c>
      <c r="I984" s="36">
        <v>11352.46</v>
      </c>
    </row>
    <row r="985" spans="1:9" x14ac:dyDescent="0.2">
      <c r="A985" s="35" t="s">
        <v>219</v>
      </c>
      <c r="B985" s="35" t="s">
        <v>194</v>
      </c>
      <c r="C985" s="35" t="s">
        <v>189</v>
      </c>
      <c r="D985" s="35" t="s">
        <v>188</v>
      </c>
      <c r="E985" s="36">
        <v>-204.43187514460001</v>
      </c>
      <c r="F985" s="36">
        <v>-11.241170413300001</v>
      </c>
      <c r="G985" s="36">
        <v>5564.08</v>
      </c>
      <c r="H985" s="36">
        <v>609047.44999999995</v>
      </c>
      <c r="I985" s="36">
        <v>191823.02</v>
      </c>
    </row>
    <row r="986" spans="1:9" x14ac:dyDescent="0.2">
      <c r="A986" s="35" t="s">
        <v>219</v>
      </c>
      <c r="B986" s="35" t="s">
        <v>195</v>
      </c>
      <c r="C986" s="35" t="s">
        <v>186</v>
      </c>
      <c r="D986" s="35" t="s">
        <v>187</v>
      </c>
      <c r="E986" s="36">
        <v>44.1821965444</v>
      </c>
      <c r="F986" s="36">
        <v>-11.241170413300001</v>
      </c>
      <c r="G986" s="36">
        <v>240</v>
      </c>
      <c r="H986" s="36">
        <v>157835.84</v>
      </c>
      <c r="I986" s="36">
        <v>21617.5</v>
      </c>
    </row>
    <row r="987" spans="1:9" x14ac:dyDescent="0.2">
      <c r="A987" s="35" t="s">
        <v>219</v>
      </c>
      <c r="B987" s="35" t="s">
        <v>195</v>
      </c>
      <c r="C987" s="35" t="s">
        <v>186</v>
      </c>
      <c r="D987" s="35" t="s">
        <v>188</v>
      </c>
      <c r="E987" s="36">
        <v>-151.235133601</v>
      </c>
      <c r="F987" s="36">
        <v>-11.241170413300001</v>
      </c>
      <c r="G987" s="36">
        <v>6172.17</v>
      </c>
      <c r="H987" s="36">
        <v>975531.61</v>
      </c>
      <c r="I987" s="36">
        <v>293333.06</v>
      </c>
    </row>
    <row r="988" spans="1:9" x14ac:dyDescent="0.2">
      <c r="A988" s="35" t="s">
        <v>219</v>
      </c>
      <c r="B988" s="35" t="s">
        <v>195</v>
      </c>
      <c r="C988" s="35" t="s">
        <v>189</v>
      </c>
      <c r="D988" s="35" t="s">
        <v>187</v>
      </c>
      <c r="E988" s="36">
        <v>-283.81271290709998</v>
      </c>
      <c r="F988" s="36">
        <v>-11.241170413300001</v>
      </c>
      <c r="G988" s="36">
        <v>168</v>
      </c>
      <c r="H988" s="36">
        <v>152516.16</v>
      </c>
      <c r="I988" s="36">
        <v>14567.4</v>
      </c>
    </row>
    <row r="989" spans="1:9" x14ac:dyDescent="0.2">
      <c r="A989" s="35" t="s">
        <v>219</v>
      </c>
      <c r="B989" s="35" t="s">
        <v>195</v>
      </c>
      <c r="C989" s="35" t="s">
        <v>189</v>
      </c>
      <c r="D989" s="35" t="s">
        <v>188</v>
      </c>
      <c r="E989" s="36">
        <v>-216.1048746008</v>
      </c>
      <c r="F989" s="36">
        <v>-11.241170413300001</v>
      </c>
      <c r="G989" s="36">
        <v>6288.14</v>
      </c>
      <c r="H989" s="36">
        <v>721450.76</v>
      </c>
      <c r="I989" s="36">
        <v>218134.56</v>
      </c>
    </row>
    <row r="990" spans="1:9" x14ac:dyDescent="0.2">
      <c r="A990" s="35" t="s">
        <v>219</v>
      </c>
      <c r="B990" s="35" t="s">
        <v>196</v>
      </c>
      <c r="C990" s="35" t="s">
        <v>186</v>
      </c>
      <c r="D990" s="35" t="s">
        <v>187</v>
      </c>
      <c r="E990" s="36">
        <v>286.77888538209999</v>
      </c>
      <c r="F990" s="36">
        <v>-11.241170413300001</v>
      </c>
      <c r="G990" s="36">
        <v>473.4</v>
      </c>
      <c r="H990" s="36">
        <v>551047.9</v>
      </c>
      <c r="I990" s="36">
        <v>44523.56</v>
      </c>
    </row>
    <row r="991" spans="1:9" x14ac:dyDescent="0.2">
      <c r="A991" s="35" t="s">
        <v>219</v>
      </c>
      <c r="B991" s="35" t="s">
        <v>196</v>
      </c>
      <c r="C991" s="35" t="s">
        <v>186</v>
      </c>
      <c r="D991" s="35" t="s">
        <v>188</v>
      </c>
      <c r="E991" s="36">
        <v>-170.15110967940001</v>
      </c>
      <c r="F991" s="36">
        <v>-11.241170413300001</v>
      </c>
      <c r="G991" s="36">
        <v>6484.01</v>
      </c>
      <c r="H991" s="36">
        <v>1269350.55</v>
      </c>
      <c r="I991" s="36">
        <v>306989.64</v>
      </c>
    </row>
    <row r="992" spans="1:9" x14ac:dyDescent="0.2">
      <c r="A992" s="35" t="s">
        <v>219</v>
      </c>
      <c r="B992" s="35" t="s">
        <v>196</v>
      </c>
      <c r="C992" s="35" t="s">
        <v>189</v>
      </c>
      <c r="D992" s="35" t="s">
        <v>187</v>
      </c>
      <c r="E992" s="36">
        <v>304.96851019109999</v>
      </c>
      <c r="F992" s="36">
        <v>-11.241170413300001</v>
      </c>
      <c r="G992" s="36">
        <v>192.97</v>
      </c>
      <c r="H992" s="36">
        <v>309673.86</v>
      </c>
      <c r="I992" s="36">
        <v>19318.7</v>
      </c>
    </row>
    <row r="993" spans="1:9" x14ac:dyDescent="0.2">
      <c r="A993" s="35" t="s">
        <v>219</v>
      </c>
      <c r="B993" s="35" t="s">
        <v>196</v>
      </c>
      <c r="C993" s="35" t="s">
        <v>189</v>
      </c>
      <c r="D993" s="35" t="s">
        <v>188</v>
      </c>
      <c r="E993" s="36">
        <v>-166.22473664090001</v>
      </c>
      <c r="F993" s="36">
        <v>-11.241170413300001</v>
      </c>
      <c r="G993" s="36">
        <v>6926.78</v>
      </c>
      <c r="H993" s="36">
        <v>1087092.29</v>
      </c>
      <c r="I993" s="36">
        <v>324015.51</v>
      </c>
    </row>
    <row r="994" spans="1:9" x14ac:dyDescent="0.2">
      <c r="A994" s="35" t="s">
        <v>219</v>
      </c>
      <c r="B994" s="35" t="s">
        <v>197</v>
      </c>
      <c r="C994" s="35" t="s">
        <v>186</v>
      </c>
      <c r="D994" s="35" t="s">
        <v>187</v>
      </c>
      <c r="E994" s="36">
        <v>92.573330896399995</v>
      </c>
      <c r="F994" s="36">
        <v>-11.241170413300001</v>
      </c>
      <c r="G994" s="36">
        <v>330</v>
      </c>
      <c r="H994" s="36">
        <v>279146.63</v>
      </c>
      <c r="I994" s="36">
        <v>25741.51</v>
      </c>
    </row>
    <row r="995" spans="1:9" x14ac:dyDescent="0.2">
      <c r="A995" s="35" t="s">
        <v>219</v>
      </c>
      <c r="B995" s="35" t="s">
        <v>197</v>
      </c>
      <c r="C995" s="35" t="s">
        <v>186</v>
      </c>
      <c r="D995" s="35" t="s">
        <v>188</v>
      </c>
      <c r="E995" s="36">
        <v>-148.4877772742</v>
      </c>
      <c r="F995" s="36">
        <v>-11.241170413300001</v>
      </c>
      <c r="G995" s="36">
        <v>7328.05</v>
      </c>
      <c r="H995" s="36">
        <v>1359785.71</v>
      </c>
      <c r="I995" s="36">
        <v>319581.06</v>
      </c>
    </row>
    <row r="996" spans="1:9" x14ac:dyDescent="0.2">
      <c r="A996" s="35" t="s">
        <v>219</v>
      </c>
      <c r="B996" s="35" t="s">
        <v>197</v>
      </c>
      <c r="C996" s="35" t="s">
        <v>189</v>
      </c>
      <c r="D996" s="35" t="s">
        <v>187</v>
      </c>
      <c r="E996" s="36">
        <v>805.41537264299996</v>
      </c>
      <c r="F996" s="36">
        <v>-11.241170413300001</v>
      </c>
      <c r="G996" s="36">
        <v>432</v>
      </c>
      <c r="H996" s="36">
        <v>168091.49</v>
      </c>
      <c r="I996" s="36">
        <v>32165.7</v>
      </c>
    </row>
    <row r="997" spans="1:9" x14ac:dyDescent="0.2">
      <c r="A997" s="35" t="s">
        <v>219</v>
      </c>
      <c r="B997" s="35" t="s">
        <v>197</v>
      </c>
      <c r="C997" s="35" t="s">
        <v>189</v>
      </c>
      <c r="D997" s="35" t="s">
        <v>188</v>
      </c>
      <c r="E997" s="36">
        <v>-144.81069276939999</v>
      </c>
      <c r="F997" s="36">
        <v>-11.241170413300001</v>
      </c>
      <c r="G997" s="36">
        <v>7371.58</v>
      </c>
      <c r="H997" s="36">
        <v>1828557.09</v>
      </c>
      <c r="I997" s="36">
        <v>397019.28</v>
      </c>
    </row>
    <row r="998" spans="1:9" x14ac:dyDescent="0.2">
      <c r="A998" s="35" t="s">
        <v>219</v>
      </c>
      <c r="B998" s="35" t="s">
        <v>198</v>
      </c>
      <c r="C998" s="35" t="s">
        <v>186</v>
      </c>
      <c r="D998" s="35" t="s">
        <v>187</v>
      </c>
      <c r="E998" s="36">
        <v>-101.3234836897</v>
      </c>
      <c r="F998" s="36">
        <v>-11.241170413300001</v>
      </c>
      <c r="G998" s="36">
        <v>328</v>
      </c>
      <c r="H998" s="36">
        <v>307174.65999999997</v>
      </c>
      <c r="I998" s="36">
        <v>27900.57</v>
      </c>
    </row>
    <row r="999" spans="1:9" x14ac:dyDescent="0.2">
      <c r="A999" s="35" t="s">
        <v>219</v>
      </c>
      <c r="B999" s="35" t="s">
        <v>198</v>
      </c>
      <c r="C999" s="35" t="s">
        <v>186</v>
      </c>
      <c r="D999" s="35" t="s">
        <v>188</v>
      </c>
      <c r="E999" s="36">
        <v>-134.4515676428</v>
      </c>
      <c r="F999" s="36">
        <v>-11.241170413300001</v>
      </c>
      <c r="G999" s="36">
        <v>5666.16</v>
      </c>
      <c r="H999" s="36">
        <v>1497938.87</v>
      </c>
      <c r="I999" s="36">
        <v>286746.84999999998</v>
      </c>
    </row>
    <row r="1000" spans="1:9" x14ac:dyDescent="0.2">
      <c r="A1000" s="35" t="s">
        <v>219</v>
      </c>
      <c r="B1000" s="35" t="s">
        <v>198</v>
      </c>
      <c r="C1000" s="35" t="s">
        <v>189</v>
      </c>
      <c r="D1000" s="35" t="s">
        <v>187</v>
      </c>
      <c r="E1000" s="36">
        <v>49.309928084699997</v>
      </c>
      <c r="F1000" s="36">
        <v>-11.241170413300001</v>
      </c>
      <c r="G1000" s="36">
        <v>618</v>
      </c>
      <c r="H1000" s="36">
        <v>595218.31999999995</v>
      </c>
      <c r="I1000" s="36">
        <v>52512</v>
      </c>
    </row>
    <row r="1001" spans="1:9" x14ac:dyDescent="0.2">
      <c r="A1001" s="35" t="s">
        <v>219</v>
      </c>
      <c r="B1001" s="35" t="s">
        <v>198</v>
      </c>
      <c r="C1001" s="35" t="s">
        <v>189</v>
      </c>
      <c r="D1001" s="35" t="s">
        <v>188</v>
      </c>
      <c r="E1001" s="36">
        <v>-161.89719430369999</v>
      </c>
      <c r="F1001" s="36">
        <v>-11.241170413300001</v>
      </c>
      <c r="G1001" s="36">
        <v>6073.21</v>
      </c>
      <c r="H1001" s="36">
        <v>1994628.38</v>
      </c>
      <c r="I1001" s="36">
        <v>340458.49</v>
      </c>
    </row>
    <row r="1002" spans="1:9" x14ac:dyDescent="0.2">
      <c r="A1002" s="35" t="s">
        <v>219</v>
      </c>
      <c r="B1002" s="35" t="s">
        <v>199</v>
      </c>
      <c r="C1002" s="35" t="s">
        <v>186</v>
      </c>
      <c r="D1002" s="35" t="s">
        <v>187</v>
      </c>
      <c r="E1002" s="36">
        <v>311.6701114164</v>
      </c>
      <c r="F1002" s="36">
        <v>-11.241170413300001</v>
      </c>
      <c r="G1002" s="36">
        <v>323</v>
      </c>
      <c r="H1002" s="36">
        <v>291375.05</v>
      </c>
      <c r="I1002" s="36">
        <v>23674.65</v>
      </c>
    </row>
    <row r="1003" spans="1:9" x14ac:dyDescent="0.2">
      <c r="A1003" s="35" t="s">
        <v>219</v>
      </c>
      <c r="B1003" s="35" t="s">
        <v>199</v>
      </c>
      <c r="C1003" s="35" t="s">
        <v>186</v>
      </c>
      <c r="D1003" s="35" t="s">
        <v>188</v>
      </c>
      <c r="E1003" s="36">
        <v>-149.4678975532</v>
      </c>
      <c r="F1003" s="36">
        <v>-11.241170413300001</v>
      </c>
      <c r="G1003" s="36">
        <v>4769.6000000000004</v>
      </c>
      <c r="H1003" s="36">
        <v>1489599.41</v>
      </c>
      <c r="I1003" s="36">
        <v>253365.7</v>
      </c>
    </row>
    <row r="1004" spans="1:9" x14ac:dyDescent="0.2">
      <c r="A1004" s="35" t="s">
        <v>219</v>
      </c>
      <c r="B1004" s="35" t="s">
        <v>199</v>
      </c>
      <c r="C1004" s="35" t="s">
        <v>189</v>
      </c>
      <c r="D1004" s="35" t="s">
        <v>187</v>
      </c>
      <c r="E1004" s="36">
        <v>287.37292273550003</v>
      </c>
      <c r="F1004" s="36">
        <v>-11.241170413300001</v>
      </c>
      <c r="G1004" s="36">
        <v>601.63</v>
      </c>
      <c r="H1004" s="36">
        <v>740087.54</v>
      </c>
      <c r="I1004" s="36">
        <v>56800.35</v>
      </c>
    </row>
    <row r="1005" spans="1:9" x14ac:dyDescent="0.2">
      <c r="A1005" s="35" t="s">
        <v>219</v>
      </c>
      <c r="B1005" s="35" t="s">
        <v>199</v>
      </c>
      <c r="C1005" s="35" t="s">
        <v>189</v>
      </c>
      <c r="D1005" s="35" t="s">
        <v>188</v>
      </c>
      <c r="E1005" s="36">
        <v>-12.793105236400001</v>
      </c>
      <c r="F1005" s="36">
        <v>-11.241170413300001</v>
      </c>
      <c r="G1005" s="36">
        <v>4890.2299999999996</v>
      </c>
      <c r="H1005" s="36">
        <v>1603111.57</v>
      </c>
      <c r="I1005" s="36">
        <v>279385.44</v>
      </c>
    </row>
    <row r="1006" spans="1:9" x14ac:dyDescent="0.2">
      <c r="A1006" s="35" t="s">
        <v>219</v>
      </c>
      <c r="B1006" s="35" t="s">
        <v>200</v>
      </c>
      <c r="C1006" s="35" t="s">
        <v>186</v>
      </c>
      <c r="D1006" s="35" t="s">
        <v>187</v>
      </c>
      <c r="E1006" s="36">
        <v>669.86294943760004</v>
      </c>
      <c r="F1006" s="36">
        <v>-11.241170413300001</v>
      </c>
      <c r="G1006" s="36">
        <v>525</v>
      </c>
      <c r="H1006" s="36">
        <v>672692.95</v>
      </c>
      <c r="I1006" s="36">
        <v>48353.5</v>
      </c>
    </row>
    <row r="1007" spans="1:9" x14ac:dyDescent="0.2">
      <c r="A1007" s="35" t="s">
        <v>219</v>
      </c>
      <c r="B1007" s="35" t="s">
        <v>200</v>
      </c>
      <c r="C1007" s="35" t="s">
        <v>186</v>
      </c>
      <c r="D1007" s="35" t="s">
        <v>188</v>
      </c>
      <c r="E1007" s="36">
        <v>-65.061283799500004</v>
      </c>
      <c r="F1007" s="36">
        <v>-11.241170413300001</v>
      </c>
      <c r="G1007" s="36">
        <v>3820.31</v>
      </c>
      <c r="H1007" s="36">
        <v>1291358.05</v>
      </c>
      <c r="I1007" s="36">
        <v>204642.73</v>
      </c>
    </row>
    <row r="1008" spans="1:9" x14ac:dyDescent="0.2">
      <c r="A1008" s="35" t="s">
        <v>219</v>
      </c>
      <c r="B1008" s="35" t="s">
        <v>200</v>
      </c>
      <c r="C1008" s="35" t="s">
        <v>189</v>
      </c>
      <c r="D1008" s="35" t="s">
        <v>187</v>
      </c>
      <c r="E1008" s="36">
        <v>417.0801586705</v>
      </c>
      <c r="F1008" s="36">
        <v>-11.241170413300001</v>
      </c>
      <c r="G1008" s="36">
        <v>640.24</v>
      </c>
      <c r="H1008" s="36">
        <v>729269.56</v>
      </c>
      <c r="I1008" s="36">
        <v>56908.15</v>
      </c>
    </row>
    <row r="1009" spans="1:9" x14ac:dyDescent="0.2">
      <c r="A1009" s="35" t="s">
        <v>219</v>
      </c>
      <c r="B1009" s="35" t="s">
        <v>200</v>
      </c>
      <c r="C1009" s="35" t="s">
        <v>189</v>
      </c>
      <c r="D1009" s="35" t="s">
        <v>188</v>
      </c>
      <c r="E1009" s="36">
        <v>38.181877943300002</v>
      </c>
      <c r="F1009" s="36">
        <v>-11.241170413300001</v>
      </c>
      <c r="G1009" s="36">
        <v>4463.59</v>
      </c>
      <c r="H1009" s="36">
        <v>2209548.9900000002</v>
      </c>
      <c r="I1009" s="36">
        <v>302226.44</v>
      </c>
    </row>
    <row r="1010" spans="1:9" x14ac:dyDescent="0.2">
      <c r="A1010" s="35" t="s">
        <v>219</v>
      </c>
      <c r="B1010" s="35" t="s">
        <v>201</v>
      </c>
      <c r="C1010" s="35" t="s">
        <v>186</v>
      </c>
      <c r="D1010" s="35" t="s">
        <v>187</v>
      </c>
      <c r="E1010" s="36">
        <v>815.58642671869995</v>
      </c>
      <c r="F1010" s="36">
        <v>-11.241170413300001</v>
      </c>
      <c r="G1010" s="36">
        <v>570.55999999999995</v>
      </c>
      <c r="H1010" s="36">
        <v>682952.09</v>
      </c>
      <c r="I1010" s="36">
        <v>46729.05</v>
      </c>
    </row>
    <row r="1011" spans="1:9" x14ac:dyDescent="0.2">
      <c r="A1011" s="35" t="s">
        <v>219</v>
      </c>
      <c r="B1011" s="35" t="s">
        <v>201</v>
      </c>
      <c r="C1011" s="35" t="s">
        <v>186</v>
      </c>
      <c r="D1011" s="35" t="s">
        <v>188</v>
      </c>
      <c r="E1011" s="36">
        <v>100.523367327</v>
      </c>
      <c r="F1011" s="36">
        <v>-11.241170413300001</v>
      </c>
      <c r="G1011" s="36">
        <v>2832.83</v>
      </c>
      <c r="H1011" s="36">
        <v>1150662.27</v>
      </c>
      <c r="I1011" s="36">
        <v>179620.15</v>
      </c>
    </row>
    <row r="1012" spans="1:9" x14ac:dyDescent="0.2">
      <c r="A1012" s="35" t="s">
        <v>219</v>
      </c>
      <c r="B1012" s="35" t="s">
        <v>201</v>
      </c>
      <c r="C1012" s="35" t="s">
        <v>189</v>
      </c>
      <c r="D1012" s="35" t="s">
        <v>187</v>
      </c>
      <c r="E1012" s="36">
        <v>723.77006572699997</v>
      </c>
      <c r="F1012" s="36">
        <v>-11.241170413300001</v>
      </c>
      <c r="G1012" s="36">
        <v>593.32000000000005</v>
      </c>
      <c r="H1012" s="36">
        <v>862032.21</v>
      </c>
      <c r="I1012" s="36">
        <v>54884.91</v>
      </c>
    </row>
    <row r="1013" spans="1:9" x14ac:dyDescent="0.2">
      <c r="A1013" s="35" t="s">
        <v>219</v>
      </c>
      <c r="B1013" s="35" t="s">
        <v>201</v>
      </c>
      <c r="C1013" s="35" t="s">
        <v>189</v>
      </c>
      <c r="D1013" s="35" t="s">
        <v>188</v>
      </c>
      <c r="E1013" s="36">
        <v>43.244147979300003</v>
      </c>
      <c r="F1013" s="36">
        <v>-11.241170413300001</v>
      </c>
      <c r="G1013" s="36">
        <v>2992.2</v>
      </c>
      <c r="H1013" s="36">
        <v>1656454.16</v>
      </c>
      <c r="I1013" s="36">
        <v>198893.37</v>
      </c>
    </row>
    <row r="1014" spans="1:9" x14ac:dyDescent="0.2">
      <c r="A1014" s="35" t="s">
        <v>219</v>
      </c>
      <c r="B1014" s="35" t="s">
        <v>202</v>
      </c>
      <c r="C1014" s="35" t="s">
        <v>186</v>
      </c>
      <c r="D1014" s="35" t="s">
        <v>187</v>
      </c>
      <c r="E1014" s="36">
        <v>804.50272677470002</v>
      </c>
      <c r="F1014" s="36">
        <v>-11.241170413300001</v>
      </c>
      <c r="G1014" s="36">
        <v>789.79</v>
      </c>
      <c r="H1014" s="36">
        <v>1113012.31</v>
      </c>
      <c r="I1014" s="36">
        <v>69653.72</v>
      </c>
    </row>
    <row r="1015" spans="1:9" x14ac:dyDescent="0.2">
      <c r="A1015" s="35" t="s">
        <v>219</v>
      </c>
      <c r="B1015" s="35" t="s">
        <v>202</v>
      </c>
      <c r="C1015" s="35" t="s">
        <v>186</v>
      </c>
      <c r="D1015" s="35" t="s">
        <v>188</v>
      </c>
      <c r="E1015" s="36">
        <v>-14.717365598200001</v>
      </c>
      <c r="F1015" s="36">
        <v>-11.241170413300001</v>
      </c>
      <c r="G1015" s="36">
        <v>2443.64</v>
      </c>
      <c r="H1015" s="36">
        <v>1185506.71</v>
      </c>
      <c r="I1015" s="36">
        <v>152694.85999999999</v>
      </c>
    </row>
    <row r="1016" spans="1:9" x14ac:dyDescent="0.2">
      <c r="A1016" s="35" t="s">
        <v>219</v>
      </c>
      <c r="B1016" s="35" t="s">
        <v>202</v>
      </c>
      <c r="C1016" s="35" t="s">
        <v>189</v>
      </c>
      <c r="D1016" s="35" t="s">
        <v>187</v>
      </c>
      <c r="E1016" s="36">
        <v>1157.1343581808001</v>
      </c>
      <c r="F1016" s="36">
        <v>-11.241170413300001</v>
      </c>
      <c r="G1016" s="36">
        <v>552.66</v>
      </c>
      <c r="H1016" s="36">
        <v>1058144.71</v>
      </c>
      <c r="I1016" s="36">
        <v>50825.599999999999</v>
      </c>
    </row>
    <row r="1017" spans="1:9" x14ac:dyDescent="0.2">
      <c r="A1017" s="35" t="s">
        <v>219</v>
      </c>
      <c r="B1017" s="35" t="s">
        <v>202</v>
      </c>
      <c r="C1017" s="35" t="s">
        <v>189</v>
      </c>
      <c r="D1017" s="35" t="s">
        <v>188</v>
      </c>
      <c r="E1017" s="36">
        <v>-10.4045590781</v>
      </c>
      <c r="F1017" s="36">
        <v>-11.241170413300001</v>
      </c>
      <c r="G1017" s="36">
        <v>2005.23</v>
      </c>
      <c r="H1017" s="36">
        <v>1517457.35</v>
      </c>
      <c r="I1017" s="36">
        <v>131743.13</v>
      </c>
    </row>
    <row r="1018" spans="1:9" x14ac:dyDescent="0.2">
      <c r="A1018" s="35" t="s">
        <v>219</v>
      </c>
      <c r="B1018" s="35" t="s">
        <v>203</v>
      </c>
      <c r="C1018" s="35" t="s">
        <v>186</v>
      </c>
      <c r="D1018" s="35" t="s">
        <v>187</v>
      </c>
      <c r="E1018" s="36">
        <v>918.30193350659999</v>
      </c>
      <c r="F1018" s="36">
        <v>-11.241170413300001</v>
      </c>
      <c r="G1018" s="36">
        <v>602.78</v>
      </c>
      <c r="H1018" s="36">
        <v>763335.95</v>
      </c>
      <c r="I1018" s="36">
        <v>50533.15</v>
      </c>
    </row>
    <row r="1019" spans="1:9" x14ac:dyDescent="0.2">
      <c r="A1019" s="35" t="s">
        <v>219</v>
      </c>
      <c r="B1019" s="35" t="s">
        <v>203</v>
      </c>
      <c r="C1019" s="35" t="s">
        <v>186</v>
      </c>
      <c r="D1019" s="35" t="s">
        <v>188</v>
      </c>
      <c r="E1019" s="36">
        <v>237.65294973549999</v>
      </c>
      <c r="F1019" s="36">
        <v>-11.241170413300001</v>
      </c>
      <c r="G1019" s="36">
        <v>1477.34</v>
      </c>
      <c r="H1019" s="36">
        <v>973042.45</v>
      </c>
      <c r="I1019" s="36">
        <v>94213.75</v>
      </c>
    </row>
    <row r="1020" spans="1:9" x14ac:dyDescent="0.2">
      <c r="A1020" s="35" t="s">
        <v>219</v>
      </c>
      <c r="B1020" s="35" t="s">
        <v>203</v>
      </c>
      <c r="C1020" s="35" t="s">
        <v>189</v>
      </c>
      <c r="D1020" s="35" t="s">
        <v>187</v>
      </c>
      <c r="E1020" s="36">
        <v>766.9545185037</v>
      </c>
      <c r="F1020" s="36">
        <v>-11.241170413300001</v>
      </c>
      <c r="G1020" s="36">
        <v>368.37</v>
      </c>
      <c r="H1020" s="36">
        <v>496966.2</v>
      </c>
      <c r="I1020" s="36">
        <v>35100.800000000003</v>
      </c>
    </row>
    <row r="1021" spans="1:9" x14ac:dyDescent="0.2">
      <c r="A1021" s="35" t="s">
        <v>219</v>
      </c>
      <c r="B1021" s="35" t="s">
        <v>203</v>
      </c>
      <c r="C1021" s="35" t="s">
        <v>189</v>
      </c>
      <c r="D1021" s="35" t="s">
        <v>188</v>
      </c>
      <c r="E1021" s="36">
        <v>220.4511009977</v>
      </c>
      <c r="F1021" s="36">
        <v>-11.241170413300001</v>
      </c>
      <c r="G1021" s="36">
        <v>1016.27</v>
      </c>
      <c r="H1021" s="36">
        <v>751413.14</v>
      </c>
      <c r="I1021" s="36">
        <v>66687.7</v>
      </c>
    </row>
    <row r="1022" spans="1:9" x14ac:dyDescent="0.2">
      <c r="A1022" s="35" t="s">
        <v>219</v>
      </c>
      <c r="B1022" s="35" t="s">
        <v>204</v>
      </c>
      <c r="C1022" s="35" t="s">
        <v>186</v>
      </c>
      <c r="D1022" s="35" t="s">
        <v>187</v>
      </c>
      <c r="E1022" s="36">
        <v>1352.2091533905</v>
      </c>
      <c r="F1022" s="36">
        <v>-11.241170413300001</v>
      </c>
      <c r="G1022" s="36">
        <v>674.54</v>
      </c>
      <c r="H1022" s="36">
        <v>1115106.8999999999</v>
      </c>
      <c r="I1022" s="36">
        <v>61042.8</v>
      </c>
    </row>
    <row r="1023" spans="1:9" x14ac:dyDescent="0.2">
      <c r="A1023" s="35" t="s">
        <v>219</v>
      </c>
      <c r="B1023" s="35" t="s">
        <v>204</v>
      </c>
      <c r="C1023" s="35" t="s">
        <v>186</v>
      </c>
      <c r="D1023" s="35" t="s">
        <v>188</v>
      </c>
      <c r="E1023" s="36">
        <v>371.50710968290002</v>
      </c>
      <c r="F1023" s="36">
        <v>-11.241170413300001</v>
      </c>
      <c r="G1023" s="36">
        <v>490.64</v>
      </c>
      <c r="H1023" s="36">
        <v>325609.45</v>
      </c>
      <c r="I1023" s="36">
        <v>31505.55</v>
      </c>
    </row>
    <row r="1024" spans="1:9" x14ac:dyDescent="0.2">
      <c r="A1024" s="35" t="s">
        <v>219</v>
      </c>
      <c r="B1024" s="35" t="s">
        <v>204</v>
      </c>
      <c r="C1024" s="35" t="s">
        <v>189</v>
      </c>
      <c r="D1024" s="35" t="s">
        <v>187</v>
      </c>
      <c r="E1024" s="36">
        <v>917.92642634849994</v>
      </c>
      <c r="F1024" s="36">
        <v>-11.241170413300001</v>
      </c>
      <c r="G1024" s="36">
        <v>205.76</v>
      </c>
      <c r="H1024" s="36">
        <v>214730.15</v>
      </c>
      <c r="I1024" s="36">
        <v>17248.3</v>
      </c>
    </row>
    <row r="1025" spans="1:9" x14ac:dyDescent="0.2">
      <c r="A1025" s="35" t="s">
        <v>219</v>
      </c>
      <c r="B1025" s="35" t="s">
        <v>204</v>
      </c>
      <c r="C1025" s="35" t="s">
        <v>189</v>
      </c>
      <c r="D1025" s="35" t="s">
        <v>188</v>
      </c>
      <c r="E1025" s="36">
        <v>6.2042689508000004</v>
      </c>
      <c r="F1025" s="36">
        <v>-11.241170413300001</v>
      </c>
      <c r="G1025" s="36">
        <v>292.08999999999997</v>
      </c>
      <c r="H1025" s="36">
        <v>209791.15</v>
      </c>
      <c r="I1025" s="36">
        <v>20999.99</v>
      </c>
    </row>
    <row r="1026" spans="1:9" x14ac:dyDescent="0.2">
      <c r="A1026" s="35" t="s">
        <v>220</v>
      </c>
      <c r="B1026" s="35" t="s">
        <v>185</v>
      </c>
      <c r="C1026" s="35" t="s">
        <v>186</v>
      </c>
      <c r="D1026" s="35" t="s">
        <v>187</v>
      </c>
      <c r="E1026" s="36">
        <v>0</v>
      </c>
      <c r="F1026" s="36">
        <v>0</v>
      </c>
      <c r="G1026" s="36">
        <v>8242.61</v>
      </c>
      <c r="H1026" s="36">
        <v>4377277.46</v>
      </c>
      <c r="I1026" s="36">
        <v>140666.54</v>
      </c>
    </row>
    <row r="1027" spans="1:9" x14ac:dyDescent="0.2">
      <c r="A1027" s="35" t="s">
        <v>220</v>
      </c>
      <c r="B1027" s="35" t="s">
        <v>185</v>
      </c>
      <c r="C1027" s="35" t="s">
        <v>186</v>
      </c>
      <c r="D1027" s="35" t="s">
        <v>188</v>
      </c>
      <c r="E1027" s="36">
        <v>0</v>
      </c>
      <c r="F1027" s="36">
        <v>0</v>
      </c>
      <c r="G1027" s="36">
        <v>561108.22</v>
      </c>
      <c r="H1027" s="36">
        <v>47684557.490000002</v>
      </c>
      <c r="I1027" s="36">
        <v>4207353.7699999996</v>
      </c>
    </row>
    <row r="1028" spans="1:9" x14ac:dyDescent="0.2">
      <c r="A1028" s="35" t="s">
        <v>220</v>
      </c>
      <c r="B1028" s="35" t="s">
        <v>185</v>
      </c>
      <c r="C1028" s="35" t="s">
        <v>189</v>
      </c>
      <c r="D1028" s="35" t="s">
        <v>187</v>
      </c>
      <c r="E1028" s="36">
        <v>0</v>
      </c>
      <c r="F1028" s="36">
        <v>0</v>
      </c>
      <c r="G1028" s="36">
        <v>8943.23</v>
      </c>
      <c r="H1028" s="36">
        <v>3470480.8</v>
      </c>
      <c r="I1028" s="36">
        <v>139303.01</v>
      </c>
    </row>
    <row r="1029" spans="1:9" x14ac:dyDescent="0.2">
      <c r="A1029" s="35" t="s">
        <v>220</v>
      </c>
      <c r="B1029" s="35" t="s">
        <v>185</v>
      </c>
      <c r="C1029" s="35" t="s">
        <v>189</v>
      </c>
      <c r="D1029" s="35" t="s">
        <v>188</v>
      </c>
      <c r="E1029" s="36">
        <v>0</v>
      </c>
      <c r="F1029" s="36">
        <v>0</v>
      </c>
      <c r="G1029" s="36">
        <v>592932.1</v>
      </c>
      <c r="H1029" s="36">
        <v>50876680.689999998</v>
      </c>
      <c r="I1029" s="36">
        <v>4528111.1399999997</v>
      </c>
    </row>
    <row r="1030" spans="1:9" x14ac:dyDescent="0.2">
      <c r="A1030" s="35" t="s">
        <v>220</v>
      </c>
      <c r="B1030" s="35" t="s">
        <v>190</v>
      </c>
      <c r="C1030" s="35" t="s">
        <v>186</v>
      </c>
      <c r="D1030" s="35" t="s">
        <v>187</v>
      </c>
      <c r="E1030" s="36">
        <v>353.84589015720002</v>
      </c>
      <c r="F1030" s="36">
        <v>100.5820439667</v>
      </c>
      <c r="G1030" s="36">
        <v>6221.82</v>
      </c>
      <c r="H1030" s="36">
        <v>5542433.6299999999</v>
      </c>
      <c r="I1030" s="36">
        <v>518275.46</v>
      </c>
    </row>
    <row r="1031" spans="1:9" x14ac:dyDescent="0.2">
      <c r="A1031" s="35" t="s">
        <v>220</v>
      </c>
      <c r="B1031" s="35" t="s">
        <v>190</v>
      </c>
      <c r="C1031" s="35" t="s">
        <v>186</v>
      </c>
      <c r="D1031" s="35" t="s">
        <v>188</v>
      </c>
      <c r="E1031" s="36">
        <v>-212.5881400083</v>
      </c>
      <c r="F1031" s="36">
        <v>100.5820439667</v>
      </c>
      <c r="G1031" s="36">
        <v>232799.87</v>
      </c>
      <c r="H1031" s="36">
        <v>36013588.009999998</v>
      </c>
      <c r="I1031" s="36">
        <v>9991718.1099999994</v>
      </c>
    </row>
    <row r="1032" spans="1:9" x14ac:dyDescent="0.2">
      <c r="A1032" s="35" t="s">
        <v>220</v>
      </c>
      <c r="B1032" s="35" t="s">
        <v>190</v>
      </c>
      <c r="C1032" s="35" t="s">
        <v>189</v>
      </c>
      <c r="D1032" s="35" t="s">
        <v>187</v>
      </c>
      <c r="E1032" s="36">
        <v>410.65539188349999</v>
      </c>
      <c r="F1032" s="36">
        <v>100.5820439667</v>
      </c>
      <c r="G1032" s="36">
        <v>4606.3599999999997</v>
      </c>
      <c r="H1032" s="36">
        <v>4086094.61</v>
      </c>
      <c r="I1032" s="36">
        <v>375260.09</v>
      </c>
    </row>
    <row r="1033" spans="1:9" x14ac:dyDescent="0.2">
      <c r="A1033" s="35" t="s">
        <v>220</v>
      </c>
      <c r="B1033" s="35" t="s">
        <v>190</v>
      </c>
      <c r="C1033" s="35" t="s">
        <v>189</v>
      </c>
      <c r="D1033" s="35" t="s">
        <v>188</v>
      </c>
      <c r="E1033" s="36">
        <v>-255.71134078450001</v>
      </c>
      <c r="F1033" s="36">
        <v>100.5820439667</v>
      </c>
      <c r="G1033" s="36">
        <v>238238.19</v>
      </c>
      <c r="H1033" s="36">
        <v>21833421.059999999</v>
      </c>
      <c r="I1033" s="36">
        <v>6722016.3499999996</v>
      </c>
    </row>
    <row r="1034" spans="1:9" x14ac:dyDescent="0.2">
      <c r="A1034" s="35" t="s">
        <v>220</v>
      </c>
      <c r="B1034" s="35" t="s">
        <v>191</v>
      </c>
      <c r="C1034" s="35" t="s">
        <v>186</v>
      </c>
      <c r="D1034" s="35" t="s">
        <v>187</v>
      </c>
      <c r="E1034" s="36">
        <v>336.10204221499998</v>
      </c>
      <c r="F1034" s="36">
        <v>-10.708914991</v>
      </c>
      <c r="G1034" s="36">
        <v>4706.1899999999996</v>
      </c>
      <c r="H1034" s="36">
        <v>4393257.9400000004</v>
      </c>
      <c r="I1034" s="36">
        <v>392438.62</v>
      </c>
    </row>
    <row r="1035" spans="1:9" x14ac:dyDescent="0.2">
      <c r="A1035" s="35" t="s">
        <v>220</v>
      </c>
      <c r="B1035" s="35" t="s">
        <v>191</v>
      </c>
      <c r="C1035" s="35" t="s">
        <v>186</v>
      </c>
      <c r="D1035" s="35" t="s">
        <v>188</v>
      </c>
      <c r="E1035" s="36">
        <v>-151.4164238603</v>
      </c>
      <c r="F1035" s="36">
        <v>-10.708914991</v>
      </c>
      <c r="G1035" s="36">
        <v>196996.25</v>
      </c>
      <c r="H1035" s="36">
        <v>44310527.229999997</v>
      </c>
      <c r="I1035" s="36">
        <v>8929468.6400000006</v>
      </c>
    </row>
    <row r="1036" spans="1:9" x14ac:dyDescent="0.2">
      <c r="A1036" s="35" t="s">
        <v>220</v>
      </c>
      <c r="B1036" s="35" t="s">
        <v>191</v>
      </c>
      <c r="C1036" s="35" t="s">
        <v>189</v>
      </c>
      <c r="D1036" s="35" t="s">
        <v>187</v>
      </c>
      <c r="E1036" s="36">
        <v>320.1900006006</v>
      </c>
      <c r="F1036" s="36">
        <v>-10.708914991</v>
      </c>
      <c r="G1036" s="36">
        <v>4153.68</v>
      </c>
      <c r="H1036" s="36">
        <v>4533925.8499999996</v>
      </c>
      <c r="I1036" s="36">
        <v>378160.52</v>
      </c>
    </row>
    <row r="1037" spans="1:9" x14ac:dyDescent="0.2">
      <c r="A1037" s="35" t="s">
        <v>220</v>
      </c>
      <c r="B1037" s="35" t="s">
        <v>191</v>
      </c>
      <c r="C1037" s="35" t="s">
        <v>189</v>
      </c>
      <c r="D1037" s="35" t="s">
        <v>188</v>
      </c>
      <c r="E1037" s="36">
        <v>-263.30822547299999</v>
      </c>
      <c r="F1037" s="36">
        <v>-10.708914991</v>
      </c>
      <c r="G1037" s="36">
        <v>216584.46</v>
      </c>
      <c r="H1037" s="36">
        <v>19271922.899999999</v>
      </c>
      <c r="I1037" s="36">
        <v>6170541.2599999998</v>
      </c>
    </row>
    <row r="1038" spans="1:9" x14ac:dyDescent="0.2">
      <c r="A1038" s="35" t="s">
        <v>220</v>
      </c>
      <c r="B1038" s="35" t="s">
        <v>192</v>
      </c>
      <c r="C1038" s="35" t="s">
        <v>186</v>
      </c>
      <c r="D1038" s="35" t="s">
        <v>187</v>
      </c>
      <c r="E1038" s="36">
        <v>207.4110744553</v>
      </c>
      <c r="F1038" s="36">
        <v>-10.708914991</v>
      </c>
      <c r="G1038" s="36">
        <v>6129.6</v>
      </c>
      <c r="H1038" s="36">
        <v>5952119.5199999996</v>
      </c>
      <c r="I1038" s="36">
        <v>477229.65</v>
      </c>
    </row>
    <row r="1039" spans="1:9" x14ac:dyDescent="0.2">
      <c r="A1039" s="35" t="s">
        <v>220</v>
      </c>
      <c r="B1039" s="35" t="s">
        <v>192</v>
      </c>
      <c r="C1039" s="35" t="s">
        <v>186</v>
      </c>
      <c r="D1039" s="35" t="s">
        <v>188</v>
      </c>
      <c r="E1039" s="36">
        <v>-118.28460579999999</v>
      </c>
      <c r="F1039" s="36">
        <v>-10.708914991</v>
      </c>
      <c r="G1039" s="36">
        <v>207692.92</v>
      </c>
      <c r="H1039" s="36">
        <v>54828841.469999999</v>
      </c>
      <c r="I1039" s="36">
        <v>9638240.6799999997</v>
      </c>
    </row>
    <row r="1040" spans="1:9" x14ac:dyDescent="0.2">
      <c r="A1040" s="35" t="s">
        <v>220</v>
      </c>
      <c r="B1040" s="35" t="s">
        <v>192</v>
      </c>
      <c r="C1040" s="35" t="s">
        <v>189</v>
      </c>
      <c r="D1040" s="35" t="s">
        <v>187</v>
      </c>
      <c r="E1040" s="36">
        <v>486.83411583100002</v>
      </c>
      <c r="F1040" s="36">
        <v>-10.708914991</v>
      </c>
      <c r="G1040" s="36">
        <v>4737.3500000000004</v>
      </c>
      <c r="H1040" s="36">
        <v>4642191.8899999997</v>
      </c>
      <c r="I1040" s="36">
        <v>419545.68</v>
      </c>
    </row>
    <row r="1041" spans="1:9" x14ac:dyDescent="0.2">
      <c r="A1041" s="35" t="s">
        <v>220</v>
      </c>
      <c r="B1041" s="35" t="s">
        <v>192</v>
      </c>
      <c r="C1041" s="35" t="s">
        <v>189</v>
      </c>
      <c r="D1041" s="35" t="s">
        <v>188</v>
      </c>
      <c r="E1041" s="36">
        <v>-263.32881229349999</v>
      </c>
      <c r="F1041" s="36">
        <v>-10.708914991</v>
      </c>
      <c r="G1041" s="36">
        <v>225995.29</v>
      </c>
      <c r="H1041" s="36">
        <v>22347583.460000001</v>
      </c>
      <c r="I1041" s="36">
        <v>7038298.1799999997</v>
      </c>
    </row>
    <row r="1042" spans="1:9" x14ac:dyDescent="0.2">
      <c r="A1042" s="35" t="s">
        <v>220</v>
      </c>
      <c r="B1042" s="35" t="s">
        <v>193</v>
      </c>
      <c r="C1042" s="35" t="s">
        <v>186</v>
      </c>
      <c r="D1042" s="35" t="s">
        <v>187</v>
      </c>
      <c r="E1042" s="36">
        <v>289.57424252769999</v>
      </c>
      <c r="F1042" s="36">
        <v>-10.708914991</v>
      </c>
      <c r="G1042" s="36">
        <v>6677.8</v>
      </c>
      <c r="H1042" s="36">
        <v>5768917.7800000003</v>
      </c>
      <c r="I1042" s="36">
        <v>548759.93000000005</v>
      </c>
    </row>
    <row r="1043" spans="1:9" x14ac:dyDescent="0.2">
      <c r="A1043" s="35" t="s">
        <v>220</v>
      </c>
      <c r="B1043" s="35" t="s">
        <v>193</v>
      </c>
      <c r="C1043" s="35" t="s">
        <v>186</v>
      </c>
      <c r="D1043" s="35" t="s">
        <v>188</v>
      </c>
      <c r="E1043" s="36">
        <v>-177.19698765819999</v>
      </c>
      <c r="F1043" s="36">
        <v>-10.708914991</v>
      </c>
      <c r="G1043" s="36">
        <v>200451.65</v>
      </c>
      <c r="H1043" s="36">
        <v>46195468.549999997</v>
      </c>
      <c r="I1043" s="36">
        <v>9981626.8900000006</v>
      </c>
    </row>
    <row r="1044" spans="1:9" x14ac:dyDescent="0.2">
      <c r="A1044" s="35" t="s">
        <v>220</v>
      </c>
      <c r="B1044" s="35" t="s">
        <v>193</v>
      </c>
      <c r="C1044" s="35" t="s">
        <v>189</v>
      </c>
      <c r="D1044" s="35" t="s">
        <v>187</v>
      </c>
      <c r="E1044" s="36">
        <v>310.100445138</v>
      </c>
      <c r="F1044" s="36">
        <v>-10.708914991</v>
      </c>
      <c r="G1044" s="36">
        <v>5430.41</v>
      </c>
      <c r="H1044" s="36">
        <v>5234364.93</v>
      </c>
      <c r="I1044" s="36">
        <v>492764.41</v>
      </c>
    </row>
    <row r="1045" spans="1:9" x14ac:dyDescent="0.2">
      <c r="A1045" s="35" t="s">
        <v>220</v>
      </c>
      <c r="B1045" s="35" t="s">
        <v>193</v>
      </c>
      <c r="C1045" s="35" t="s">
        <v>189</v>
      </c>
      <c r="D1045" s="35" t="s">
        <v>188</v>
      </c>
      <c r="E1045" s="36">
        <v>-250.9591406321</v>
      </c>
      <c r="F1045" s="36">
        <v>-10.708914991</v>
      </c>
      <c r="G1045" s="36">
        <v>219220.85</v>
      </c>
      <c r="H1045" s="36">
        <v>26173340.739999998</v>
      </c>
      <c r="I1045" s="36">
        <v>7488206.3399999999</v>
      </c>
    </row>
    <row r="1046" spans="1:9" x14ac:dyDescent="0.2">
      <c r="A1046" s="35" t="s">
        <v>220</v>
      </c>
      <c r="B1046" s="35" t="s">
        <v>194</v>
      </c>
      <c r="C1046" s="35" t="s">
        <v>186</v>
      </c>
      <c r="D1046" s="35" t="s">
        <v>187</v>
      </c>
      <c r="E1046" s="36">
        <v>296.19866796539998</v>
      </c>
      <c r="F1046" s="36">
        <v>-10.708914991</v>
      </c>
      <c r="G1046" s="36">
        <v>6530.02</v>
      </c>
      <c r="H1046" s="36">
        <v>6203095.9400000004</v>
      </c>
      <c r="I1046" s="36">
        <v>570909.06999999995</v>
      </c>
    </row>
    <row r="1047" spans="1:9" x14ac:dyDescent="0.2">
      <c r="A1047" s="35" t="s">
        <v>220</v>
      </c>
      <c r="B1047" s="35" t="s">
        <v>194</v>
      </c>
      <c r="C1047" s="35" t="s">
        <v>186</v>
      </c>
      <c r="D1047" s="35" t="s">
        <v>188</v>
      </c>
      <c r="E1047" s="36">
        <v>-203.81327980180001</v>
      </c>
      <c r="F1047" s="36">
        <v>-10.708914991</v>
      </c>
      <c r="G1047" s="36">
        <v>188939.67</v>
      </c>
      <c r="H1047" s="36">
        <v>39320730.770000003</v>
      </c>
      <c r="I1047" s="36">
        <v>9565666.1999999993</v>
      </c>
    </row>
    <row r="1048" spans="1:9" x14ac:dyDescent="0.2">
      <c r="A1048" s="35" t="s">
        <v>220</v>
      </c>
      <c r="B1048" s="35" t="s">
        <v>194</v>
      </c>
      <c r="C1048" s="35" t="s">
        <v>189</v>
      </c>
      <c r="D1048" s="35" t="s">
        <v>187</v>
      </c>
      <c r="E1048" s="36">
        <v>277.14266594089997</v>
      </c>
      <c r="F1048" s="36">
        <v>-10.708914991</v>
      </c>
      <c r="G1048" s="36">
        <v>5689.92</v>
      </c>
      <c r="H1048" s="36">
        <v>5894772.8499999996</v>
      </c>
      <c r="I1048" s="36">
        <v>505943.74</v>
      </c>
    </row>
    <row r="1049" spans="1:9" x14ac:dyDescent="0.2">
      <c r="A1049" s="35" t="s">
        <v>220</v>
      </c>
      <c r="B1049" s="35" t="s">
        <v>194</v>
      </c>
      <c r="C1049" s="35" t="s">
        <v>189</v>
      </c>
      <c r="D1049" s="35" t="s">
        <v>188</v>
      </c>
      <c r="E1049" s="36">
        <v>-249.70526490669999</v>
      </c>
      <c r="F1049" s="36">
        <v>-10.708914991</v>
      </c>
      <c r="G1049" s="36">
        <v>203505.9</v>
      </c>
      <c r="H1049" s="36">
        <v>27582599.289999999</v>
      </c>
      <c r="I1049" s="36">
        <v>7561216.6299999999</v>
      </c>
    </row>
    <row r="1050" spans="1:9" x14ac:dyDescent="0.2">
      <c r="A1050" s="35" t="s">
        <v>220</v>
      </c>
      <c r="B1050" s="35" t="s">
        <v>195</v>
      </c>
      <c r="C1050" s="35" t="s">
        <v>186</v>
      </c>
      <c r="D1050" s="35" t="s">
        <v>187</v>
      </c>
      <c r="E1050" s="36">
        <v>305.45208827469997</v>
      </c>
      <c r="F1050" s="36">
        <v>-10.708914991</v>
      </c>
      <c r="G1050" s="36">
        <v>7820.17</v>
      </c>
      <c r="H1050" s="36">
        <v>8596633.2200000007</v>
      </c>
      <c r="I1050" s="36">
        <v>676259.04</v>
      </c>
    </row>
    <row r="1051" spans="1:9" x14ac:dyDescent="0.2">
      <c r="A1051" s="35" t="s">
        <v>220</v>
      </c>
      <c r="B1051" s="35" t="s">
        <v>195</v>
      </c>
      <c r="C1051" s="35" t="s">
        <v>186</v>
      </c>
      <c r="D1051" s="35" t="s">
        <v>188</v>
      </c>
      <c r="E1051" s="36">
        <v>-208.25077352369999</v>
      </c>
      <c r="F1051" s="36">
        <v>-10.708914991</v>
      </c>
      <c r="G1051" s="36">
        <v>188013.31</v>
      </c>
      <c r="H1051" s="36">
        <v>44502797.759999998</v>
      </c>
      <c r="I1051" s="36">
        <v>9926856.4399999995</v>
      </c>
    </row>
    <row r="1052" spans="1:9" x14ac:dyDescent="0.2">
      <c r="A1052" s="35" t="s">
        <v>220</v>
      </c>
      <c r="B1052" s="35" t="s">
        <v>195</v>
      </c>
      <c r="C1052" s="35" t="s">
        <v>189</v>
      </c>
      <c r="D1052" s="35" t="s">
        <v>187</v>
      </c>
      <c r="E1052" s="36">
        <v>430.15439603319999</v>
      </c>
      <c r="F1052" s="36">
        <v>-10.708914991</v>
      </c>
      <c r="G1052" s="36">
        <v>7231.74</v>
      </c>
      <c r="H1052" s="36">
        <v>7862677.3899999997</v>
      </c>
      <c r="I1052" s="36">
        <v>632427.9</v>
      </c>
    </row>
    <row r="1053" spans="1:9" x14ac:dyDescent="0.2">
      <c r="A1053" s="35" t="s">
        <v>220</v>
      </c>
      <c r="B1053" s="35" t="s">
        <v>195</v>
      </c>
      <c r="C1053" s="35" t="s">
        <v>189</v>
      </c>
      <c r="D1053" s="35" t="s">
        <v>188</v>
      </c>
      <c r="E1053" s="36">
        <v>-236.87472853209999</v>
      </c>
      <c r="F1053" s="36">
        <v>-10.708914991</v>
      </c>
      <c r="G1053" s="36">
        <v>193613.49</v>
      </c>
      <c r="H1053" s="36">
        <v>33525403.550000001</v>
      </c>
      <c r="I1053" s="36">
        <v>8138363.6699999999</v>
      </c>
    </row>
    <row r="1054" spans="1:9" x14ac:dyDescent="0.2">
      <c r="A1054" s="35" t="s">
        <v>220</v>
      </c>
      <c r="B1054" s="35" t="s">
        <v>196</v>
      </c>
      <c r="C1054" s="35" t="s">
        <v>186</v>
      </c>
      <c r="D1054" s="35" t="s">
        <v>187</v>
      </c>
      <c r="E1054" s="36">
        <v>309.30486935430002</v>
      </c>
      <c r="F1054" s="36">
        <v>-10.708914991</v>
      </c>
      <c r="G1054" s="36">
        <v>11329.89</v>
      </c>
      <c r="H1054" s="36">
        <v>13753531.83</v>
      </c>
      <c r="I1054" s="36">
        <v>984729.63</v>
      </c>
    </row>
    <row r="1055" spans="1:9" x14ac:dyDescent="0.2">
      <c r="A1055" s="35" t="s">
        <v>220</v>
      </c>
      <c r="B1055" s="35" t="s">
        <v>196</v>
      </c>
      <c r="C1055" s="35" t="s">
        <v>186</v>
      </c>
      <c r="D1055" s="35" t="s">
        <v>188</v>
      </c>
      <c r="E1055" s="36">
        <v>-183.2490008126</v>
      </c>
      <c r="F1055" s="36">
        <v>-10.708914991</v>
      </c>
      <c r="G1055" s="36">
        <v>214530.9</v>
      </c>
      <c r="H1055" s="36">
        <v>56471318.140000001</v>
      </c>
      <c r="I1055" s="36">
        <v>11590655.57</v>
      </c>
    </row>
    <row r="1056" spans="1:9" x14ac:dyDescent="0.2">
      <c r="A1056" s="35" t="s">
        <v>220</v>
      </c>
      <c r="B1056" s="35" t="s">
        <v>196</v>
      </c>
      <c r="C1056" s="35" t="s">
        <v>189</v>
      </c>
      <c r="D1056" s="35" t="s">
        <v>187</v>
      </c>
      <c r="E1056" s="36">
        <v>474.15629609349998</v>
      </c>
      <c r="F1056" s="36">
        <v>-10.708914991</v>
      </c>
      <c r="G1056" s="36">
        <v>11536.54</v>
      </c>
      <c r="H1056" s="36">
        <v>13876024.449999999</v>
      </c>
      <c r="I1056" s="36">
        <v>1029222.84</v>
      </c>
    </row>
    <row r="1057" spans="1:9" x14ac:dyDescent="0.2">
      <c r="A1057" s="35" t="s">
        <v>220</v>
      </c>
      <c r="B1057" s="35" t="s">
        <v>196</v>
      </c>
      <c r="C1057" s="35" t="s">
        <v>189</v>
      </c>
      <c r="D1057" s="35" t="s">
        <v>188</v>
      </c>
      <c r="E1057" s="36">
        <v>-208.54748641410001</v>
      </c>
      <c r="F1057" s="36">
        <v>-10.708914991</v>
      </c>
      <c r="G1057" s="36">
        <v>219126.15</v>
      </c>
      <c r="H1057" s="36">
        <v>45014368.390000001</v>
      </c>
      <c r="I1057" s="36">
        <v>10360858.75</v>
      </c>
    </row>
    <row r="1058" spans="1:9" x14ac:dyDescent="0.2">
      <c r="A1058" s="35" t="s">
        <v>220</v>
      </c>
      <c r="B1058" s="35" t="s">
        <v>197</v>
      </c>
      <c r="C1058" s="35" t="s">
        <v>186</v>
      </c>
      <c r="D1058" s="35" t="s">
        <v>187</v>
      </c>
      <c r="E1058" s="36">
        <v>367.9734503048</v>
      </c>
      <c r="F1058" s="36">
        <v>-10.708914991</v>
      </c>
      <c r="G1058" s="36">
        <v>13405.56</v>
      </c>
      <c r="H1058" s="36">
        <v>14750111.779999999</v>
      </c>
      <c r="I1058" s="36">
        <v>1133696.6599999999</v>
      </c>
    </row>
    <row r="1059" spans="1:9" x14ac:dyDescent="0.2">
      <c r="A1059" s="35" t="s">
        <v>220</v>
      </c>
      <c r="B1059" s="35" t="s">
        <v>197</v>
      </c>
      <c r="C1059" s="35" t="s">
        <v>186</v>
      </c>
      <c r="D1059" s="35" t="s">
        <v>188</v>
      </c>
      <c r="E1059" s="36">
        <v>-173.09554317039999</v>
      </c>
      <c r="F1059" s="36">
        <v>-10.708914991</v>
      </c>
      <c r="G1059" s="36">
        <v>214969.36</v>
      </c>
      <c r="H1059" s="36">
        <v>60328094.210000001</v>
      </c>
      <c r="I1059" s="36">
        <v>11528407.210000001</v>
      </c>
    </row>
    <row r="1060" spans="1:9" x14ac:dyDescent="0.2">
      <c r="A1060" s="35" t="s">
        <v>220</v>
      </c>
      <c r="B1060" s="35" t="s">
        <v>197</v>
      </c>
      <c r="C1060" s="35" t="s">
        <v>189</v>
      </c>
      <c r="D1060" s="35" t="s">
        <v>187</v>
      </c>
      <c r="E1060" s="36">
        <v>430.87811599029999</v>
      </c>
      <c r="F1060" s="36">
        <v>-10.708914991</v>
      </c>
      <c r="G1060" s="36">
        <v>15246.82</v>
      </c>
      <c r="H1060" s="36">
        <v>17508328.77</v>
      </c>
      <c r="I1060" s="36">
        <v>1403494.07</v>
      </c>
    </row>
    <row r="1061" spans="1:9" x14ac:dyDescent="0.2">
      <c r="A1061" s="35" t="s">
        <v>220</v>
      </c>
      <c r="B1061" s="35" t="s">
        <v>197</v>
      </c>
      <c r="C1061" s="35" t="s">
        <v>189</v>
      </c>
      <c r="D1061" s="35" t="s">
        <v>188</v>
      </c>
      <c r="E1061" s="36">
        <v>-174.62406941309999</v>
      </c>
      <c r="F1061" s="36">
        <v>-10.708914991</v>
      </c>
      <c r="G1061" s="36">
        <v>217778.04</v>
      </c>
      <c r="H1061" s="36">
        <v>57873030.939999998</v>
      </c>
      <c r="I1061" s="36">
        <v>11436620.98</v>
      </c>
    </row>
    <row r="1062" spans="1:9" x14ac:dyDescent="0.2">
      <c r="A1062" s="35" t="s">
        <v>220</v>
      </c>
      <c r="B1062" s="35" t="s">
        <v>198</v>
      </c>
      <c r="C1062" s="35" t="s">
        <v>186</v>
      </c>
      <c r="D1062" s="35" t="s">
        <v>187</v>
      </c>
      <c r="E1062" s="36">
        <v>394.07408519789999</v>
      </c>
      <c r="F1062" s="36">
        <v>-10.708914991</v>
      </c>
      <c r="G1062" s="36">
        <v>14347.15</v>
      </c>
      <c r="H1062" s="36">
        <v>18749197.93</v>
      </c>
      <c r="I1062" s="36">
        <v>1245445.18</v>
      </c>
    </row>
    <row r="1063" spans="1:9" x14ac:dyDescent="0.2">
      <c r="A1063" s="35" t="s">
        <v>220</v>
      </c>
      <c r="B1063" s="35" t="s">
        <v>198</v>
      </c>
      <c r="C1063" s="35" t="s">
        <v>186</v>
      </c>
      <c r="D1063" s="35" t="s">
        <v>188</v>
      </c>
      <c r="E1063" s="36">
        <v>-140.34998934399999</v>
      </c>
      <c r="F1063" s="36">
        <v>-10.708914991</v>
      </c>
      <c r="G1063" s="36">
        <v>178565.12</v>
      </c>
      <c r="H1063" s="36">
        <v>60620852.43</v>
      </c>
      <c r="I1063" s="36">
        <v>9976819.1199999992</v>
      </c>
    </row>
    <row r="1064" spans="1:9" x14ac:dyDescent="0.2">
      <c r="A1064" s="35" t="s">
        <v>220</v>
      </c>
      <c r="B1064" s="35" t="s">
        <v>198</v>
      </c>
      <c r="C1064" s="35" t="s">
        <v>189</v>
      </c>
      <c r="D1064" s="35" t="s">
        <v>187</v>
      </c>
      <c r="E1064" s="36">
        <v>419.09670023090001</v>
      </c>
      <c r="F1064" s="36">
        <v>-10.708914991</v>
      </c>
      <c r="G1064" s="36">
        <v>16754.97</v>
      </c>
      <c r="H1064" s="36">
        <v>19756815.68</v>
      </c>
      <c r="I1064" s="36">
        <v>1551413.48</v>
      </c>
    </row>
    <row r="1065" spans="1:9" x14ac:dyDescent="0.2">
      <c r="A1065" s="35" t="s">
        <v>220</v>
      </c>
      <c r="B1065" s="35" t="s">
        <v>198</v>
      </c>
      <c r="C1065" s="35" t="s">
        <v>189</v>
      </c>
      <c r="D1065" s="35" t="s">
        <v>188</v>
      </c>
      <c r="E1065" s="36">
        <v>-129.13694538089999</v>
      </c>
      <c r="F1065" s="36">
        <v>-10.708914991</v>
      </c>
      <c r="G1065" s="36">
        <v>174303.28</v>
      </c>
      <c r="H1065" s="36">
        <v>60967863.609999999</v>
      </c>
      <c r="I1065" s="36">
        <v>10405648.51</v>
      </c>
    </row>
    <row r="1066" spans="1:9" x14ac:dyDescent="0.2">
      <c r="A1066" s="35" t="s">
        <v>220</v>
      </c>
      <c r="B1066" s="35" t="s">
        <v>199</v>
      </c>
      <c r="C1066" s="35" t="s">
        <v>186</v>
      </c>
      <c r="D1066" s="35" t="s">
        <v>187</v>
      </c>
      <c r="E1066" s="36">
        <v>555.65887197170002</v>
      </c>
      <c r="F1066" s="36">
        <v>-10.708914991</v>
      </c>
      <c r="G1066" s="36">
        <v>15498.67</v>
      </c>
      <c r="H1066" s="36">
        <v>20366637.210000001</v>
      </c>
      <c r="I1066" s="36">
        <v>1331301.6100000001</v>
      </c>
    </row>
    <row r="1067" spans="1:9" x14ac:dyDescent="0.2">
      <c r="A1067" s="35" t="s">
        <v>220</v>
      </c>
      <c r="B1067" s="35" t="s">
        <v>199</v>
      </c>
      <c r="C1067" s="35" t="s">
        <v>186</v>
      </c>
      <c r="D1067" s="35" t="s">
        <v>188</v>
      </c>
      <c r="E1067" s="36">
        <v>-89.853832040100002</v>
      </c>
      <c r="F1067" s="36">
        <v>-10.708914991</v>
      </c>
      <c r="G1067" s="36">
        <v>144899.01999999999</v>
      </c>
      <c r="H1067" s="36">
        <v>58880446.710000001</v>
      </c>
      <c r="I1067" s="36">
        <v>8623947.5899999999</v>
      </c>
    </row>
    <row r="1068" spans="1:9" x14ac:dyDescent="0.2">
      <c r="A1068" s="35" t="s">
        <v>220</v>
      </c>
      <c r="B1068" s="35" t="s">
        <v>199</v>
      </c>
      <c r="C1068" s="35" t="s">
        <v>189</v>
      </c>
      <c r="D1068" s="35" t="s">
        <v>187</v>
      </c>
      <c r="E1068" s="36">
        <v>653.20300130579994</v>
      </c>
      <c r="F1068" s="36">
        <v>-10.708914991</v>
      </c>
      <c r="G1068" s="36">
        <v>17516.060000000001</v>
      </c>
      <c r="H1068" s="36">
        <v>24918245.039999999</v>
      </c>
      <c r="I1068" s="36">
        <v>1639013.3</v>
      </c>
    </row>
    <row r="1069" spans="1:9" x14ac:dyDescent="0.2">
      <c r="A1069" s="35" t="s">
        <v>220</v>
      </c>
      <c r="B1069" s="35" t="s">
        <v>199</v>
      </c>
      <c r="C1069" s="35" t="s">
        <v>189</v>
      </c>
      <c r="D1069" s="35" t="s">
        <v>188</v>
      </c>
      <c r="E1069" s="36">
        <v>-89.164220222200001</v>
      </c>
      <c r="F1069" s="36">
        <v>-10.708914991</v>
      </c>
      <c r="G1069" s="36">
        <v>136462.01</v>
      </c>
      <c r="H1069" s="36">
        <v>59042646.619999997</v>
      </c>
      <c r="I1069" s="36">
        <v>8838635.5399999991</v>
      </c>
    </row>
    <row r="1070" spans="1:9" x14ac:dyDescent="0.2">
      <c r="A1070" s="35" t="s">
        <v>220</v>
      </c>
      <c r="B1070" s="35" t="s">
        <v>200</v>
      </c>
      <c r="C1070" s="35" t="s">
        <v>186</v>
      </c>
      <c r="D1070" s="35" t="s">
        <v>187</v>
      </c>
      <c r="E1070" s="36">
        <v>551.1010192553</v>
      </c>
      <c r="F1070" s="36">
        <v>-10.708914991</v>
      </c>
      <c r="G1070" s="36">
        <v>17886.95</v>
      </c>
      <c r="H1070" s="36">
        <v>25718505.309999999</v>
      </c>
      <c r="I1070" s="36">
        <v>1594276.89</v>
      </c>
    </row>
    <row r="1071" spans="1:9" x14ac:dyDescent="0.2">
      <c r="A1071" s="35" t="s">
        <v>220</v>
      </c>
      <c r="B1071" s="35" t="s">
        <v>200</v>
      </c>
      <c r="C1071" s="35" t="s">
        <v>186</v>
      </c>
      <c r="D1071" s="35" t="s">
        <v>188</v>
      </c>
      <c r="E1071" s="36">
        <v>-64.324283210600001</v>
      </c>
      <c r="F1071" s="36">
        <v>-10.708914991</v>
      </c>
      <c r="G1071" s="36">
        <v>128443.78</v>
      </c>
      <c r="H1071" s="36">
        <v>60723793.200000003</v>
      </c>
      <c r="I1071" s="36">
        <v>7967941.5499999998</v>
      </c>
    </row>
    <row r="1072" spans="1:9" x14ac:dyDescent="0.2">
      <c r="A1072" s="35" t="s">
        <v>220</v>
      </c>
      <c r="B1072" s="35" t="s">
        <v>200</v>
      </c>
      <c r="C1072" s="35" t="s">
        <v>189</v>
      </c>
      <c r="D1072" s="35" t="s">
        <v>187</v>
      </c>
      <c r="E1072" s="36">
        <v>684.95487366509997</v>
      </c>
      <c r="F1072" s="36">
        <v>-10.708914991</v>
      </c>
      <c r="G1072" s="36">
        <v>19185.580000000002</v>
      </c>
      <c r="H1072" s="36">
        <v>27348962.93</v>
      </c>
      <c r="I1072" s="36">
        <v>1819646.02</v>
      </c>
    </row>
    <row r="1073" spans="1:9" x14ac:dyDescent="0.2">
      <c r="A1073" s="35" t="s">
        <v>220</v>
      </c>
      <c r="B1073" s="35" t="s">
        <v>200</v>
      </c>
      <c r="C1073" s="35" t="s">
        <v>189</v>
      </c>
      <c r="D1073" s="35" t="s">
        <v>188</v>
      </c>
      <c r="E1073" s="36">
        <v>5.0915519416999997</v>
      </c>
      <c r="F1073" s="36">
        <v>-10.708914991</v>
      </c>
      <c r="G1073" s="36">
        <v>115944.01</v>
      </c>
      <c r="H1073" s="36">
        <v>63516520.609999999</v>
      </c>
      <c r="I1073" s="36">
        <v>7940105.4000000004</v>
      </c>
    </row>
    <row r="1074" spans="1:9" x14ac:dyDescent="0.2">
      <c r="A1074" s="35" t="s">
        <v>220</v>
      </c>
      <c r="B1074" s="35" t="s">
        <v>201</v>
      </c>
      <c r="C1074" s="35" t="s">
        <v>186</v>
      </c>
      <c r="D1074" s="35" t="s">
        <v>187</v>
      </c>
      <c r="E1074" s="36">
        <v>748.35314916289997</v>
      </c>
      <c r="F1074" s="36">
        <v>-10.708914991</v>
      </c>
      <c r="G1074" s="36">
        <v>20853.25</v>
      </c>
      <c r="H1074" s="36">
        <v>32492185.170000002</v>
      </c>
      <c r="I1074" s="36">
        <v>1888376.52</v>
      </c>
    </row>
    <row r="1075" spans="1:9" x14ac:dyDescent="0.2">
      <c r="A1075" s="35" t="s">
        <v>220</v>
      </c>
      <c r="B1075" s="35" t="s">
        <v>201</v>
      </c>
      <c r="C1075" s="35" t="s">
        <v>186</v>
      </c>
      <c r="D1075" s="35" t="s">
        <v>188</v>
      </c>
      <c r="E1075" s="36">
        <v>29.488733804799999</v>
      </c>
      <c r="F1075" s="36">
        <v>-10.708914991</v>
      </c>
      <c r="G1075" s="36">
        <v>102707.76</v>
      </c>
      <c r="H1075" s="36">
        <v>59115158.759999998</v>
      </c>
      <c r="I1075" s="36">
        <v>6734741.8300000001</v>
      </c>
    </row>
    <row r="1076" spans="1:9" x14ac:dyDescent="0.2">
      <c r="A1076" s="35" t="s">
        <v>220</v>
      </c>
      <c r="B1076" s="35" t="s">
        <v>201</v>
      </c>
      <c r="C1076" s="35" t="s">
        <v>189</v>
      </c>
      <c r="D1076" s="35" t="s">
        <v>187</v>
      </c>
      <c r="E1076" s="36">
        <v>683.30872861499995</v>
      </c>
      <c r="F1076" s="36">
        <v>-10.708914991</v>
      </c>
      <c r="G1076" s="36">
        <v>19322.22</v>
      </c>
      <c r="H1076" s="36">
        <v>31272750.539999999</v>
      </c>
      <c r="I1076" s="36">
        <v>1859960.9</v>
      </c>
    </row>
    <row r="1077" spans="1:9" x14ac:dyDescent="0.2">
      <c r="A1077" s="35" t="s">
        <v>220</v>
      </c>
      <c r="B1077" s="35" t="s">
        <v>201</v>
      </c>
      <c r="C1077" s="35" t="s">
        <v>189</v>
      </c>
      <c r="D1077" s="35" t="s">
        <v>188</v>
      </c>
      <c r="E1077" s="36">
        <v>57.1133614564</v>
      </c>
      <c r="F1077" s="36">
        <v>-10.708914991</v>
      </c>
      <c r="G1077" s="36">
        <v>89315.1</v>
      </c>
      <c r="H1077" s="36">
        <v>58092336.840000004</v>
      </c>
      <c r="I1077" s="36">
        <v>6351328.3700000001</v>
      </c>
    </row>
    <row r="1078" spans="1:9" x14ac:dyDescent="0.2">
      <c r="A1078" s="35" t="s">
        <v>220</v>
      </c>
      <c r="B1078" s="35" t="s">
        <v>202</v>
      </c>
      <c r="C1078" s="35" t="s">
        <v>186</v>
      </c>
      <c r="D1078" s="35" t="s">
        <v>187</v>
      </c>
      <c r="E1078" s="36">
        <v>843.87636794080004</v>
      </c>
      <c r="F1078" s="36">
        <v>-10.708914991</v>
      </c>
      <c r="G1078" s="36">
        <v>21546.82</v>
      </c>
      <c r="H1078" s="36">
        <v>33760860.130000003</v>
      </c>
      <c r="I1078" s="36">
        <v>1989697.08</v>
      </c>
    </row>
    <row r="1079" spans="1:9" x14ac:dyDescent="0.2">
      <c r="A1079" s="35" t="s">
        <v>220</v>
      </c>
      <c r="B1079" s="35" t="s">
        <v>202</v>
      </c>
      <c r="C1079" s="35" t="s">
        <v>186</v>
      </c>
      <c r="D1079" s="35" t="s">
        <v>188</v>
      </c>
      <c r="E1079" s="36">
        <v>96.562253633200001</v>
      </c>
      <c r="F1079" s="36">
        <v>-10.708914991</v>
      </c>
      <c r="G1079" s="36">
        <v>68409.34</v>
      </c>
      <c r="H1079" s="36">
        <v>44487186.890000001</v>
      </c>
      <c r="I1079" s="36">
        <v>4601482.66</v>
      </c>
    </row>
    <row r="1080" spans="1:9" x14ac:dyDescent="0.2">
      <c r="A1080" s="35" t="s">
        <v>220</v>
      </c>
      <c r="B1080" s="35" t="s">
        <v>202</v>
      </c>
      <c r="C1080" s="35" t="s">
        <v>189</v>
      </c>
      <c r="D1080" s="35" t="s">
        <v>187</v>
      </c>
      <c r="E1080" s="36">
        <v>987.93069760840001</v>
      </c>
      <c r="F1080" s="36">
        <v>-10.708914991</v>
      </c>
      <c r="G1080" s="36">
        <v>14392.88</v>
      </c>
      <c r="H1080" s="36">
        <v>23732540.190000001</v>
      </c>
      <c r="I1080" s="36">
        <v>1429047.19</v>
      </c>
    </row>
    <row r="1081" spans="1:9" x14ac:dyDescent="0.2">
      <c r="A1081" s="35" t="s">
        <v>220</v>
      </c>
      <c r="B1081" s="35" t="s">
        <v>202</v>
      </c>
      <c r="C1081" s="35" t="s">
        <v>189</v>
      </c>
      <c r="D1081" s="35" t="s">
        <v>188</v>
      </c>
      <c r="E1081" s="36">
        <v>117.92873099409999</v>
      </c>
      <c r="F1081" s="36">
        <v>-10.708914991</v>
      </c>
      <c r="G1081" s="36">
        <v>50930.879999999997</v>
      </c>
      <c r="H1081" s="36">
        <v>36120035.049999997</v>
      </c>
      <c r="I1081" s="36">
        <v>3714399.59</v>
      </c>
    </row>
    <row r="1082" spans="1:9" x14ac:dyDescent="0.2">
      <c r="A1082" s="35" t="s">
        <v>220</v>
      </c>
      <c r="B1082" s="35" t="s">
        <v>203</v>
      </c>
      <c r="C1082" s="35" t="s">
        <v>186</v>
      </c>
      <c r="D1082" s="35" t="s">
        <v>187</v>
      </c>
      <c r="E1082" s="36">
        <v>1078.0999171731</v>
      </c>
      <c r="F1082" s="36">
        <v>-10.708914991</v>
      </c>
      <c r="G1082" s="36">
        <v>20567.03</v>
      </c>
      <c r="H1082" s="36">
        <v>35682198.030000001</v>
      </c>
      <c r="I1082" s="36">
        <v>1979428.09</v>
      </c>
    </row>
    <row r="1083" spans="1:9" x14ac:dyDescent="0.2">
      <c r="A1083" s="35" t="s">
        <v>220</v>
      </c>
      <c r="B1083" s="35" t="s">
        <v>203</v>
      </c>
      <c r="C1083" s="35" t="s">
        <v>186</v>
      </c>
      <c r="D1083" s="35" t="s">
        <v>188</v>
      </c>
      <c r="E1083" s="36">
        <v>176.27419499059999</v>
      </c>
      <c r="F1083" s="36">
        <v>-10.708914991</v>
      </c>
      <c r="G1083" s="36">
        <v>37562.85</v>
      </c>
      <c r="H1083" s="36">
        <v>27112270.550000001</v>
      </c>
      <c r="I1083" s="36">
        <v>2642241.83</v>
      </c>
    </row>
    <row r="1084" spans="1:9" x14ac:dyDescent="0.2">
      <c r="A1084" s="35" t="s">
        <v>220</v>
      </c>
      <c r="B1084" s="35" t="s">
        <v>203</v>
      </c>
      <c r="C1084" s="35" t="s">
        <v>189</v>
      </c>
      <c r="D1084" s="35" t="s">
        <v>187</v>
      </c>
      <c r="E1084" s="36">
        <v>981.11996485830002</v>
      </c>
      <c r="F1084" s="36">
        <v>-10.708914991</v>
      </c>
      <c r="G1084" s="36">
        <v>10107.76</v>
      </c>
      <c r="H1084" s="36">
        <v>17277721.059999999</v>
      </c>
      <c r="I1084" s="36">
        <v>1034144.1</v>
      </c>
    </row>
    <row r="1085" spans="1:9" x14ac:dyDescent="0.2">
      <c r="A1085" s="35" t="s">
        <v>220</v>
      </c>
      <c r="B1085" s="35" t="s">
        <v>203</v>
      </c>
      <c r="C1085" s="35" t="s">
        <v>189</v>
      </c>
      <c r="D1085" s="35" t="s">
        <v>188</v>
      </c>
      <c r="E1085" s="36">
        <v>182.6859022948</v>
      </c>
      <c r="F1085" s="36">
        <v>-10.708914991</v>
      </c>
      <c r="G1085" s="36">
        <v>25564.18</v>
      </c>
      <c r="H1085" s="36">
        <v>19751739.07</v>
      </c>
      <c r="I1085" s="36">
        <v>1966414.8</v>
      </c>
    </row>
    <row r="1086" spans="1:9" x14ac:dyDescent="0.2">
      <c r="A1086" s="35" t="s">
        <v>220</v>
      </c>
      <c r="B1086" s="35" t="s">
        <v>204</v>
      </c>
      <c r="C1086" s="35" t="s">
        <v>186</v>
      </c>
      <c r="D1086" s="35" t="s">
        <v>187</v>
      </c>
      <c r="E1086" s="36">
        <v>1238.0514385663</v>
      </c>
      <c r="F1086" s="36">
        <v>-10.708914991</v>
      </c>
      <c r="G1086" s="36">
        <v>17990.349999999999</v>
      </c>
      <c r="H1086" s="36">
        <v>32316729.25</v>
      </c>
      <c r="I1086" s="36">
        <v>1806893.44</v>
      </c>
    </row>
    <row r="1087" spans="1:9" x14ac:dyDescent="0.2">
      <c r="A1087" s="35" t="s">
        <v>220</v>
      </c>
      <c r="B1087" s="35" t="s">
        <v>204</v>
      </c>
      <c r="C1087" s="35" t="s">
        <v>186</v>
      </c>
      <c r="D1087" s="35" t="s">
        <v>188</v>
      </c>
      <c r="E1087" s="36">
        <v>349.59848570669999</v>
      </c>
      <c r="F1087" s="36">
        <v>-10.708914991</v>
      </c>
      <c r="G1087" s="36">
        <v>15618.05</v>
      </c>
      <c r="H1087" s="36">
        <v>13498340.949999999</v>
      </c>
      <c r="I1087" s="36">
        <v>1167357.79</v>
      </c>
    </row>
    <row r="1088" spans="1:9" x14ac:dyDescent="0.2">
      <c r="A1088" s="35" t="s">
        <v>220</v>
      </c>
      <c r="B1088" s="35" t="s">
        <v>204</v>
      </c>
      <c r="C1088" s="35" t="s">
        <v>189</v>
      </c>
      <c r="D1088" s="35" t="s">
        <v>187</v>
      </c>
      <c r="E1088" s="36">
        <v>1083.9033694083</v>
      </c>
      <c r="F1088" s="36">
        <v>-10.708914991</v>
      </c>
      <c r="G1088" s="36">
        <v>5170.57</v>
      </c>
      <c r="H1088" s="36">
        <v>8951722.6199999992</v>
      </c>
      <c r="I1088" s="36">
        <v>554033.79</v>
      </c>
    </row>
    <row r="1089" spans="1:9" x14ac:dyDescent="0.2">
      <c r="A1089" s="35" t="s">
        <v>220</v>
      </c>
      <c r="B1089" s="35" t="s">
        <v>204</v>
      </c>
      <c r="C1089" s="35" t="s">
        <v>189</v>
      </c>
      <c r="D1089" s="35" t="s">
        <v>188</v>
      </c>
      <c r="E1089" s="36">
        <v>268.45053383890001</v>
      </c>
      <c r="F1089" s="36">
        <v>-10.708914991</v>
      </c>
      <c r="G1089" s="36">
        <v>7954.29</v>
      </c>
      <c r="H1089" s="36">
        <v>6107569.1399999997</v>
      </c>
      <c r="I1089" s="36">
        <v>646331.75</v>
      </c>
    </row>
    <row r="1090" spans="1:9" x14ac:dyDescent="0.2">
      <c r="A1090" s="35" t="s">
        <v>221</v>
      </c>
      <c r="B1090" s="35" t="s">
        <v>185</v>
      </c>
      <c r="C1090" s="35" t="s">
        <v>186</v>
      </c>
      <c r="D1090" s="35" t="s">
        <v>187</v>
      </c>
      <c r="E1090" s="36">
        <v>0</v>
      </c>
      <c r="F1090" s="36">
        <v>0</v>
      </c>
      <c r="G1090" s="36">
        <v>2921.29</v>
      </c>
      <c r="H1090" s="36">
        <v>1675466</v>
      </c>
      <c r="I1090" s="36">
        <v>54998.33</v>
      </c>
    </row>
    <row r="1091" spans="1:9" x14ac:dyDescent="0.2">
      <c r="A1091" s="35" t="s">
        <v>221</v>
      </c>
      <c r="B1091" s="35" t="s">
        <v>185</v>
      </c>
      <c r="C1091" s="35" t="s">
        <v>186</v>
      </c>
      <c r="D1091" s="35" t="s">
        <v>188</v>
      </c>
      <c r="E1091" s="36">
        <v>0</v>
      </c>
      <c r="F1091" s="36">
        <v>0</v>
      </c>
      <c r="G1091" s="36">
        <v>184196.91</v>
      </c>
      <c r="H1091" s="36">
        <v>16361532.77</v>
      </c>
      <c r="I1091" s="36">
        <v>1396668.07</v>
      </c>
    </row>
    <row r="1092" spans="1:9" x14ac:dyDescent="0.2">
      <c r="A1092" s="35" t="s">
        <v>221</v>
      </c>
      <c r="B1092" s="35" t="s">
        <v>185</v>
      </c>
      <c r="C1092" s="35" t="s">
        <v>189</v>
      </c>
      <c r="D1092" s="35" t="s">
        <v>187</v>
      </c>
      <c r="E1092" s="36">
        <v>0</v>
      </c>
      <c r="F1092" s="36">
        <v>0</v>
      </c>
      <c r="G1092" s="36">
        <v>2670.4</v>
      </c>
      <c r="H1092" s="36">
        <v>906959.03</v>
      </c>
      <c r="I1092" s="36">
        <v>42422.21</v>
      </c>
    </row>
    <row r="1093" spans="1:9" x14ac:dyDescent="0.2">
      <c r="A1093" s="35" t="s">
        <v>221</v>
      </c>
      <c r="B1093" s="35" t="s">
        <v>185</v>
      </c>
      <c r="C1093" s="35" t="s">
        <v>189</v>
      </c>
      <c r="D1093" s="35" t="s">
        <v>188</v>
      </c>
      <c r="E1093" s="36">
        <v>0</v>
      </c>
      <c r="F1093" s="36">
        <v>0</v>
      </c>
      <c r="G1093" s="36">
        <v>196996.54</v>
      </c>
      <c r="H1093" s="36">
        <v>16277429.279999999</v>
      </c>
      <c r="I1093" s="36">
        <v>1477893.31</v>
      </c>
    </row>
    <row r="1094" spans="1:9" x14ac:dyDescent="0.2">
      <c r="A1094" s="35" t="s">
        <v>221</v>
      </c>
      <c r="B1094" s="35" t="s">
        <v>190</v>
      </c>
      <c r="C1094" s="35" t="s">
        <v>186</v>
      </c>
      <c r="D1094" s="35" t="s">
        <v>187</v>
      </c>
      <c r="E1094" s="36">
        <v>127.26588264519999</v>
      </c>
      <c r="F1094" s="36">
        <v>104.57842300030001</v>
      </c>
      <c r="G1094" s="36">
        <v>1826.3</v>
      </c>
      <c r="H1094" s="36">
        <v>1473653.64</v>
      </c>
      <c r="I1094" s="36">
        <v>149940.70000000001</v>
      </c>
    </row>
    <row r="1095" spans="1:9" x14ac:dyDescent="0.2">
      <c r="A1095" s="35" t="s">
        <v>221</v>
      </c>
      <c r="B1095" s="35" t="s">
        <v>190</v>
      </c>
      <c r="C1095" s="35" t="s">
        <v>186</v>
      </c>
      <c r="D1095" s="35" t="s">
        <v>188</v>
      </c>
      <c r="E1095" s="36">
        <v>-221.3284033544</v>
      </c>
      <c r="F1095" s="36">
        <v>104.57842300030001</v>
      </c>
      <c r="G1095" s="36">
        <v>83594.820000000007</v>
      </c>
      <c r="H1095" s="36">
        <v>12275946.460000001</v>
      </c>
      <c r="I1095" s="36">
        <v>3376121.6</v>
      </c>
    </row>
    <row r="1096" spans="1:9" x14ac:dyDescent="0.2">
      <c r="A1096" s="35" t="s">
        <v>221</v>
      </c>
      <c r="B1096" s="35" t="s">
        <v>190</v>
      </c>
      <c r="C1096" s="35" t="s">
        <v>189</v>
      </c>
      <c r="D1096" s="35" t="s">
        <v>187</v>
      </c>
      <c r="E1096" s="36">
        <v>196.8020146858</v>
      </c>
      <c r="F1096" s="36">
        <v>104.57842300030001</v>
      </c>
      <c r="G1096" s="36">
        <v>1580.09</v>
      </c>
      <c r="H1096" s="36">
        <v>1216777.6100000001</v>
      </c>
      <c r="I1096" s="36">
        <v>115433</v>
      </c>
    </row>
    <row r="1097" spans="1:9" x14ac:dyDescent="0.2">
      <c r="A1097" s="35" t="s">
        <v>221</v>
      </c>
      <c r="B1097" s="35" t="s">
        <v>190</v>
      </c>
      <c r="C1097" s="35" t="s">
        <v>189</v>
      </c>
      <c r="D1097" s="35" t="s">
        <v>188</v>
      </c>
      <c r="E1097" s="36">
        <v>-252.20984501960001</v>
      </c>
      <c r="F1097" s="36">
        <v>104.57842300030001</v>
      </c>
      <c r="G1097" s="36">
        <v>88193.5</v>
      </c>
      <c r="H1097" s="36">
        <v>6707555.0999999996</v>
      </c>
      <c r="I1097" s="36">
        <v>2294889.5499999998</v>
      </c>
    </row>
    <row r="1098" spans="1:9" x14ac:dyDescent="0.2">
      <c r="A1098" s="35" t="s">
        <v>221</v>
      </c>
      <c r="B1098" s="35" t="s">
        <v>191</v>
      </c>
      <c r="C1098" s="35" t="s">
        <v>186</v>
      </c>
      <c r="D1098" s="35" t="s">
        <v>187</v>
      </c>
      <c r="E1098" s="36">
        <v>480.65084924339999</v>
      </c>
      <c r="F1098" s="36">
        <v>-9.8020371222999998</v>
      </c>
      <c r="G1098" s="36">
        <v>1509.31</v>
      </c>
      <c r="H1098" s="36">
        <v>1544778.67</v>
      </c>
      <c r="I1098" s="36">
        <v>128812.26</v>
      </c>
    </row>
    <row r="1099" spans="1:9" x14ac:dyDescent="0.2">
      <c r="A1099" s="35" t="s">
        <v>221</v>
      </c>
      <c r="B1099" s="35" t="s">
        <v>191</v>
      </c>
      <c r="C1099" s="35" t="s">
        <v>186</v>
      </c>
      <c r="D1099" s="35" t="s">
        <v>188</v>
      </c>
      <c r="E1099" s="36">
        <v>-177.8372327365</v>
      </c>
      <c r="F1099" s="36">
        <v>-9.8020371222999998</v>
      </c>
      <c r="G1099" s="36">
        <v>72079.350000000006</v>
      </c>
      <c r="H1099" s="36">
        <v>14440988.75</v>
      </c>
      <c r="I1099" s="36">
        <v>3011082.26</v>
      </c>
    </row>
    <row r="1100" spans="1:9" x14ac:dyDescent="0.2">
      <c r="A1100" s="35" t="s">
        <v>221</v>
      </c>
      <c r="B1100" s="35" t="s">
        <v>191</v>
      </c>
      <c r="C1100" s="35" t="s">
        <v>189</v>
      </c>
      <c r="D1100" s="35" t="s">
        <v>187</v>
      </c>
      <c r="E1100" s="36">
        <v>273.56863243769999</v>
      </c>
      <c r="F1100" s="36">
        <v>-9.8020371222999998</v>
      </c>
      <c r="G1100" s="36">
        <v>1140.8</v>
      </c>
      <c r="H1100" s="36">
        <v>582135.49</v>
      </c>
      <c r="I1100" s="36">
        <v>77673.31</v>
      </c>
    </row>
    <row r="1101" spans="1:9" x14ac:dyDescent="0.2">
      <c r="A1101" s="35" t="s">
        <v>221</v>
      </c>
      <c r="B1101" s="35" t="s">
        <v>191</v>
      </c>
      <c r="C1101" s="35" t="s">
        <v>189</v>
      </c>
      <c r="D1101" s="35" t="s">
        <v>188</v>
      </c>
      <c r="E1101" s="36">
        <v>-270.22455736960001</v>
      </c>
      <c r="F1101" s="36">
        <v>-9.8020371222999998</v>
      </c>
      <c r="G1101" s="36">
        <v>78657.27</v>
      </c>
      <c r="H1101" s="36">
        <v>7686751.1799999997</v>
      </c>
      <c r="I1101" s="36">
        <v>2146294.3199999998</v>
      </c>
    </row>
    <row r="1102" spans="1:9" x14ac:dyDescent="0.2">
      <c r="A1102" s="35" t="s">
        <v>221</v>
      </c>
      <c r="B1102" s="35" t="s">
        <v>192</v>
      </c>
      <c r="C1102" s="35" t="s">
        <v>186</v>
      </c>
      <c r="D1102" s="35" t="s">
        <v>187</v>
      </c>
      <c r="E1102" s="36">
        <v>308.89286373469997</v>
      </c>
      <c r="F1102" s="36">
        <v>-9.8020371222999998</v>
      </c>
      <c r="G1102" s="36">
        <v>1866.44</v>
      </c>
      <c r="H1102" s="36">
        <v>1567446.71</v>
      </c>
      <c r="I1102" s="36">
        <v>153467.5</v>
      </c>
    </row>
    <row r="1103" spans="1:9" x14ac:dyDescent="0.2">
      <c r="A1103" s="35" t="s">
        <v>221</v>
      </c>
      <c r="B1103" s="35" t="s">
        <v>192</v>
      </c>
      <c r="C1103" s="35" t="s">
        <v>186</v>
      </c>
      <c r="D1103" s="35" t="s">
        <v>188</v>
      </c>
      <c r="E1103" s="36">
        <v>-148.554796477</v>
      </c>
      <c r="F1103" s="36">
        <v>-9.8020371222999998</v>
      </c>
      <c r="G1103" s="36">
        <v>75966.649999999994</v>
      </c>
      <c r="H1103" s="36">
        <v>16954131.010000002</v>
      </c>
      <c r="I1103" s="36">
        <v>3269123.57</v>
      </c>
    </row>
    <row r="1104" spans="1:9" x14ac:dyDescent="0.2">
      <c r="A1104" s="35" t="s">
        <v>221</v>
      </c>
      <c r="B1104" s="35" t="s">
        <v>192</v>
      </c>
      <c r="C1104" s="35" t="s">
        <v>189</v>
      </c>
      <c r="D1104" s="35" t="s">
        <v>187</v>
      </c>
      <c r="E1104" s="36">
        <v>225.95612515619999</v>
      </c>
      <c r="F1104" s="36">
        <v>-9.8020371222999998</v>
      </c>
      <c r="G1104" s="36">
        <v>1516.42</v>
      </c>
      <c r="H1104" s="36">
        <v>1214502.96</v>
      </c>
      <c r="I1104" s="36">
        <v>143895.84</v>
      </c>
    </row>
    <row r="1105" spans="1:9" x14ac:dyDescent="0.2">
      <c r="A1105" s="35" t="s">
        <v>221</v>
      </c>
      <c r="B1105" s="35" t="s">
        <v>192</v>
      </c>
      <c r="C1105" s="35" t="s">
        <v>189</v>
      </c>
      <c r="D1105" s="35" t="s">
        <v>188</v>
      </c>
      <c r="E1105" s="36">
        <v>-261.56823460459998</v>
      </c>
      <c r="F1105" s="36">
        <v>-9.8020371222999998</v>
      </c>
      <c r="G1105" s="36">
        <v>82906.95</v>
      </c>
      <c r="H1105" s="36">
        <v>7262248.79</v>
      </c>
      <c r="I1105" s="36">
        <v>2405889.94</v>
      </c>
    </row>
    <row r="1106" spans="1:9" x14ac:dyDescent="0.2">
      <c r="A1106" s="35" t="s">
        <v>221</v>
      </c>
      <c r="B1106" s="35" t="s">
        <v>193</v>
      </c>
      <c r="C1106" s="35" t="s">
        <v>186</v>
      </c>
      <c r="D1106" s="35" t="s">
        <v>187</v>
      </c>
      <c r="E1106" s="36">
        <v>415.89140205180001</v>
      </c>
      <c r="F1106" s="36">
        <v>-9.8020371222999998</v>
      </c>
      <c r="G1106" s="36">
        <v>1947.3</v>
      </c>
      <c r="H1106" s="36">
        <v>1917656.78</v>
      </c>
      <c r="I1106" s="36">
        <v>148926.38</v>
      </c>
    </row>
    <row r="1107" spans="1:9" x14ac:dyDescent="0.2">
      <c r="A1107" s="35" t="s">
        <v>221</v>
      </c>
      <c r="B1107" s="35" t="s">
        <v>193</v>
      </c>
      <c r="C1107" s="35" t="s">
        <v>186</v>
      </c>
      <c r="D1107" s="35" t="s">
        <v>188</v>
      </c>
      <c r="E1107" s="36">
        <v>-186.9224747209</v>
      </c>
      <c r="F1107" s="36">
        <v>-9.8020371222999998</v>
      </c>
      <c r="G1107" s="36">
        <v>75839.13</v>
      </c>
      <c r="H1107" s="36">
        <v>15153491.050000001</v>
      </c>
      <c r="I1107" s="36">
        <v>3537599.22</v>
      </c>
    </row>
    <row r="1108" spans="1:9" x14ac:dyDescent="0.2">
      <c r="A1108" s="35" t="s">
        <v>221</v>
      </c>
      <c r="B1108" s="35" t="s">
        <v>193</v>
      </c>
      <c r="C1108" s="35" t="s">
        <v>189</v>
      </c>
      <c r="D1108" s="35" t="s">
        <v>187</v>
      </c>
      <c r="E1108" s="36">
        <v>287.7333331177</v>
      </c>
      <c r="F1108" s="36">
        <v>-9.8020371222999998</v>
      </c>
      <c r="G1108" s="36">
        <v>1582.6</v>
      </c>
      <c r="H1108" s="36">
        <v>1517667.52</v>
      </c>
      <c r="I1108" s="36">
        <v>143820.98000000001</v>
      </c>
    </row>
    <row r="1109" spans="1:9" x14ac:dyDescent="0.2">
      <c r="A1109" s="35" t="s">
        <v>221</v>
      </c>
      <c r="B1109" s="35" t="s">
        <v>193</v>
      </c>
      <c r="C1109" s="35" t="s">
        <v>189</v>
      </c>
      <c r="D1109" s="35" t="s">
        <v>188</v>
      </c>
      <c r="E1109" s="36">
        <v>-261.98706100840002</v>
      </c>
      <c r="F1109" s="36">
        <v>-9.8020371222999998</v>
      </c>
      <c r="G1109" s="36">
        <v>83014.41</v>
      </c>
      <c r="H1109" s="36">
        <v>8548311.8100000005</v>
      </c>
      <c r="I1109" s="36">
        <v>2692884.54</v>
      </c>
    </row>
    <row r="1110" spans="1:9" x14ac:dyDescent="0.2">
      <c r="A1110" s="35" t="s">
        <v>221</v>
      </c>
      <c r="B1110" s="35" t="s">
        <v>194</v>
      </c>
      <c r="C1110" s="35" t="s">
        <v>186</v>
      </c>
      <c r="D1110" s="35" t="s">
        <v>187</v>
      </c>
      <c r="E1110" s="36">
        <v>284.19829436660001</v>
      </c>
      <c r="F1110" s="36">
        <v>-9.8020371222999998</v>
      </c>
      <c r="G1110" s="36">
        <v>1979.5</v>
      </c>
      <c r="H1110" s="36">
        <v>1908158.92</v>
      </c>
      <c r="I1110" s="36">
        <v>170290.71</v>
      </c>
    </row>
    <row r="1111" spans="1:9" x14ac:dyDescent="0.2">
      <c r="A1111" s="35" t="s">
        <v>221</v>
      </c>
      <c r="B1111" s="35" t="s">
        <v>194</v>
      </c>
      <c r="C1111" s="35" t="s">
        <v>186</v>
      </c>
      <c r="D1111" s="35" t="s">
        <v>188</v>
      </c>
      <c r="E1111" s="36">
        <v>-216.08662145439999</v>
      </c>
      <c r="F1111" s="36">
        <v>-9.8020371222999998</v>
      </c>
      <c r="G1111" s="36">
        <v>74237.83</v>
      </c>
      <c r="H1111" s="36">
        <v>13871324.42</v>
      </c>
      <c r="I1111" s="36">
        <v>3468574.35</v>
      </c>
    </row>
    <row r="1112" spans="1:9" x14ac:dyDescent="0.2">
      <c r="A1112" s="35" t="s">
        <v>221</v>
      </c>
      <c r="B1112" s="35" t="s">
        <v>194</v>
      </c>
      <c r="C1112" s="35" t="s">
        <v>189</v>
      </c>
      <c r="D1112" s="35" t="s">
        <v>187</v>
      </c>
      <c r="E1112" s="36">
        <v>332.38229345859997</v>
      </c>
      <c r="F1112" s="36">
        <v>-9.8020371222999998</v>
      </c>
      <c r="G1112" s="36">
        <v>2029.57</v>
      </c>
      <c r="H1112" s="36">
        <v>1873308.92</v>
      </c>
      <c r="I1112" s="36">
        <v>171805.81</v>
      </c>
    </row>
    <row r="1113" spans="1:9" x14ac:dyDescent="0.2">
      <c r="A1113" s="35" t="s">
        <v>221</v>
      </c>
      <c r="B1113" s="35" t="s">
        <v>194</v>
      </c>
      <c r="C1113" s="35" t="s">
        <v>189</v>
      </c>
      <c r="D1113" s="35" t="s">
        <v>188</v>
      </c>
      <c r="E1113" s="36">
        <v>-261.39083040140002</v>
      </c>
      <c r="F1113" s="36">
        <v>-9.8020371222999998</v>
      </c>
      <c r="G1113" s="36">
        <v>78891.09</v>
      </c>
      <c r="H1113" s="36">
        <v>8939608.6600000001</v>
      </c>
      <c r="I1113" s="36">
        <v>2758930.14</v>
      </c>
    </row>
    <row r="1114" spans="1:9" x14ac:dyDescent="0.2">
      <c r="A1114" s="35" t="s">
        <v>221</v>
      </c>
      <c r="B1114" s="35" t="s">
        <v>195</v>
      </c>
      <c r="C1114" s="35" t="s">
        <v>186</v>
      </c>
      <c r="D1114" s="35" t="s">
        <v>187</v>
      </c>
      <c r="E1114" s="36">
        <v>241.1941539101</v>
      </c>
      <c r="F1114" s="36">
        <v>-9.8020371222999998</v>
      </c>
      <c r="G1114" s="36">
        <v>2572.6999999999998</v>
      </c>
      <c r="H1114" s="36">
        <v>2803749.52</v>
      </c>
      <c r="I1114" s="36">
        <v>216803.20000000001</v>
      </c>
    </row>
    <row r="1115" spans="1:9" x14ac:dyDescent="0.2">
      <c r="A1115" s="35" t="s">
        <v>221</v>
      </c>
      <c r="B1115" s="35" t="s">
        <v>195</v>
      </c>
      <c r="C1115" s="35" t="s">
        <v>186</v>
      </c>
      <c r="D1115" s="35" t="s">
        <v>188</v>
      </c>
      <c r="E1115" s="36">
        <v>-195.71776101660001</v>
      </c>
      <c r="F1115" s="36">
        <v>-9.8020371222999998</v>
      </c>
      <c r="G1115" s="36">
        <v>78439.240000000005</v>
      </c>
      <c r="H1115" s="36">
        <v>16730606.960000001</v>
      </c>
      <c r="I1115" s="36">
        <v>3918080.37</v>
      </c>
    </row>
    <row r="1116" spans="1:9" x14ac:dyDescent="0.2">
      <c r="A1116" s="35" t="s">
        <v>221</v>
      </c>
      <c r="B1116" s="35" t="s">
        <v>195</v>
      </c>
      <c r="C1116" s="35" t="s">
        <v>189</v>
      </c>
      <c r="D1116" s="35" t="s">
        <v>187</v>
      </c>
      <c r="E1116" s="36">
        <v>357.96629599059997</v>
      </c>
      <c r="F1116" s="36">
        <v>-9.8020371222999998</v>
      </c>
      <c r="G1116" s="36">
        <v>2372.66</v>
      </c>
      <c r="H1116" s="36">
        <v>2231169.29</v>
      </c>
      <c r="I1116" s="36">
        <v>213921.85</v>
      </c>
    </row>
    <row r="1117" spans="1:9" x14ac:dyDescent="0.2">
      <c r="A1117" s="35" t="s">
        <v>221</v>
      </c>
      <c r="B1117" s="35" t="s">
        <v>195</v>
      </c>
      <c r="C1117" s="35" t="s">
        <v>189</v>
      </c>
      <c r="D1117" s="35" t="s">
        <v>188</v>
      </c>
      <c r="E1117" s="36">
        <v>-235.6433637961</v>
      </c>
      <c r="F1117" s="36">
        <v>-9.8020371222999998</v>
      </c>
      <c r="G1117" s="36">
        <v>83086.37</v>
      </c>
      <c r="H1117" s="36">
        <v>12370627.41</v>
      </c>
      <c r="I1117" s="36">
        <v>3205196.6</v>
      </c>
    </row>
    <row r="1118" spans="1:9" x14ac:dyDescent="0.2">
      <c r="A1118" s="35" t="s">
        <v>221</v>
      </c>
      <c r="B1118" s="35" t="s">
        <v>196</v>
      </c>
      <c r="C1118" s="35" t="s">
        <v>186</v>
      </c>
      <c r="D1118" s="35" t="s">
        <v>187</v>
      </c>
      <c r="E1118" s="36">
        <v>319.56466532579998</v>
      </c>
      <c r="F1118" s="36">
        <v>-9.8020371222999998</v>
      </c>
      <c r="G1118" s="36">
        <v>3879.11</v>
      </c>
      <c r="H1118" s="36">
        <v>4393232.1500000004</v>
      </c>
      <c r="I1118" s="36">
        <v>333943.38</v>
      </c>
    </row>
    <row r="1119" spans="1:9" x14ac:dyDescent="0.2">
      <c r="A1119" s="35" t="s">
        <v>221</v>
      </c>
      <c r="B1119" s="35" t="s">
        <v>196</v>
      </c>
      <c r="C1119" s="35" t="s">
        <v>186</v>
      </c>
      <c r="D1119" s="35" t="s">
        <v>188</v>
      </c>
      <c r="E1119" s="36">
        <v>-179.40646245369999</v>
      </c>
      <c r="F1119" s="36">
        <v>-9.8020371222999998</v>
      </c>
      <c r="G1119" s="36">
        <v>90161.3</v>
      </c>
      <c r="H1119" s="36">
        <v>22665478.170000002</v>
      </c>
      <c r="I1119" s="36">
        <v>4627883.6100000003</v>
      </c>
    </row>
    <row r="1120" spans="1:9" x14ac:dyDescent="0.2">
      <c r="A1120" s="35" t="s">
        <v>221</v>
      </c>
      <c r="B1120" s="35" t="s">
        <v>196</v>
      </c>
      <c r="C1120" s="35" t="s">
        <v>189</v>
      </c>
      <c r="D1120" s="35" t="s">
        <v>187</v>
      </c>
      <c r="E1120" s="36">
        <v>335.29872023299998</v>
      </c>
      <c r="F1120" s="36">
        <v>-9.8020371222999998</v>
      </c>
      <c r="G1120" s="36">
        <v>3773.87</v>
      </c>
      <c r="H1120" s="36">
        <v>4121538.93</v>
      </c>
      <c r="I1120" s="36">
        <v>334251.61</v>
      </c>
    </row>
    <row r="1121" spans="1:9" x14ac:dyDescent="0.2">
      <c r="A1121" s="35" t="s">
        <v>221</v>
      </c>
      <c r="B1121" s="35" t="s">
        <v>196</v>
      </c>
      <c r="C1121" s="35" t="s">
        <v>189</v>
      </c>
      <c r="D1121" s="35" t="s">
        <v>188</v>
      </c>
      <c r="E1121" s="36">
        <v>-213.80982605170001</v>
      </c>
      <c r="F1121" s="36">
        <v>-9.8020371222999998</v>
      </c>
      <c r="G1121" s="36">
        <v>95582.8</v>
      </c>
      <c r="H1121" s="36">
        <v>19692980.609999999</v>
      </c>
      <c r="I1121" s="36">
        <v>4202819.46</v>
      </c>
    </row>
    <row r="1122" spans="1:9" x14ac:dyDescent="0.2">
      <c r="A1122" s="35" t="s">
        <v>221</v>
      </c>
      <c r="B1122" s="35" t="s">
        <v>197</v>
      </c>
      <c r="C1122" s="35" t="s">
        <v>186</v>
      </c>
      <c r="D1122" s="35" t="s">
        <v>187</v>
      </c>
      <c r="E1122" s="36">
        <v>481.49310208010002</v>
      </c>
      <c r="F1122" s="36">
        <v>-9.8020371222999998</v>
      </c>
      <c r="G1122" s="36">
        <v>4525.68</v>
      </c>
      <c r="H1122" s="36">
        <v>5407103.7000000002</v>
      </c>
      <c r="I1122" s="36">
        <v>382636.46</v>
      </c>
    </row>
    <row r="1123" spans="1:9" x14ac:dyDescent="0.2">
      <c r="A1123" s="35" t="s">
        <v>221</v>
      </c>
      <c r="B1123" s="35" t="s">
        <v>197</v>
      </c>
      <c r="C1123" s="35" t="s">
        <v>186</v>
      </c>
      <c r="D1123" s="35" t="s">
        <v>188</v>
      </c>
      <c r="E1123" s="36">
        <v>-182.5754403695</v>
      </c>
      <c r="F1123" s="36">
        <v>-9.8020371222999998</v>
      </c>
      <c r="G1123" s="36">
        <v>89740.95</v>
      </c>
      <c r="H1123" s="36">
        <v>24608939.77</v>
      </c>
      <c r="I1123" s="36">
        <v>4561754.4800000004</v>
      </c>
    </row>
    <row r="1124" spans="1:9" x14ac:dyDescent="0.2">
      <c r="A1124" s="35" t="s">
        <v>221</v>
      </c>
      <c r="B1124" s="35" t="s">
        <v>197</v>
      </c>
      <c r="C1124" s="35" t="s">
        <v>189</v>
      </c>
      <c r="D1124" s="35" t="s">
        <v>187</v>
      </c>
      <c r="E1124" s="36">
        <v>715.50910290290005</v>
      </c>
      <c r="F1124" s="36">
        <v>-9.8020371222999998</v>
      </c>
      <c r="G1124" s="36">
        <v>5278.52</v>
      </c>
      <c r="H1124" s="36">
        <v>6783207.1100000003</v>
      </c>
      <c r="I1124" s="36">
        <v>487962.21</v>
      </c>
    </row>
    <row r="1125" spans="1:9" x14ac:dyDescent="0.2">
      <c r="A1125" s="35" t="s">
        <v>221</v>
      </c>
      <c r="B1125" s="35" t="s">
        <v>197</v>
      </c>
      <c r="C1125" s="35" t="s">
        <v>189</v>
      </c>
      <c r="D1125" s="35" t="s">
        <v>188</v>
      </c>
      <c r="E1125" s="36">
        <v>-167.24001463089999</v>
      </c>
      <c r="F1125" s="36">
        <v>-9.8020371222999998</v>
      </c>
      <c r="G1125" s="36">
        <v>93656.73</v>
      </c>
      <c r="H1125" s="36">
        <v>25794836.420000002</v>
      </c>
      <c r="I1125" s="36">
        <v>4699463.24</v>
      </c>
    </row>
    <row r="1126" spans="1:9" x14ac:dyDescent="0.2">
      <c r="A1126" s="35" t="s">
        <v>221</v>
      </c>
      <c r="B1126" s="35" t="s">
        <v>198</v>
      </c>
      <c r="C1126" s="35" t="s">
        <v>186</v>
      </c>
      <c r="D1126" s="35" t="s">
        <v>187</v>
      </c>
      <c r="E1126" s="36">
        <v>475.48960659020003</v>
      </c>
      <c r="F1126" s="36">
        <v>-9.8020371222999998</v>
      </c>
      <c r="G1126" s="36">
        <v>5155.4799999999996</v>
      </c>
      <c r="H1126" s="36">
        <v>6428376.5300000003</v>
      </c>
      <c r="I1126" s="36">
        <v>419511.19</v>
      </c>
    </row>
    <row r="1127" spans="1:9" x14ac:dyDescent="0.2">
      <c r="A1127" s="35" t="s">
        <v>221</v>
      </c>
      <c r="B1127" s="35" t="s">
        <v>198</v>
      </c>
      <c r="C1127" s="35" t="s">
        <v>186</v>
      </c>
      <c r="D1127" s="35" t="s">
        <v>188</v>
      </c>
      <c r="E1127" s="36">
        <v>-151.66759105790001</v>
      </c>
      <c r="F1127" s="36">
        <v>-9.8020371222999998</v>
      </c>
      <c r="G1127" s="36">
        <v>78770.33</v>
      </c>
      <c r="H1127" s="36">
        <v>25683258.260000002</v>
      </c>
      <c r="I1127" s="36">
        <v>4261911.45</v>
      </c>
    </row>
    <row r="1128" spans="1:9" x14ac:dyDescent="0.2">
      <c r="A1128" s="35" t="s">
        <v>221</v>
      </c>
      <c r="B1128" s="35" t="s">
        <v>198</v>
      </c>
      <c r="C1128" s="35" t="s">
        <v>189</v>
      </c>
      <c r="D1128" s="35" t="s">
        <v>187</v>
      </c>
      <c r="E1128" s="36">
        <v>396.94510070360002</v>
      </c>
      <c r="F1128" s="36">
        <v>-9.8020371222999998</v>
      </c>
      <c r="G1128" s="36">
        <v>5948.4</v>
      </c>
      <c r="H1128" s="36">
        <v>7774884.0999999996</v>
      </c>
      <c r="I1128" s="36">
        <v>554508.06999999995</v>
      </c>
    </row>
    <row r="1129" spans="1:9" x14ac:dyDescent="0.2">
      <c r="A1129" s="35" t="s">
        <v>221</v>
      </c>
      <c r="B1129" s="35" t="s">
        <v>198</v>
      </c>
      <c r="C1129" s="35" t="s">
        <v>189</v>
      </c>
      <c r="D1129" s="35" t="s">
        <v>188</v>
      </c>
      <c r="E1129" s="36">
        <v>-111.70908866800001</v>
      </c>
      <c r="F1129" s="36">
        <v>-9.8020371222999998</v>
      </c>
      <c r="G1129" s="36">
        <v>78355.08</v>
      </c>
      <c r="H1129" s="36">
        <v>25635545.199999999</v>
      </c>
      <c r="I1129" s="36">
        <v>4375463.3600000003</v>
      </c>
    </row>
    <row r="1130" spans="1:9" x14ac:dyDescent="0.2">
      <c r="A1130" s="35" t="s">
        <v>221</v>
      </c>
      <c r="B1130" s="35" t="s">
        <v>199</v>
      </c>
      <c r="C1130" s="35" t="s">
        <v>186</v>
      </c>
      <c r="D1130" s="35" t="s">
        <v>187</v>
      </c>
      <c r="E1130" s="36">
        <v>402.82073076189999</v>
      </c>
      <c r="F1130" s="36">
        <v>-9.8020371222999998</v>
      </c>
      <c r="G1130" s="36">
        <v>5838.85</v>
      </c>
      <c r="H1130" s="36">
        <v>7569653.6900000004</v>
      </c>
      <c r="I1130" s="36">
        <v>507130.89</v>
      </c>
    </row>
    <row r="1131" spans="1:9" x14ac:dyDescent="0.2">
      <c r="A1131" s="35" t="s">
        <v>221</v>
      </c>
      <c r="B1131" s="35" t="s">
        <v>199</v>
      </c>
      <c r="C1131" s="35" t="s">
        <v>186</v>
      </c>
      <c r="D1131" s="35" t="s">
        <v>188</v>
      </c>
      <c r="E1131" s="36">
        <v>-100.18386106059999</v>
      </c>
      <c r="F1131" s="36">
        <v>-9.8020371222999998</v>
      </c>
      <c r="G1131" s="36">
        <v>66318.73</v>
      </c>
      <c r="H1131" s="36">
        <v>25486795.969999999</v>
      </c>
      <c r="I1131" s="36">
        <v>3876007.18</v>
      </c>
    </row>
    <row r="1132" spans="1:9" x14ac:dyDescent="0.2">
      <c r="A1132" s="35" t="s">
        <v>221</v>
      </c>
      <c r="B1132" s="35" t="s">
        <v>199</v>
      </c>
      <c r="C1132" s="35" t="s">
        <v>189</v>
      </c>
      <c r="D1132" s="35" t="s">
        <v>187</v>
      </c>
      <c r="E1132" s="36">
        <v>498.05222422669999</v>
      </c>
      <c r="F1132" s="36">
        <v>-9.8020371222999998</v>
      </c>
      <c r="G1132" s="36">
        <v>7035.76</v>
      </c>
      <c r="H1132" s="36">
        <v>8732795.8699999992</v>
      </c>
      <c r="I1132" s="36">
        <v>635101.38</v>
      </c>
    </row>
    <row r="1133" spans="1:9" x14ac:dyDescent="0.2">
      <c r="A1133" s="35" t="s">
        <v>221</v>
      </c>
      <c r="B1133" s="35" t="s">
        <v>199</v>
      </c>
      <c r="C1133" s="35" t="s">
        <v>189</v>
      </c>
      <c r="D1133" s="35" t="s">
        <v>188</v>
      </c>
      <c r="E1133" s="36">
        <v>-89.703186077699996</v>
      </c>
      <c r="F1133" s="36">
        <v>-9.8020371222999998</v>
      </c>
      <c r="G1133" s="36">
        <v>64414.69</v>
      </c>
      <c r="H1133" s="36">
        <v>27381063.02</v>
      </c>
      <c r="I1133" s="36">
        <v>3995268.57</v>
      </c>
    </row>
    <row r="1134" spans="1:9" x14ac:dyDescent="0.2">
      <c r="A1134" s="35" t="s">
        <v>221</v>
      </c>
      <c r="B1134" s="35" t="s">
        <v>200</v>
      </c>
      <c r="C1134" s="35" t="s">
        <v>186</v>
      </c>
      <c r="D1134" s="35" t="s">
        <v>187</v>
      </c>
      <c r="E1134" s="36">
        <v>539.60170487180005</v>
      </c>
      <c r="F1134" s="36">
        <v>-9.8020371222999998</v>
      </c>
      <c r="G1134" s="36">
        <v>7803.34</v>
      </c>
      <c r="H1134" s="36">
        <v>10094696.35</v>
      </c>
      <c r="I1134" s="36">
        <v>655395.49</v>
      </c>
    </row>
    <row r="1135" spans="1:9" x14ac:dyDescent="0.2">
      <c r="A1135" s="35" t="s">
        <v>221</v>
      </c>
      <c r="B1135" s="35" t="s">
        <v>200</v>
      </c>
      <c r="C1135" s="35" t="s">
        <v>186</v>
      </c>
      <c r="D1135" s="35" t="s">
        <v>188</v>
      </c>
      <c r="E1135" s="36">
        <v>-55.331495367300001</v>
      </c>
      <c r="F1135" s="36">
        <v>-9.8020371222999998</v>
      </c>
      <c r="G1135" s="36">
        <v>59871.26</v>
      </c>
      <c r="H1135" s="36">
        <v>28474807.329999998</v>
      </c>
      <c r="I1135" s="36">
        <v>3618218.22</v>
      </c>
    </row>
    <row r="1136" spans="1:9" x14ac:dyDescent="0.2">
      <c r="A1136" s="35" t="s">
        <v>221</v>
      </c>
      <c r="B1136" s="35" t="s">
        <v>200</v>
      </c>
      <c r="C1136" s="35" t="s">
        <v>189</v>
      </c>
      <c r="D1136" s="35" t="s">
        <v>187</v>
      </c>
      <c r="E1136" s="36">
        <v>632.69280152049998</v>
      </c>
      <c r="F1136" s="36">
        <v>-9.8020371222999998</v>
      </c>
      <c r="G1136" s="36">
        <v>7763.19</v>
      </c>
      <c r="H1136" s="36">
        <v>11544541.699999999</v>
      </c>
      <c r="I1136" s="36">
        <v>711189.36</v>
      </c>
    </row>
    <row r="1137" spans="1:9" x14ac:dyDescent="0.2">
      <c r="A1137" s="35" t="s">
        <v>221</v>
      </c>
      <c r="B1137" s="35" t="s">
        <v>200</v>
      </c>
      <c r="C1137" s="35" t="s">
        <v>189</v>
      </c>
      <c r="D1137" s="35" t="s">
        <v>188</v>
      </c>
      <c r="E1137" s="36">
        <v>-7.0739192952999996</v>
      </c>
      <c r="F1137" s="36">
        <v>-9.8020371222999998</v>
      </c>
      <c r="G1137" s="36">
        <v>55888.87</v>
      </c>
      <c r="H1137" s="36">
        <v>28798554.09</v>
      </c>
      <c r="I1137" s="36">
        <v>3673553.24</v>
      </c>
    </row>
    <row r="1138" spans="1:9" x14ac:dyDescent="0.2">
      <c r="A1138" s="35" t="s">
        <v>221</v>
      </c>
      <c r="B1138" s="35" t="s">
        <v>201</v>
      </c>
      <c r="C1138" s="35" t="s">
        <v>186</v>
      </c>
      <c r="D1138" s="35" t="s">
        <v>187</v>
      </c>
      <c r="E1138" s="36">
        <v>843.94677282149996</v>
      </c>
      <c r="F1138" s="36">
        <v>-9.8020371222999998</v>
      </c>
      <c r="G1138" s="36">
        <v>8640.89</v>
      </c>
      <c r="H1138" s="36">
        <v>13382474.91</v>
      </c>
      <c r="I1138" s="36">
        <v>787087.77</v>
      </c>
    </row>
    <row r="1139" spans="1:9" x14ac:dyDescent="0.2">
      <c r="A1139" s="35" t="s">
        <v>221</v>
      </c>
      <c r="B1139" s="35" t="s">
        <v>201</v>
      </c>
      <c r="C1139" s="35" t="s">
        <v>186</v>
      </c>
      <c r="D1139" s="35" t="s">
        <v>188</v>
      </c>
      <c r="E1139" s="36">
        <v>-12.3316942115</v>
      </c>
      <c r="F1139" s="36">
        <v>-9.8020371222999998</v>
      </c>
      <c r="G1139" s="36">
        <v>45679.95</v>
      </c>
      <c r="H1139" s="36">
        <v>25847410.059999999</v>
      </c>
      <c r="I1139" s="36">
        <v>2927003.92</v>
      </c>
    </row>
    <row r="1140" spans="1:9" x14ac:dyDescent="0.2">
      <c r="A1140" s="35" t="s">
        <v>221</v>
      </c>
      <c r="B1140" s="35" t="s">
        <v>201</v>
      </c>
      <c r="C1140" s="35" t="s">
        <v>189</v>
      </c>
      <c r="D1140" s="35" t="s">
        <v>187</v>
      </c>
      <c r="E1140" s="36">
        <v>815.23168727049995</v>
      </c>
      <c r="F1140" s="36">
        <v>-9.8020371222999998</v>
      </c>
      <c r="G1140" s="36">
        <v>8633.9599999999991</v>
      </c>
      <c r="H1140" s="36">
        <v>12973700.300000001</v>
      </c>
      <c r="I1140" s="36">
        <v>821505.98</v>
      </c>
    </row>
    <row r="1141" spans="1:9" x14ac:dyDescent="0.2">
      <c r="A1141" s="35" t="s">
        <v>221</v>
      </c>
      <c r="B1141" s="35" t="s">
        <v>201</v>
      </c>
      <c r="C1141" s="35" t="s">
        <v>189</v>
      </c>
      <c r="D1141" s="35" t="s">
        <v>188</v>
      </c>
      <c r="E1141" s="36">
        <v>58.977743132699999</v>
      </c>
      <c r="F1141" s="36">
        <v>-9.8020371222999998</v>
      </c>
      <c r="G1141" s="36">
        <v>40498.29</v>
      </c>
      <c r="H1141" s="36">
        <v>23844626.16</v>
      </c>
      <c r="I1141" s="36">
        <v>2735853.45</v>
      </c>
    </row>
    <row r="1142" spans="1:9" x14ac:dyDescent="0.2">
      <c r="A1142" s="35" t="s">
        <v>221</v>
      </c>
      <c r="B1142" s="35" t="s">
        <v>202</v>
      </c>
      <c r="C1142" s="35" t="s">
        <v>186</v>
      </c>
      <c r="D1142" s="35" t="s">
        <v>187</v>
      </c>
      <c r="E1142" s="36">
        <v>830.14335295260003</v>
      </c>
      <c r="F1142" s="36">
        <v>-9.8020371222999998</v>
      </c>
      <c r="G1142" s="36">
        <v>8679.06</v>
      </c>
      <c r="H1142" s="36">
        <v>13544938.99</v>
      </c>
      <c r="I1142" s="36">
        <v>771983.54</v>
      </c>
    </row>
    <row r="1143" spans="1:9" x14ac:dyDescent="0.2">
      <c r="A1143" s="35" t="s">
        <v>221</v>
      </c>
      <c r="B1143" s="35" t="s">
        <v>202</v>
      </c>
      <c r="C1143" s="35" t="s">
        <v>186</v>
      </c>
      <c r="D1143" s="35" t="s">
        <v>188</v>
      </c>
      <c r="E1143" s="36">
        <v>70.006340868699994</v>
      </c>
      <c r="F1143" s="36">
        <v>-9.8020371222999998</v>
      </c>
      <c r="G1143" s="36">
        <v>31183.3</v>
      </c>
      <c r="H1143" s="36">
        <v>19663275.550000001</v>
      </c>
      <c r="I1143" s="36">
        <v>2059257.96</v>
      </c>
    </row>
    <row r="1144" spans="1:9" x14ac:dyDescent="0.2">
      <c r="A1144" s="35" t="s">
        <v>221</v>
      </c>
      <c r="B1144" s="35" t="s">
        <v>202</v>
      </c>
      <c r="C1144" s="35" t="s">
        <v>189</v>
      </c>
      <c r="D1144" s="35" t="s">
        <v>187</v>
      </c>
      <c r="E1144" s="36">
        <v>859.97167313279999</v>
      </c>
      <c r="F1144" s="36">
        <v>-9.8020371222999998</v>
      </c>
      <c r="G1144" s="36">
        <v>6090.31</v>
      </c>
      <c r="H1144" s="36">
        <v>9371463.3900000006</v>
      </c>
      <c r="I1144" s="36">
        <v>553787.85</v>
      </c>
    </row>
    <row r="1145" spans="1:9" x14ac:dyDescent="0.2">
      <c r="A1145" s="35" t="s">
        <v>221</v>
      </c>
      <c r="B1145" s="35" t="s">
        <v>202</v>
      </c>
      <c r="C1145" s="35" t="s">
        <v>189</v>
      </c>
      <c r="D1145" s="35" t="s">
        <v>188</v>
      </c>
      <c r="E1145" s="36">
        <v>69.8072500647</v>
      </c>
      <c r="F1145" s="36">
        <v>-9.8020371222999998</v>
      </c>
      <c r="G1145" s="36">
        <v>24221.55</v>
      </c>
      <c r="H1145" s="36">
        <v>16997276.039999999</v>
      </c>
      <c r="I1145" s="36">
        <v>1731548.44</v>
      </c>
    </row>
    <row r="1146" spans="1:9" x14ac:dyDescent="0.2">
      <c r="A1146" s="35" t="s">
        <v>221</v>
      </c>
      <c r="B1146" s="35" t="s">
        <v>203</v>
      </c>
      <c r="C1146" s="35" t="s">
        <v>186</v>
      </c>
      <c r="D1146" s="35" t="s">
        <v>187</v>
      </c>
      <c r="E1146" s="36">
        <v>1233.7362428695001</v>
      </c>
      <c r="F1146" s="36">
        <v>-9.8020371222999998</v>
      </c>
      <c r="G1146" s="36">
        <v>8262.17</v>
      </c>
      <c r="H1146" s="36">
        <v>15300798.140000001</v>
      </c>
      <c r="I1146" s="36">
        <v>785735.23</v>
      </c>
    </row>
    <row r="1147" spans="1:9" x14ac:dyDescent="0.2">
      <c r="A1147" s="35" t="s">
        <v>221</v>
      </c>
      <c r="B1147" s="35" t="s">
        <v>203</v>
      </c>
      <c r="C1147" s="35" t="s">
        <v>186</v>
      </c>
      <c r="D1147" s="35" t="s">
        <v>188</v>
      </c>
      <c r="E1147" s="36">
        <v>128.839741277</v>
      </c>
      <c r="F1147" s="36">
        <v>-9.8020371222999998</v>
      </c>
      <c r="G1147" s="36">
        <v>18348.169999999998</v>
      </c>
      <c r="H1147" s="36">
        <v>13385228.6</v>
      </c>
      <c r="I1147" s="36">
        <v>1260584.74</v>
      </c>
    </row>
    <row r="1148" spans="1:9" x14ac:dyDescent="0.2">
      <c r="A1148" s="35" t="s">
        <v>221</v>
      </c>
      <c r="B1148" s="35" t="s">
        <v>203</v>
      </c>
      <c r="C1148" s="35" t="s">
        <v>189</v>
      </c>
      <c r="D1148" s="35" t="s">
        <v>187</v>
      </c>
      <c r="E1148" s="36">
        <v>936.17983111260003</v>
      </c>
      <c r="F1148" s="36">
        <v>-9.8020371222999998</v>
      </c>
      <c r="G1148" s="36">
        <v>4182.84</v>
      </c>
      <c r="H1148" s="36">
        <v>7139767.2999999998</v>
      </c>
      <c r="I1148" s="36">
        <v>428142.7</v>
      </c>
    </row>
    <row r="1149" spans="1:9" x14ac:dyDescent="0.2">
      <c r="A1149" s="35" t="s">
        <v>221</v>
      </c>
      <c r="B1149" s="35" t="s">
        <v>203</v>
      </c>
      <c r="C1149" s="35" t="s">
        <v>189</v>
      </c>
      <c r="D1149" s="35" t="s">
        <v>188</v>
      </c>
      <c r="E1149" s="36">
        <v>174.21779890420001</v>
      </c>
      <c r="F1149" s="36">
        <v>-9.8020371222999998</v>
      </c>
      <c r="G1149" s="36">
        <v>11618.51</v>
      </c>
      <c r="H1149" s="36">
        <v>8228703.4199999999</v>
      </c>
      <c r="I1149" s="36">
        <v>863823.63</v>
      </c>
    </row>
    <row r="1150" spans="1:9" x14ac:dyDescent="0.2">
      <c r="A1150" s="35" t="s">
        <v>221</v>
      </c>
      <c r="B1150" s="35" t="s">
        <v>204</v>
      </c>
      <c r="C1150" s="35" t="s">
        <v>186</v>
      </c>
      <c r="D1150" s="35" t="s">
        <v>187</v>
      </c>
      <c r="E1150" s="36">
        <v>1377.8750732489</v>
      </c>
      <c r="F1150" s="36">
        <v>-9.8020371222999998</v>
      </c>
      <c r="G1150" s="36">
        <v>7880.85</v>
      </c>
      <c r="H1150" s="36">
        <v>16016382.66</v>
      </c>
      <c r="I1150" s="36">
        <v>777853.47</v>
      </c>
    </row>
    <row r="1151" spans="1:9" x14ac:dyDescent="0.2">
      <c r="A1151" s="35" t="s">
        <v>221</v>
      </c>
      <c r="B1151" s="35" t="s">
        <v>204</v>
      </c>
      <c r="C1151" s="35" t="s">
        <v>186</v>
      </c>
      <c r="D1151" s="35" t="s">
        <v>188</v>
      </c>
      <c r="E1151" s="36">
        <v>365.3010615238</v>
      </c>
      <c r="F1151" s="36">
        <v>-9.8020371222999998</v>
      </c>
      <c r="G1151" s="36">
        <v>7309.09</v>
      </c>
      <c r="H1151" s="36">
        <v>5857637.0899999999</v>
      </c>
      <c r="I1151" s="36">
        <v>533252.41</v>
      </c>
    </row>
    <row r="1152" spans="1:9" x14ac:dyDescent="0.2">
      <c r="A1152" s="35" t="s">
        <v>221</v>
      </c>
      <c r="B1152" s="35" t="s">
        <v>204</v>
      </c>
      <c r="C1152" s="35" t="s">
        <v>189</v>
      </c>
      <c r="D1152" s="35" t="s">
        <v>187</v>
      </c>
      <c r="E1152" s="36">
        <v>1225.0589342656001</v>
      </c>
      <c r="F1152" s="36">
        <v>-9.8020371222999998</v>
      </c>
      <c r="G1152" s="36">
        <v>2528.7399999999998</v>
      </c>
      <c r="H1152" s="36">
        <v>4719840.83</v>
      </c>
      <c r="I1152" s="36">
        <v>267704.42</v>
      </c>
    </row>
    <row r="1153" spans="1:9" x14ac:dyDescent="0.2">
      <c r="A1153" s="35" t="s">
        <v>221</v>
      </c>
      <c r="B1153" s="35" t="s">
        <v>204</v>
      </c>
      <c r="C1153" s="35" t="s">
        <v>189</v>
      </c>
      <c r="D1153" s="35" t="s">
        <v>188</v>
      </c>
      <c r="E1153" s="36">
        <v>320.9034995687</v>
      </c>
      <c r="F1153" s="36">
        <v>-9.8020371222999998</v>
      </c>
      <c r="G1153" s="36">
        <v>4004.89</v>
      </c>
      <c r="H1153" s="36">
        <v>3494140.45</v>
      </c>
      <c r="I1153" s="36">
        <v>306597.52</v>
      </c>
    </row>
    <row r="1154" spans="1:9" x14ac:dyDescent="0.2">
      <c r="A1154" s="35" t="s">
        <v>222</v>
      </c>
      <c r="B1154" s="35" t="s">
        <v>185</v>
      </c>
      <c r="C1154" s="35" t="s">
        <v>186</v>
      </c>
      <c r="D1154" s="35" t="s">
        <v>187</v>
      </c>
      <c r="E1154" s="36">
        <v>0</v>
      </c>
      <c r="F1154" s="36">
        <v>0</v>
      </c>
      <c r="G1154" s="36">
        <v>10656.67</v>
      </c>
      <c r="H1154" s="36">
        <v>6942243.54</v>
      </c>
      <c r="I1154" s="36">
        <v>191350.22</v>
      </c>
    </row>
    <row r="1155" spans="1:9" x14ac:dyDescent="0.2">
      <c r="A1155" s="35" t="s">
        <v>222</v>
      </c>
      <c r="B1155" s="35" t="s">
        <v>185</v>
      </c>
      <c r="C1155" s="35" t="s">
        <v>186</v>
      </c>
      <c r="D1155" s="35" t="s">
        <v>188</v>
      </c>
      <c r="E1155" s="36">
        <v>0</v>
      </c>
      <c r="F1155" s="36">
        <v>0</v>
      </c>
      <c r="G1155" s="36">
        <v>752404.49</v>
      </c>
      <c r="H1155" s="36">
        <v>71241148.319999993</v>
      </c>
      <c r="I1155" s="36">
        <v>6083328.7300000004</v>
      </c>
    </row>
    <row r="1156" spans="1:9" x14ac:dyDescent="0.2">
      <c r="A1156" s="35" t="s">
        <v>222</v>
      </c>
      <c r="B1156" s="35" t="s">
        <v>185</v>
      </c>
      <c r="C1156" s="35" t="s">
        <v>189</v>
      </c>
      <c r="D1156" s="35" t="s">
        <v>187</v>
      </c>
      <c r="E1156" s="36">
        <v>0</v>
      </c>
      <c r="F1156" s="36">
        <v>0</v>
      </c>
      <c r="G1156" s="36">
        <v>11816.01</v>
      </c>
      <c r="H1156" s="36">
        <v>4465190.6500000004</v>
      </c>
      <c r="I1156" s="36">
        <v>183983.42</v>
      </c>
    </row>
    <row r="1157" spans="1:9" x14ac:dyDescent="0.2">
      <c r="A1157" s="35" t="s">
        <v>222</v>
      </c>
      <c r="B1157" s="35" t="s">
        <v>185</v>
      </c>
      <c r="C1157" s="35" t="s">
        <v>189</v>
      </c>
      <c r="D1157" s="35" t="s">
        <v>188</v>
      </c>
      <c r="E1157" s="36">
        <v>0</v>
      </c>
      <c r="F1157" s="36">
        <v>0</v>
      </c>
      <c r="G1157" s="36">
        <v>801945.78</v>
      </c>
      <c r="H1157" s="36">
        <v>75193757.959999993</v>
      </c>
      <c r="I1157" s="36">
        <v>6669905.0300000003</v>
      </c>
    </row>
    <row r="1158" spans="1:9" x14ac:dyDescent="0.2">
      <c r="A1158" s="35" t="s">
        <v>222</v>
      </c>
      <c r="B1158" s="35" t="s">
        <v>190</v>
      </c>
      <c r="C1158" s="35" t="s">
        <v>186</v>
      </c>
      <c r="D1158" s="35" t="s">
        <v>187</v>
      </c>
      <c r="E1158" s="36">
        <v>439.622120688</v>
      </c>
      <c r="F1158" s="36">
        <v>105.24022786739999</v>
      </c>
      <c r="G1158" s="36">
        <v>7694.02</v>
      </c>
      <c r="H1158" s="36">
        <v>7401257.71</v>
      </c>
      <c r="I1158" s="36">
        <v>636395.75</v>
      </c>
    </row>
    <row r="1159" spans="1:9" x14ac:dyDescent="0.2">
      <c r="A1159" s="35" t="s">
        <v>222</v>
      </c>
      <c r="B1159" s="35" t="s">
        <v>190</v>
      </c>
      <c r="C1159" s="35" t="s">
        <v>186</v>
      </c>
      <c r="D1159" s="35" t="s">
        <v>188</v>
      </c>
      <c r="E1159" s="36">
        <v>-218.9688199</v>
      </c>
      <c r="F1159" s="36">
        <v>105.24022786739999</v>
      </c>
      <c r="G1159" s="36">
        <v>286323.65999999997</v>
      </c>
      <c r="H1159" s="36">
        <v>48918313.600000001</v>
      </c>
      <c r="I1159" s="36">
        <v>12533759.699999999</v>
      </c>
    </row>
    <row r="1160" spans="1:9" x14ac:dyDescent="0.2">
      <c r="A1160" s="35" t="s">
        <v>222</v>
      </c>
      <c r="B1160" s="35" t="s">
        <v>190</v>
      </c>
      <c r="C1160" s="35" t="s">
        <v>189</v>
      </c>
      <c r="D1160" s="35" t="s">
        <v>187</v>
      </c>
      <c r="E1160" s="36">
        <v>186.8445280704</v>
      </c>
      <c r="F1160" s="36">
        <v>105.24022786739999</v>
      </c>
      <c r="G1160" s="36">
        <v>5752.21</v>
      </c>
      <c r="H1160" s="36">
        <v>5020207.82</v>
      </c>
      <c r="I1160" s="36">
        <v>464525.28</v>
      </c>
    </row>
    <row r="1161" spans="1:9" x14ac:dyDescent="0.2">
      <c r="A1161" s="35" t="s">
        <v>222</v>
      </c>
      <c r="B1161" s="35" t="s">
        <v>190</v>
      </c>
      <c r="C1161" s="35" t="s">
        <v>189</v>
      </c>
      <c r="D1161" s="35" t="s">
        <v>188</v>
      </c>
      <c r="E1161" s="36">
        <v>-275.25137296190002</v>
      </c>
      <c r="F1161" s="36">
        <v>105.24022786739999</v>
      </c>
      <c r="G1161" s="36">
        <v>295521.89</v>
      </c>
      <c r="H1161" s="36">
        <v>27867551.649999999</v>
      </c>
      <c r="I1161" s="36">
        <v>8819588.75</v>
      </c>
    </row>
    <row r="1162" spans="1:9" x14ac:dyDescent="0.2">
      <c r="A1162" s="35" t="s">
        <v>222</v>
      </c>
      <c r="B1162" s="35" t="s">
        <v>191</v>
      </c>
      <c r="C1162" s="35" t="s">
        <v>186</v>
      </c>
      <c r="D1162" s="35" t="s">
        <v>187</v>
      </c>
      <c r="E1162" s="36">
        <v>254.9216072376</v>
      </c>
      <c r="F1162" s="36">
        <v>-10.1202139261</v>
      </c>
      <c r="G1162" s="36">
        <v>6253.75</v>
      </c>
      <c r="H1162" s="36">
        <v>5608637.1699999999</v>
      </c>
      <c r="I1162" s="36">
        <v>475292.13</v>
      </c>
    </row>
    <row r="1163" spans="1:9" x14ac:dyDescent="0.2">
      <c r="A1163" s="35" t="s">
        <v>222</v>
      </c>
      <c r="B1163" s="35" t="s">
        <v>191</v>
      </c>
      <c r="C1163" s="35" t="s">
        <v>186</v>
      </c>
      <c r="D1163" s="35" t="s">
        <v>188</v>
      </c>
      <c r="E1163" s="36">
        <v>-154.84722163090001</v>
      </c>
      <c r="F1163" s="36">
        <v>-10.1202139261</v>
      </c>
      <c r="G1163" s="36">
        <v>255088.55</v>
      </c>
      <c r="H1163" s="36">
        <v>62738479.909999996</v>
      </c>
      <c r="I1163" s="36">
        <v>11573631.43</v>
      </c>
    </row>
    <row r="1164" spans="1:9" x14ac:dyDescent="0.2">
      <c r="A1164" s="35" t="s">
        <v>222</v>
      </c>
      <c r="B1164" s="35" t="s">
        <v>191</v>
      </c>
      <c r="C1164" s="35" t="s">
        <v>189</v>
      </c>
      <c r="D1164" s="35" t="s">
        <v>187</v>
      </c>
      <c r="E1164" s="36">
        <v>210.2354965911</v>
      </c>
      <c r="F1164" s="36">
        <v>-10.1202139261</v>
      </c>
      <c r="G1164" s="36">
        <v>4490.1099999999997</v>
      </c>
      <c r="H1164" s="36">
        <v>4346495.37</v>
      </c>
      <c r="I1164" s="36">
        <v>368326.22</v>
      </c>
    </row>
    <row r="1165" spans="1:9" x14ac:dyDescent="0.2">
      <c r="A1165" s="35" t="s">
        <v>222</v>
      </c>
      <c r="B1165" s="35" t="s">
        <v>191</v>
      </c>
      <c r="C1165" s="35" t="s">
        <v>189</v>
      </c>
      <c r="D1165" s="35" t="s">
        <v>188</v>
      </c>
      <c r="E1165" s="36">
        <v>-272.80235383749999</v>
      </c>
      <c r="F1165" s="36">
        <v>-10.1202139261</v>
      </c>
      <c r="G1165" s="36">
        <v>265751.74</v>
      </c>
      <c r="H1165" s="36">
        <v>26168511.23</v>
      </c>
      <c r="I1165" s="36">
        <v>8173794.4500000002</v>
      </c>
    </row>
    <row r="1166" spans="1:9" x14ac:dyDescent="0.2">
      <c r="A1166" s="35" t="s">
        <v>222</v>
      </c>
      <c r="B1166" s="35" t="s">
        <v>192</v>
      </c>
      <c r="C1166" s="35" t="s">
        <v>186</v>
      </c>
      <c r="D1166" s="35" t="s">
        <v>187</v>
      </c>
      <c r="E1166" s="36">
        <v>311.29935355880002</v>
      </c>
      <c r="F1166" s="36">
        <v>-10.1202139261</v>
      </c>
      <c r="G1166" s="36">
        <v>7557.3</v>
      </c>
      <c r="H1166" s="36">
        <v>6257670.1900000004</v>
      </c>
      <c r="I1166" s="36">
        <v>551376.17000000004</v>
      </c>
    </row>
    <row r="1167" spans="1:9" x14ac:dyDescent="0.2">
      <c r="A1167" s="35" t="s">
        <v>222</v>
      </c>
      <c r="B1167" s="35" t="s">
        <v>192</v>
      </c>
      <c r="C1167" s="35" t="s">
        <v>186</v>
      </c>
      <c r="D1167" s="35" t="s">
        <v>188</v>
      </c>
      <c r="E1167" s="36">
        <v>-131.96069189490001</v>
      </c>
      <c r="F1167" s="36">
        <v>-10.1202139261</v>
      </c>
      <c r="G1167" s="36">
        <v>280536.40999999997</v>
      </c>
      <c r="H1167" s="36">
        <v>76419548.140000001</v>
      </c>
      <c r="I1167" s="36">
        <v>13109653.800000001</v>
      </c>
    </row>
    <row r="1168" spans="1:9" x14ac:dyDescent="0.2">
      <c r="A1168" s="35" t="s">
        <v>222</v>
      </c>
      <c r="B1168" s="35" t="s">
        <v>192</v>
      </c>
      <c r="C1168" s="35" t="s">
        <v>189</v>
      </c>
      <c r="D1168" s="35" t="s">
        <v>187</v>
      </c>
      <c r="E1168" s="36">
        <v>412.42075791420001</v>
      </c>
      <c r="F1168" s="36">
        <v>-10.1202139261</v>
      </c>
      <c r="G1168" s="36">
        <v>5588.49</v>
      </c>
      <c r="H1168" s="36">
        <v>5485053.0300000003</v>
      </c>
      <c r="I1168" s="36">
        <v>513050.21</v>
      </c>
    </row>
    <row r="1169" spans="1:9" x14ac:dyDescent="0.2">
      <c r="A1169" s="35" t="s">
        <v>222</v>
      </c>
      <c r="B1169" s="35" t="s">
        <v>192</v>
      </c>
      <c r="C1169" s="35" t="s">
        <v>189</v>
      </c>
      <c r="D1169" s="35" t="s">
        <v>188</v>
      </c>
      <c r="E1169" s="36">
        <v>-282.27662927599999</v>
      </c>
      <c r="F1169" s="36">
        <v>-10.1202139261</v>
      </c>
      <c r="G1169" s="36">
        <v>296740.73</v>
      </c>
      <c r="H1169" s="36">
        <v>30983390</v>
      </c>
      <c r="I1169" s="36">
        <v>9791502.3499999996</v>
      </c>
    </row>
    <row r="1170" spans="1:9" x14ac:dyDescent="0.2">
      <c r="A1170" s="35" t="s">
        <v>222</v>
      </c>
      <c r="B1170" s="35" t="s">
        <v>193</v>
      </c>
      <c r="C1170" s="35" t="s">
        <v>186</v>
      </c>
      <c r="D1170" s="35" t="s">
        <v>187</v>
      </c>
      <c r="E1170" s="36">
        <v>336.87623308119998</v>
      </c>
      <c r="F1170" s="36">
        <v>-10.1202139261</v>
      </c>
      <c r="G1170" s="36">
        <v>9163.35</v>
      </c>
      <c r="H1170" s="36">
        <v>9738129.3800000008</v>
      </c>
      <c r="I1170" s="36">
        <v>765616.1</v>
      </c>
    </row>
    <row r="1171" spans="1:9" x14ac:dyDescent="0.2">
      <c r="A1171" s="35" t="s">
        <v>222</v>
      </c>
      <c r="B1171" s="35" t="s">
        <v>193</v>
      </c>
      <c r="C1171" s="35" t="s">
        <v>186</v>
      </c>
      <c r="D1171" s="35" t="s">
        <v>188</v>
      </c>
      <c r="E1171" s="36">
        <v>-171.90165806549999</v>
      </c>
      <c r="F1171" s="36">
        <v>-10.1202139261</v>
      </c>
      <c r="G1171" s="36">
        <v>289940.14</v>
      </c>
      <c r="H1171" s="36">
        <v>71714303.980000004</v>
      </c>
      <c r="I1171" s="36">
        <v>14464979.57</v>
      </c>
    </row>
    <row r="1172" spans="1:9" x14ac:dyDescent="0.2">
      <c r="A1172" s="35" t="s">
        <v>222</v>
      </c>
      <c r="B1172" s="35" t="s">
        <v>193</v>
      </c>
      <c r="C1172" s="35" t="s">
        <v>189</v>
      </c>
      <c r="D1172" s="35" t="s">
        <v>187</v>
      </c>
      <c r="E1172" s="36">
        <v>163.6836196523</v>
      </c>
      <c r="F1172" s="36">
        <v>-10.1202139261</v>
      </c>
      <c r="G1172" s="36">
        <v>6306.84</v>
      </c>
      <c r="H1172" s="36">
        <v>5677766.29</v>
      </c>
      <c r="I1172" s="36">
        <v>547433.9</v>
      </c>
    </row>
    <row r="1173" spans="1:9" x14ac:dyDescent="0.2">
      <c r="A1173" s="35" t="s">
        <v>222</v>
      </c>
      <c r="B1173" s="35" t="s">
        <v>193</v>
      </c>
      <c r="C1173" s="35" t="s">
        <v>189</v>
      </c>
      <c r="D1173" s="35" t="s">
        <v>188</v>
      </c>
      <c r="E1173" s="36">
        <v>-271.53257197599999</v>
      </c>
      <c r="F1173" s="36">
        <v>-10.1202139261</v>
      </c>
      <c r="G1173" s="36">
        <v>307240.33</v>
      </c>
      <c r="H1173" s="36">
        <v>36841192.920000002</v>
      </c>
      <c r="I1173" s="36">
        <v>10817285.039999999</v>
      </c>
    </row>
    <row r="1174" spans="1:9" x14ac:dyDescent="0.2">
      <c r="A1174" s="35" t="s">
        <v>222</v>
      </c>
      <c r="B1174" s="35" t="s">
        <v>194</v>
      </c>
      <c r="C1174" s="35" t="s">
        <v>186</v>
      </c>
      <c r="D1174" s="35" t="s">
        <v>187</v>
      </c>
      <c r="E1174" s="36">
        <v>266.30797652609999</v>
      </c>
      <c r="F1174" s="36">
        <v>-10.1202139261</v>
      </c>
      <c r="G1174" s="36">
        <v>9862.35</v>
      </c>
      <c r="H1174" s="36">
        <v>9782693.5</v>
      </c>
      <c r="I1174" s="36">
        <v>857253.07</v>
      </c>
    </row>
    <row r="1175" spans="1:9" x14ac:dyDescent="0.2">
      <c r="A1175" s="35" t="s">
        <v>222</v>
      </c>
      <c r="B1175" s="35" t="s">
        <v>194</v>
      </c>
      <c r="C1175" s="35" t="s">
        <v>186</v>
      </c>
      <c r="D1175" s="35" t="s">
        <v>188</v>
      </c>
      <c r="E1175" s="36">
        <v>-204.644543634</v>
      </c>
      <c r="F1175" s="36">
        <v>-10.1202139261</v>
      </c>
      <c r="G1175" s="36">
        <v>272855.02</v>
      </c>
      <c r="H1175" s="36">
        <v>64609449.649999999</v>
      </c>
      <c r="I1175" s="36">
        <v>14335583.93</v>
      </c>
    </row>
    <row r="1176" spans="1:9" x14ac:dyDescent="0.2">
      <c r="A1176" s="35" t="s">
        <v>222</v>
      </c>
      <c r="B1176" s="35" t="s">
        <v>194</v>
      </c>
      <c r="C1176" s="35" t="s">
        <v>189</v>
      </c>
      <c r="D1176" s="35" t="s">
        <v>187</v>
      </c>
      <c r="E1176" s="36">
        <v>280.2656635678</v>
      </c>
      <c r="F1176" s="36">
        <v>-10.1202139261</v>
      </c>
      <c r="G1176" s="36">
        <v>7280.22</v>
      </c>
      <c r="H1176" s="36">
        <v>6946381.9699999997</v>
      </c>
      <c r="I1176" s="36">
        <v>620101.62</v>
      </c>
    </row>
    <row r="1177" spans="1:9" x14ac:dyDescent="0.2">
      <c r="A1177" s="35" t="s">
        <v>222</v>
      </c>
      <c r="B1177" s="35" t="s">
        <v>194</v>
      </c>
      <c r="C1177" s="35" t="s">
        <v>189</v>
      </c>
      <c r="D1177" s="35" t="s">
        <v>188</v>
      </c>
      <c r="E1177" s="36">
        <v>-268.75214201649999</v>
      </c>
      <c r="F1177" s="36">
        <v>-10.1202139261</v>
      </c>
      <c r="G1177" s="36">
        <v>288378.02</v>
      </c>
      <c r="H1177" s="36">
        <v>41472280.57</v>
      </c>
      <c r="I1177" s="36">
        <v>11172485.029999999</v>
      </c>
    </row>
    <row r="1178" spans="1:9" x14ac:dyDescent="0.2">
      <c r="A1178" s="35" t="s">
        <v>222</v>
      </c>
      <c r="B1178" s="35" t="s">
        <v>195</v>
      </c>
      <c r="C1178" s="35" t="s">
        <v>186</v>
      </c>
      <c r="D1178" s="35" t="s">
        <v>187</v>
      </c>
      <c r="E1178" s="36">
        <v>303.68869365799998</v>
      </c>
      <c r="F1178" s="36">
        <v>-10.1202139261</v>
      </c>
      <c r="G1178" s="36">
        <v>11859.13</v>
      </c>
      <c r="H1178" s="36">
        <v>13678377.5</v>
      </c>
      <c r="I1178" s="36">
        <v>1053802.8</v>
      </c>
    </row>
    <row r="1179" spans="1:9" x14ac:dyDescent="0.2">
      <c r="A1179" s="35" t="s">
        <v>222</v>
      </c>
      <c r="B1179" s="35" t="s">
        <v>195</v>
      </c>
      <c r="C1179" s="35" t="s">
        <v>186</v>
      </c>
      <c r="D1179" s="35" t="s">
        <v>188</v>
      </c>
      <c r="E1179" s="36">
        <v>-197.19133554710001</v>
      </c>
      <c r="F1179" s="36">
        <v>-10.1202139261</v>
      </c>
      <c r="G1179" s="36">
        <v>270562.56</v>
      </c>
      <c r="H1179" s="36">
        <v>68091746.969999999</v>
      </c>
      <c r="I1179" s="36">
        <v>14802497.15</v>
      </c>
    </row>
    <row r="1180" spans="1:9" x14ac:dyDescent="0.2">
      <c r="A1180" s="35" t="s">
        <v>222</v>
      </c>
      <c r="B1180" s="35" t="s">
        <v>195</v>
      </c>
      <c r="C1180" s="35" t="s">
        <v>189</v>
      </c>
      <c r="D1180" s="35" t="s">
        <v>187</v>
      </c>
      <c r="E1180" s="36">
        <v>351.77679813349999</v>
      </c>
      <c r="F1180" s="36">
        <v>-10.1202139261</v>
      </c>
      <c r="G1180" s="36">
        <v>9722.2099999999991</v>
      </c>
      <c r="H1180" s="36">
        <v>10417184.92</v>
      </c>
      <c r="I1180" s="36">
        <v>887167.4</v>
      </c>
    </row>
    <row r="1181" spans="1:9" x14ac:dyDescent="0.2">
      <c r="A1181" s="35" t="s">
        <v>222</v>
      </c>
      <c r="B1181" s="35" t="s">
        <v>195</v>
      </c>
      <c r="C1181" s="35" t="s">
        <v>189</v>
      </c>
      <c r="D1181" s="35" t="s">
        <v>188</v>
      </c>
      <c r="E1181" s="36">
        <v>-248.77527561639999</v>
      </c>
      <c r="F1181" s="36">
        <v>-10.1202139261</v>
      </c>
      <c r="G1181" s="36">
        <v>282588.08</v>
      </c>
      <c r="H1181" s="36">
        <v>48694356.609999999</v>
      </c>
      <c r="I1181" s="36">
        <v>12224526.960000001</v>
      </c>
    </row>
    <row r="1182" spans="1:9" x14ac:dyDescent="0.2">
      <c r="A1182" s="35" t="s">
        <v>222</v>
      </c>
      <c r="B1182" s="35" t="s">
        <v>196</v>
      </c>
      <c r="C1182" s="35" t="s">
        <v>186</v>
      </c>
      <c r="D1182" s="35" t="s">
        <v>187</v>
      </c>
      <c r="E1182" s="36">
        <v>381.02601479800001</v>
      </c>
      <c r="F1182" s="36">
        <v>-10.1202139261</v>
      </c>
      <c r="G1182" s="36">
        <v>14995.44</v>
      </c>
      <c r="H1182" s="36">
        <v>18503102.809999999</v>
      </c>
      <c r="I1182" s="36">
        <v>1357438.45</v>
      </c>
    </row>
    <row r="1183" spans="1:9" x14ac:dyDescent="0.2">
      <c r="A1183" s="35" t="s">
        <v>222</v>
      </c>
      <c r="B1183" s="35" t="s">
        <v>196</v>
      </c>
      <c r="C1183" s="35" t="s">
        <v>186</v>
      </c>
      <c r="D1183" s="35" t="s">
        <v>188</v>
      </c>
      <c r="E1183" s="36">
        <v>-178.18192131379999</v>
      </c>
      <c r="F1183" s="36">
        <v>-10.1202139261</v>
      </c>
      <c r="G1183" s="36">
        <v>303313.46999999997</v>
      </c>
      <c r="H1183" s="36">
        <v>88895950.319999993</v>
      </c>
      <c r="I1183" s="36">
        <v>17095096.199999999</v>
      </c>
    </row>
    <row r="1184" spans="1:9" x14ac:dyDescent="0.2">
      <c r="A1184" s="35" t="s">
        <v>222</v>
      </c>
      <c r="B1184" s="35" t="s">
        <v>196</v>
      </c>
      <c r="C1184" s="35" t="s">
        <v>189</v>
      </c>
      <c r="D1184" s="35" t="s">
        <v>187</v>
      </c>
      <c r="E1184" s="36">
        <v>408.60057467370001</v>
      </c>
      <c r="F1184" s="36">
        <v>-10.1202139261</v>
      </c>
      <c r="G1184" s="36">
        <v>14044.62</v>
      </c>
      <c r="H1184" s="36">
        <v>17070975.559999999</v>
      </c>
      <c r="I1184" s="36">
        <v>1333798.03</v>
      </c>
    </row>
    <row r="1185" spans="1:9" x14ac:dyDescent="0.2">
      <c r="A1185" s="35" t="s">
        <v>222</v>
      </c>
      <c r="B1185" s="35" t="s">
        <v>196</v>
      </c>
      <c r="C1185" s="35" t="s">
        <v>189</v>
      </c>
      <c r="D1185" s="35" t="s">
        <v>188</v>
      </c>
      <c r="E1185" s="36">
        <v>-223.9414873071</v>
      </c>
      <c r="F1185" s="36">
        <v>-10.1202139261</v>
      </c>
      <c r="G1185" s="36">
        <v>313014.59000000003</v>
      </c>
      <c r="H1185" s="36">
        <v>67537927.340000004</v>
      </c>
      <c r="I1185" s="36">
        <v>15368857.18</v>
      </c>
    </row>
    <row r="1186" spans="1:9" x14ac:dyDescent="0.2">
      <c r="A1186" s="35" t="s">
        <v>222</v>
      </c>
      <c r="B1186" s="35" t="s">
        <v>197</v>
      </c>
      <c r="C1186" s="35" t="s">
        <v>186</v>
      </c>
      <c r="D1186" s="35" t="s">
        <v>187</v>
      </c>
      <c r="E1186" s="36">
        <v>469.0357764707</v>
      </c>
      <c r="F1186" s="36">
        <v>-10.1202139261</v>
      </c>
      <c r="G1186" s="36">
        <v>18258.61</v>
      </c>
      <c r="H1186" s="36">
        <v>23719393.079999998</v>
      </c>
      <c r="I1186" s="36">
        <v>1608925.17</v>
      </c>
    </row>
    <row r="1187" spans="1:9" x14ac:dyDescent="0.2">
      <c r="A1187" s="35" t="s">
        <v>222</v>
      </c>
      <c r="B1187" s="35" t="s">
        <v>197</v>
      </c>
      <c r="C1187" s="35" t="s">
        <v>186</v>
      </c>
      <c r="D1187" s="35" t="s">
        <v>188</v>
      </c>
      <c r="E1187" s="36">
        <v>-168.619219528</v>
      </c>
      <c r="F1187" s="36">
        <v>-10.1202139261</v>
      </c>
      <c r="G1187" s="36">
        <v>295571.58</v>
      </c>
      <c r="H1187" s="36">
        <v>92730511.780000001</v>
      </c>
      <c r="I1187" s="36">
        <v>16411012.039999999</v>
      </c>
    </row>
    <row r="1188" spans="1:9" x14ac:dyDescent="0.2">
      <c r="A1188" s="35" t="s">
        <v>222</v>
      </c>
      <c r="B1188" s="35" t="s">
        <v>197</v>
      </c>
      <c r="C1188" s="35" t="s">
        <v>189</v>
      </c>
      <c r="D1188" s="35" t="s">
        <v>187</v>
      </c>
      <c r="E1188" s="36">
        <v>465.3067211348</v>
      </c>
      <c r="F1188" s="36">
        <v>-10.1202139261</v>
      </c>
      <c r="G1188" s="36">
        <v>19986.11</v>
      </c>
      <c r="H1188" s="36">
        <v>24091095.960000001</v>
      </c>
      <c r="I1188" s="36">
        <v>1838921.08</v>
      </c>
    </row>
    <row r="1189" spans="1:9" x14ac:dyDescent="0.2">
      <c r="A1189" s="35" t="s">
        <v>222</v>
      </c>
      <c r="B1189" s="35" t="s">
        <v>197</v>
      </c>
      <c r="C1189" s="35" t="s">
        <v>189</v>
      </c>
      <c r="D1189" s="35" t="s">
        <v>188</v>
      </c>
      <c r="E1189" s="36">
        <v>-181.28625154459999</v>
      </c>
      <c r="F1189" s="36">
        <v>-10.1202139261</v>
      </c>
      <c r="G1189" s="36">
        <v>308022.90999999997</v>
      </c>
      <c r="H1189" s="36">
        <v>88782480.769999996</v>
      </c>
      <c r="I1189" s="36">
        <v>16836346.199999999</v>
      </c>
    </row>
    <row r="1190" spans="1:9" x14ac:dyDescent="0.2">
      <c r="A1190" s="35" t="s">
        <v>222</v>
      </c>
      <c r="B1190" s="35" t="s">
        <v>198</v>
      </c>
      <c r="C1190" s="35" t="s">
        <v>186</v>
      </c>
      <c r="D1190" s="35" t="s">
        <v>187</v>
      </c>
      <c r="E1190" s="36">
        <v>431.33034556370001</v>
      </c>
      <c r="F1190" s="36">
        <v>-10.1202139261</v>
      </c>
      <c r="G1190" s="36">
        <v>17712.28</v>
      </c>
      <c r="H1190" s="36">
        <v>23778316.800000001</v>
      </c>
      <c r="I1190" s="36">
        <v>1581603.07</v>
      </c>
    </row>
    <row r="1191" spans="1:9" x14ac:dyDescent="0.2">
      <c r="A1191" s="35" t="s">
        <v>222</v>
      </c>
      <c r="B1191" s="35" t="s">
        <v>198</v>
      </c>
      <c r="C1191" s="35" t="s">
        <v>186</v>
      </c>
      <c r="D1191" s="35" t="s">
        <v>188</v>
      </c>
      <c r="E1191" s="36">
        <v>-154.8827037261</v>
      </c>
      <c r="F1191" s="36">
        <v>-10.1202139261</v>
      </c>
      <c r="G1191" s="36">
        <v>249179.98</v>
      </c>
      <c r="H1191" s="36">
        <v>90672642.379999995</v>
      </c>
      <c r="I1191" s="36">
        <v>14533587.1</v>
      </c>
    </row>
    <row r="1192" spans="1:9" x14ac:dyDescent="0.2">
      <c r="A1192" s="35" t="s">
        <v>222</v>
      </c>
      <c r="B1192" s="35" t="s">
        <v>198</v>
      </c>
      <c r="C1192" s="35" t="s">
        <v>189</v>
      </c>
      <c r="D1192" s="35" t="s">
        <v>187</v>
      </c>
      <c r="E1192" s="36">
        <v>647.41487634780003</v>
      </c>
      <c r="F1192" s="36">
        <v>-10.1202139261</v>
      </c>
      <c r="G1192" s="36">
        <v>21082.61</v>
      </c>
      <c r="H1192" s="36">
        <v>30189476.539999999</v>
      </c>
      <c r="I1192" s="36">
        <v>1992218.74</v>
      </c>
    </row>
    <row r="1193" spans="1:9" x14ac:dyDescent="0.2">
      <c r="A1193" s="35" t="s">
        <v>222</v>
      </c>
      <c r="B1193" s="35" t="s">
        <v>198</v>
      </c>
      <c r="C1193" s="35" t="s">
        <v>189</v>
      </c>
      <c r="D1193" s="35" t="s">
        <v>188</v>
      </c>
      <c r="E1193" s="36">
        <v>-124.9346319126</v>
      </c>
      <c r="F1193" s="36">
        <v>-10.1202139261</v>
      </c>
      <c r="G1193" s="36">
        <v>244146.89</v>
      </c>
      <c r="H1193" s="36">
        <v>91006274.5</v>
      </c>
      <c r="I1193" s="36">
        <v>14754549.27</v>
      </c>
    </row>
    <row r="1194" spans="1:9" x14ac:dyDescent="0.2">
      <c r="A1194" s="35" t="s">
        <v>222</v>
      </c>
      <c r="B1194" s="35" t="s">
        <v>199</v>
      </c>
      <c r="C1194" s="35" t="s">
        <v>186</v>
      </c>
      <c r="D1194" s="35" t="s">
        <v>187</v>
      </c>
      <c r="E1194" s="36">
        <v>517.204040276</v>
      </c>
      <c r="F1194" s="36">
        <v>-10.1202139261</v>
      </c>
      <c r="G1194" s="36">
        <v>19687.97</v>
      </c>
      <c r="H1194" s="36">
        <v>29307489.27</v>
      </c>
      <c r="I1194" s="36">
        <v>1793756.41</v>
      </c>
    </row>
    <row r="1195" spans="1:9" x14ac:dyDescent="0.2">
      <c r="A1195" s="35" t="s">
        <v>222</v>
      </c>
      <c r="B1195" s="35" t="s">
        <v>199</v>
      </c>
      <c r="C1195" s="35" t="s">
        <v>186</v>
      </c>
      <c r="D1195" s="35" t="s">
        <v>188</v>
      </c>
      <c r="E1195" s="36">
        <v>-100.15771251130001</v>
      </c>
      <c r="F1195" s="36">
        <v>-10.1202139261</v>
      </c>
      <c r="G1195" s="36">
        <v>202462.89</v>
      </c>
      <c r="H1195" s="36">
        <v>85457393.599999994</v>
      </c>
      <c r="I1195" s="36">
        <v>12363522.77</v>
      </c>
    </row>
    <row r="1196" spans="1:9" x14ac:dyDescent="0.2">
      <c r="A1196" s="35" t="s">
        <v>222</v>
      </c>
      <c r="B1196" s="35" t="s">
        <v>199</v>
      </c>
      <c r="C1196" s="35" t="s">
        <v>189</v>
      </c>
      <c r="D1196" s="35" t="s">
        <v>187</v>
      </c>
      <c r="E1196" s="36">
        <v>686.50692231619996</v>
      </c>
      <c r="F1196" s="36">
        <v>-10.1202139261</v>
      </c>
      <c r="G1196" s="36">
        <v>22709.23</v>
      </c>
      <c r="H1196" s="36">
        <v>35727496.399999999</v>
      </c>
      <c r="I1196" s="36">
        <v>2133184.8199999998</v>
      </c>
    </row>
    <row r="1197" spans="1:9" x14ac:dyDescent="0.2">
      <c r="A1197" s="35" t="s">
        <v>222</v>
      </c>
      <c r="B1197" s="35" t="s">
        <v>199</v>
      </c>
      <c r="C1197" s="35" t="s">
        <v>189</v>
      </c>
      <c r="D1197" s="35" t="s">
        <v>188</v>
      </c>
      <c r="E1197" s="36">
        <v>-72.981248160800007</v>
      </c>
      <c r="F1197" s="36">
        <v>-10.1202139261</v>
      </c>
      <c r="G1197" s="36">
        <v>190011.04</v>
      </c>
      <c r="H1197" s="36">
        <v>86413603.849999994</v>
      </c>
      <c r="I1197" s="36">
        <v>12492078.609999999</v>
      </c>
    </row>
    <row r="1198" spans="1:9" x14ac:dyDescent="0.2">
      <c r="A1198" s="35" t="s">
        <v>222</v>
      </c>
      <c r="B1198" s="35" t="s">
        <v>200</v>
      </c>
      <c r="C1198" s="35" t="s">
        <v>186</v>
      </c>
      <c r="D1198" s="35" t="s">
        <v>187</v>
      </c>
      <c r="E1198" s="36">
        <v>680.59769470310005</v>
      </c>
      <c r="F1198" s="36">
        <v>-10.1202139261</v>
      </c>
      <c r="G1198" s="36">
        <v>22455.279999999999</v>
      </c>
      <c r="H1198" s="36">
        <v>33896232.93</v>
      </c>
      <c r="I1198" s="36">
        <v>2053871.74</v>
      </c>
    </row>
    <row r="1199" spans="1:9" x14ac:dyDescent="0.2">
      <c r="A1199" s="35" t="s">
        <v>222</v>
      </c>
      <c r="B1199" s="35" t="s">
        <v>200</v>
      </c>
      <c r="C1199" s="35" t="s">
        <v>186</v>
      </c>
      <c r="D1199" s="35" t="s">
        <v>188</v>
      </c>
      <c r="E1199" s="36">
        <v>-43.825711245900003</v>
      </c>
      <c r="F1199" s="36">
        <v>-10.1202139261</v>
      </c>
      <c r="G1199" s="36">
        <v>170976.18</v>
      </c>
      <c r="H1199" s="36">
        <v>88347631.200000003</v>
      </c>
      <c r="I1199" s="36">
        <v>11071719.17</v>
      </c>
    </row>
    <row r="1200" spans="1:9" x14ac:dyDescent="0.2">
      <c r="A1200" s="35" t="s">
        <v>222</v>
      </c>
      <c r="B1200" s="35" t="s">
        <v>200</v>
      </c>
      <c r="C1200" s="35" t="s">
        <v>189</v>
      </c>
      <c r="D1200" s="35" t="s">
        <v>187</v>
      </c>
      <c r="E1200" s="36">
        <v>780.0876663043</v>
      </c>
      <c r="F1200" s="36">
        <v>-10.1202139261</v>
      </c>
      <c r="G1200" s="36">
        <v>24736.13</v>
      </c>
      <c r="H1200" s="36">
        <v>38753819.68</v>
      </c>
      <c r="I1200" s="36">
        <v>2367498.94</v>
      </c>
    </row>
    <row r="1201" spans="1:9" x14ac:dyDescent="0.2">
      <c r="A1201" s="35" t="s">
        <v>222</v>
      </c>
      <c r="B1201" s="35" t="s">
        <v>200</v>
      </c>
      <c r="C1201" s="35" t="s">
        <v>189</v>
      </c>
      <c r="D1201" s="35" t="s">
        <v>188</v>
      </c>
      <c r="E1201" s="36">
        <v>17.204219888899999</v>
      </c>
      <c r="F1201" s="36">
        <v>-10.1202139261</v>
      </c>
      <c r="G1201" s="36">
        <v>158865.49</v>
      </c>
      <c r="H1201" s="36">
        <v>96376350.409999996</v>
      </c>
      <c r="I1201" s="36">
        <v>11220713.689999999</v>
      </c>
    </row>
    <row r="1202" spans="1:9" x14ac:dyDescent="0.2">
      <c r="A1202" s="35" t="s">
        <v>222</v>
      </c>
      <c r="B1202" s="35" t="s">
        <v>201</v>
      </c>
      <c r="C1202" s="35" t="s">
        <v>186</v>
      </c>
      <c r="D1202" s="35" t="s">
        <v>187</v>
      </c>
      <c r="E1202" s="36">
        <v>806.19739825980002</v>
      </c>
      <c r="F1202" s="36">
        <v>-10.1202139261</v>
      </c>
      <c r="G1202" s="36">
        <v>25430.1</v>
      </c>
      <c r="H1202" s="36">
        <v>41910103.009999998</v>
      </c>
      <c r="I1202" s="36">
        <v>2370654.0499999998</v>
      </c>
    </row>
    <row r="1203" spans="1:9" x14ac:dyDescent="0.2">
      <c r="A1203" s="35" t="s">
        <v>222</v>
      </c>
      <c r="B1203" s="35" t="s">
        <v>201</v>
      </c>
      <c r="C1203" s="35" t="s">
        <v>186</v>
      </c>
      <c r="D1203" s="35" t="s">
        <v>188</v>
      </c>
      <c r="E1203" s="36">
        <v>20.265874193199998</v>
      </c>
      <c r="F1203" s="36">
        <v>-10.1202139261</v>
      </c>
      <c r="G1203" s="36">
        <v>133851.57</v>
      </c>
      <c r="H1203" s="36">
        <v>82338941.090000004</v>
      </c>
      <c r="I1203" s="36">
        <v>9183442.9900000002</v>
      </c>
    </row>
    <row r="1204" spans="1:9" x14ac:dyDescent="0.2">
      <c r="A1204" s="35" t="s">
        <v>222</v>
      </c>
      <c r="B1204" s="35" t="s">
        <v>201</v>
      </c>
      <c r="C1204" s="35" t="s">
        <v>189</v>
      </c>
      <c r="D1204" s="35" t="s">
        <v>187</v>
      </c>
      <c r="E1204" s="36">
        <v>883.75612882760004</v>
      </c>
      <c r="F1204" s="36">
        <v>-10.1202139261</v>
      </c>
      <c r="G1204" s="36">
        <v>24679.52</v>
      </c>
      <c r="H1204" s="36">
        <v>42715819.409999996</v>
      </c>
      <c r="I1204" s="36">
        <v>2471754.85</v>
      </c>
    </row>
    <row r="1205" spans="1:9" x14ac:dyDescent="0.2">
      <c r="A1205" s="35" t="s">
        <v>222</v>
      </c>
      <c r="B1205" s="35" t="s">
        <v>201</v>
      </c>
      <c r="C1205" s="35" t="s">
        <v>189</v>
      </c>
      <c r="D1205" s="35" t="s">
        <v>188</v>
      </c>
      <c r="E1205" s="36">
        <v>80.477965349900003</v>
      </c>
      <c r="F1205" s="36">
        <v>-10.1202139261</v>
      </c>
      <c r="G1205" s="36">
        <v>118097.81</v>
      </c>
      <c r="H1205" s="36">
        <v>81365323.599999994</v>
      </c>
      <c r="I1205" s="36">
        <v>8601727.1500000004</v>
      </c>
    </row>
    <row r="1206" spans="1:9" x14ac:dyDescent="0.2">
      <c r="A1206" s="35" t="s">
        <v>222</v>
      </c>
      <c r="B1206" s="35" t="s">
        <v>202</v>
      </c>
      <c r="C1206" s="35" t="s">
        <v>186</v>
      </c>
      <c r="D1206" s="35" t="s">
        <v>187</v>
      </c>
      <c r="E1206" s="36">
        <v>933.0982207431</v>
      </c>
      <c r="F1206" s="36">
        <v>-10.1202139261</v>
      </c>
      <c r="G1206" s="36">
        <v>25587.53</v>
      </c>
      <c r="H1206" s="36">
        <v>46710291.740000002</v>
      </c>
      <c r="I1206" s="36">
        <v>2483202.1800000002</v>
      </c>
    </row>
    <row r="1207" spans="1:9" x14ac:dyDescent="0.2">
      <c r="A1207" s="35" t="s">
        <v>222</v>
      </c>
      <c r="B1207" s="35" t="s">
        <v>202</v>
      </c>
      <c r="C1207" s="35" t="s">
        <v>186</v>
      </c>
      <c r="D1207" s="35" t="s">
        <v>188</v>
      </c>
      <c r="E1207" s="36">
        <v>99.8022168193</v>
      </c>
      <c r="F1207" s="36">
        <v>-10.1202139261</v>
      </c>
      <c r="G1207" s="36">
        <v>84414.91</v>
      </c>
      <c r="H1207" s="36">
        <v>59468715.439999998</v>
      </c>
      <c r="I1207" s="36">
        <v>6038491.3499999996</v>
      </c>
    </row>
    <row r="1208" spans="1:9" x14ac:dyDescent="0.2">
      <c r="A1208" s="35" t="s">
        <v>222</v>
      </c>
      <c r="B1208" s="35" t="s">
        <v>202</v>
      </c>
      <c r="C1208" s="35" t="s">
        <v>189</v>
      </c>
      <c r="D1208" s="35" t="s">
        <v>187</v>
      </c>
      <c r="E1208" s="36">
        <v>980.26236654759998</v>
      </c>
      <c r="F1208" s="36">
        <v>-10.1202139261</v>
      </c>
      <c r="G1208" s="36">
        <v>17146.810000000001</v>
      </c>
      <c r="H1208" s="36">
        <v>29478949.890000001</v>
      </c>
      <c r="I1208" s="36">
        <v>1731256.69</v>
      </c>
    </row>
    <row r="1209" spans="1:9" x14ac:dyDescent="0.2">
      <c r="A1209" s="35" t="s">
        <v>222</v>
      </c>
      <c r="B1209" s="35" t="s">
        <v>202</v>
      </c>
      <c r="C1209" s="35" t="s">
        <v>189</v>
      </c>
      <c r="D1209" s="35" t="s">
        <v>188</v>
      </c>
      <c r="E1209" s="36">
        <v>107.1181248745</v>
      </c>
      <c r="F1209" s="36">
        <v>-10.1202139261</v>
      </c>
      <c r="G1209" s="36">
        <v>67492.539999999994</v>
      </c>
      <c r="H1209" s="36">
        <v>53122206.770000003</v>
      </c>
      <c r="I1209" s="36">
        <v>5153036.22</v>
      </c>
    </row>
    <row r="1210" spans="1:9" x14ac:dyDescent="0.2">
      <c r="A1210" s="35" t="s">
        <v>222</v>
      </c>
      <c r="B1210" s="35" t="s">
        <v>203</v>
      </c>
      <c r="C1210" s="35" t="s">
        <v>186</v>
      </c>
      <c r="D1210" s="35" t="s">
        <v>187</v>
      </c>
      <c r="E1210" s="36">
        <v>1167.7697720269</v>
      </c>
      <c r="F1210" s="36">
        <v>-10.1202139261</v>
      </c>
      <c r="G1210" s="36">
        <v>23833.99</v>
      </c>
      <c r="H1210" s="36">
        <v>44866842.119999997</v>
      </c>
      <c r="I1210" s="36">
        <v>2336461.21</v>
      </c>
    </row>
    <row r="1211" spans="1:9" x14ac:dyDescent="0.2">
      <c r="A1211" s="35" t="s">
        <v>222</v>
      </c>
      <c r="B1211" s="35" t="s">
        <v>203</v>
      </c>
      <c r="C1211" s="35" t="s">
        <v>186</v>
      </c>
      <c r="D1211" s="35" t="s">
        <v>188</v>
      </c>
      <c r="E1211" s="36">
        <v>201.1359623562</v>
      </c>
      <c r="F1211" s="36">
        <v>-10.1202139261</v>
      </c>
      <c r="G1211" s="36">
        <v>47305.64</v>
      </c>
      <c r="H1211" s="36">
        <v>37990839.990000002</v>
      </c>
      <c r="I1211" s="36">
        <v>3516824.17</v>
      </c>
    </row>
    <row r="1212" spans="1:9" x14ac:dyDescent="0.2">
      <c r="A1212" s="35" t="s">
        <v>222</v>
      </c>
      <c r="B1212" s="35" t="s">
        <v>203</v>
      </c>
      <c r="C1212" s="35" t="s">
        <v>189</v>
      </c>
      <c r="D1212" s="35" t="s">
        <v>187</v>
      </c>
      <c r="E1212" s="36">
        <v>1145.7952480911999</v>
      </c>
      <c r="F1212" s="36">
        <v>-10.1202139261</v>
      </c>
      <c r="G1212" s="36">
        <v>12164.25</v>
      </c>
      <c r="H1212" s="36">
        <v>22595468.239999998</v>
      </c>
      <c r="I1212" s="36">
        <v>1295197.94</v>
      </c>
    </row>
    <row r="1213" spans="1:9" x14ac:dyDescent="0.2">
      <c r="A1213" s="35" t="s">
        <v>222</v>
      </c>
      <c r="B1213" s="35" t="s">
        <v>203</v>
      </c>
      <c r="C1213" s="35" t="s">
        <v>189</v>
      </c>
      <c r="D1213" s="35" t="s">
        <v>188</v>
      </c>
      <c r="E1213" s="36">
        <v>216.76344825000001</v>
      </c>
      <c r="F1213" s="36">
        <v>-10.1202139261</v>
      </c>
      <c r="G1213" s="36">
        <v>33153.980000000003</v>
      </c>
      <c r="H1213" s="36">
        <v>27829724.640000001</v>
      </c>
      <c r="I1213" s="36">
        <v>2617713.87</v>
      </c>
    </row>
    <row r="1214" spans="1:9" x14ac:dyDescent="0.2">
      <c r="A1214" s="35" t="s">
        <v>222</v>
      </c>
      <c r="B1214" s="35" t="s">
        <v>204</v>
      </c>
      <c r="C1214" s="35" t="s">
        <v>186</v>
      </c>
      <c r="D1214" s="35" t="s">
        <v>187</v>
      </c>
      <c r="E1214" s="36">
        <v>1451.0951917124</v>
      </c>
      <c r="F1214" s="36">
        <v>-10.1202139261</v>
      </c>
      <c r="G1214" s="36">
        <v>20455.689999999999</v>
      </c>
      <c r="H1214" s="36">
        <v>41076349.920000002</v>
      </c>
      <c r="I1214" s="36">
        <v>2111966.94</v>
      </c>
    </row>
    <row r="1215" spans="1:9" x14ac:dyDescent="0.2">
      <c r="A1215" s="35" t="s">
        <v>222</v>
      </c>
      <c r="B1215" s="35" t="s">
        <v>204</v>
      </c>
      <c r="C1215" s="35" t="s">
        <v>186</v>
      </c>
      <c r="D1215" s="35" t="s">
        <v>188</v>
      </c>
      <c r="E1215" s="36">
        <v>381.93826208130002</v>
      </c>
      <c r="F1215" s="36">
        <v>-10.1202139261</v>
      </c>
      <c r="G1215" s="36">
        <v>20413.689999999999</v>
      </c>
      <c r="H1215" s="36">
        <v>18959669.149999999</v>
      </c>
      <c r="I1215" s="36">
        <v>1589917.64</v>
      </c>
    </row>
    <row r="1216" spans="1:9" x14ac:dyDescent="0.2">
      <c r="A1216" s="35" t="s">
        <v>222</v>
      </c>
      <c r="B1216" s="35" t="s">
        <v>204</v>
      </c>
      <c r="C1216" s="35" t="s">
        <v>189</v>
      </c>
      <c r="D1216" s="35" t="s">
        <v>187</v>
      </c>
      <c r="E1216" s="36">
        <v>1270.5772587568999</v>
      </c>
      <c r="F1216" s="36">
        <v>-10.1202139261</v>
      </c>
      <c r="G1216" s="36">
        <v>6287.58</v>
      </c>
      <c r="H1216" s="36">
        <v>12957896.17</v>
      </c>
      <c r="I1216" s="36">
        <v>698058.53</v>
      </c>
    </row>
    <row r="1217" spans="1:9" x14ac:dyDescent="0.2">
      <c r="A1217" s="35" t="s">
        <v>222</v>
      </c>
      <c r="B1217" s="35" t="s">
        <v>204</v>
      </c>
      <c r="C1217" s="35" t="s">
        <v>189</v>
      </c>
      <c r="D1217" s="35" t="s">
        <v>188</v>
      </c>
      <c r="E1217" s="36">
        <v>347.08206658350002</v>
      </c>
      <c r="F1217" s="36">
        <v>-10.1202139261</v>
      </c>
      <c r="G1217" s="36">
        <v>11132.23</v>
      </c>
      <c r="H1217" s="36">
        <v>10027575.9</v>
      </c>
      <c r="I1217" s="36">
        <v>928044.06</v>
      </c>
    </row>
    <row r="1218" spans="1:9" x14ac:dyDescent="0.2">
      <c r="A1218" s="35" t="s">
        <v>223</v>
      </c>
      <c r="B1218" s="35" t="s">
        <v>185</v>
      </c>
      <c r="C1218" s="35" t="s">
        <v>186</v>
      </c>
      <c r="D1218" s="35" t="s">
        <v>187</v>
      </c>
      <c r="E1218" s="36">
        <v>0</v>
      </c>
      <c r="F1218" s="36">
        <v>0</v>
      </c>
      <c r="G1218" s="36">
        <v>4326.8900000000003</v>
      </c>
      <c r="H1218" s="36">
        <v>2371476.4</v>
      </c>
      <c r="I1218" s="36">
        <v>72456.14</v>
      </c>
    </row>
    <row r="1219" spans="1:9" x14ac:dyDescent="0.2">
      <c r="A1219" s="35" t="s">
        <v>223</v>
      </c>
      <c r="B1219" s="35" t="s">
        <v>185</v>
      </c>
      <c r="C1219" s="35" t="s">
        <v>186</v>
      </c>
      <c r="D1219" s="35" t="s">
        <v>188</v>
      </c>
      <c r="E1219" s="36">
        <v>0</v>
      </c>
      <c r="F1219" s="36">
        <v>0</v>
      </c>
      <c r="G1219" s="36">
        <v>304149.95</v>
      </c>
      <c r="H1219" s="36">
        <v>27402963.890000001</v>
      </c>
      <c r="I1219" s="36">
        <v>2301740.79</v>
      </c>
    </row>
    <row r="1220" spans="1:9" x14ac:dyDescent="0.2">
      <c r="A1220" s="35" t="s">
        <v>223</v>
      </c>
      <c r="B1220" s="35" t="s">
        <v>185</v>
      </c>
      <c r="C1220" s="35" t="s">
        <v>189</v>
      </c>
      <c r="D1220" s="35" t="s">
        <v>187</v>
      </c>
      <c r="E1220" s="36">
        <v>0</v>
      </c>
      <c r="F1220" s="36">
        <v>0</v>
      </c>
      <c r="G1220" s="36">
        <v>4796.62</v>
      </c>
      <c r="H1220" s="36">
        <v>1829670.63</v>
      </c>
      <c r="I1220" s="36">
        <v>76469.48</v>
      </c>
    </row>
    <row r="1221" spans="1:9" x14ac:dyDescent="0.2">
      <c r="A1221" s="35" t="s">
        <v>223</v>
      </c>
      <c r="B1221" s="35" t="s">
        <v>185</v>
      </c>
      <c r="C1221" s="35" t="s">
        <v>189</v>
      </c>
      <c r="D1221" s="35" t="s">
        <v>188</v>
      </c>
      <c r="E1221" s="36">
        <v>0</v>
      </c>
      <c r="F1221" s="36">
        <v>0</v>
      </c>
      <c r="G1221" s="36">
        <v>324859.11</v>
      </c>
      <c r="H1221" s="36">
        <v>29089511.039999999</v>
      </c>
      <c r="I1221" s="36">
        <v>2485776.37</v>
      </c>
    </row>
    <row r="1222" spans="1:9" x14ac:dyDescent="0.2">
      <c r="A1222" s="35" t="s">
        <v>223</v>
      </c>
      <c r="B1222" s="35" t="s">
        <v>190</v>
      </c>
      <c r="C1222" s="35" t="s">
        <v>186</v>
      </c>
      <c r="D1222" s="35" t="s">
        <v>187</v>
      </c>
      <c r="E1222" s="36">
        <v>561.4051812573</v>
      </c>
      <c r="F1222" s="36">
        <v>101.0899842748</v>
      </c>
      <c r="G1222" s="36">
        <v>3436.77</v>
      </c>
      <c r="H1222" s="36">
        <v>3883212.62</v>
      </c>
      <c r="I1222" s="36">
        <v>315178.38</v>
      </c>
    </row>
    <row r="1223" spans="1:9" x14ac:dyDescent="0.2">
      <c r="A1223" s="35" t="s">
        <v>223</v>
      </c>
      <c r="B1223" s="35" t="s">
        <v>190</v>
      </c>
      <c r="C1223" s="35" t="s">
        <v>186</v>
      </c>
      <c r="D1223" s="35" t="s">
        <v>188</v>
      </c>
      <c r="E1223" s="36">
        <v>-208.7785219539</v>
      </c>
      <c r="F1223" s="36">
        <v>101.0899842748</v>
      </c>
      <c r="G1223" s="36">
        <v>118718.95</v>
      </c>
      <c r="H1223" s="36">
        <v>19262945.460000001</v>
      </c>
      <c r="I1223" s="36">
        <v>4979595.12</v>
      </c>
    </row>
    <row r="1224" spans="1:9" x14ac:dyDescent="0.2">
      <c r="A1224" s="35" t="s">
        <v>223</v>
      </c>
      <c r="B1224" s="35" t="s">
        <v>190</v>
      </c>
      <c r="C1224" s="35" t="s">
        <v>189</v>
      </c>
      <c r="D1224" s="35" t="s">
        <v>187</v>
      </c>
      <c r="E1224" s="36">
        <v>447.41779969459998</v>
      </c>
      <c r="F1224" s="36">
        <v>101.0899842748</v>
      </c>
      <c r="G1224" s="36">
        <v>2276.83</v>
      </c>
      <c r="H1224" s="36">
        <v>2207653.4900000002</v>
      </c>
      <c r="I1224" s="36">
        <v>195878.37</v>
      </c>
    </row>
    <row r="1225" spans="1:9" x14ac:dyDescent="0.2">
      <c r="A1225" s="35" t="s">
        <v>223</v>
      </c>
      <c r="B1225" s="35" t="s">
        <v>190</v>
      </c>
      <c r="C1225" s="35" t="s">
        <v>189</v>
      </c>
      <c r="D1225" s="35" t="s">
        <v>188</v>
      </c>
      <c r="E1225" s="36">
        <v>-270.43503418040001</v>
      </c>
      <c r="F1225" s="36">
        <v>101.0899842748</v>
      </c>
      <c r="G1225" s="36">
        <v>124511.19</v>
      </c>
      <c r="H1225" s="36">
        <v>10446744.689999999</v>
      </c>
      <c r="I1225" s="36">
        <v>3447781.82</v>
      </c>
    </row>
    <row r="1226" spans="1:9" x14ac:dyDescent="0.2">
      <c r="A1226" s="35" t="s">
        <v>223</v>
      </c>
      <c r="B1226" s="35" t="s">
        <v>191</v>
      </c>
      <c r="C1226" s="35" t="s">
        <v>186</v>
      </c>
      <c r="D1226" s="35" t="s">
        <v>187</v>
      </c>
      <c r="E1226" s="36">
        <v>644.89884571499999</v>
      </c>
      <c r="F1226" s="36">
        <v>-10.0119183428</v>
      </c>
      <c r="G1226" s="36">
        <v>2897.54</v>
      </c>
      <c r="H1226" s="36">
        <v>2916776.11</v>
      </c>
      <c r="I1226" s="36">
        <v>243606.22</v>
      </c>
    </row>
    <row r="1227" spans="1:9" x14ac:dyDescent="0.2">
      <c r="A1227" s="35" t="s">
        <v>223</v>
      </c>
      <c r="B1227" s="35" t="s">
        <v>191</v>
      </c>
      <c r="C1227" s="35" t="s">
        <v>186</v>
      </c>
      <c r="D1227" s="35" t="s">
        <v>188</v>
      </c>
      <c r="E1227" s="36">
        <v>-158.7562117864</v>
      </c>
      <c r="F1227" s="36">
        <v>-10.0119183428</v>
      </c>
      <c r="G1227" s="36">
        <v>103186.47</v>
      </c>
      <c r="H1227" s="36">
        <v>24591039.960000001</v>
      </c>
      <c r="I1227" s="36">
        <v>4558321.5</v>
      </c>
    </row>
    <row r="1228" spans="1:9" x14ac:dyDescent="0.2">
      <c r="A1228" s="35" t="s">
        <v>223</v>
      </c>
      <c r="B1228" s="35" t="s">
        <v>191</v>
      </c>
      <c r="C1228" s="35" t="s">
        <v>189</v>
      </c>
      <c r="D1228" s="35" t="s">
        <v>187</v>
      </c>
      <c r="E1228" s="36">
        <v>365.49375913260002</v>
      </c>
      <c r="F1228" s="36">
        <v>-10.0119183428</v>
      </c>
      <c r="G1228" s="36">
        <v>2259.36</v>
      </c>
      <c r="H1228" s="36">
        <v>2177173.4300000002</v>
      </c>
      <c r="I1228" s="36">
        <v>218440.38</v>
      </c>
    </row>
    <row r="1229" spans="1:9" x14ac:dyDescent="0.2">
      <c r="A1229" s="35" t="s">
        <v>223</v>
      </c>
      <c r="B1229" s="35" t="s">
        <v>191</v>
      </c>
      <c r="C1229" s="35" t="s">
        <v>189</v>
      </c>
      <c r="D1229" s="35" t="s">
        <v>188</v>
      </c>
      <c r="E1229" s="36">
        <v>-262.25564107150001</v>
      </c>
      <c r="F1229" s="36">
        <v>-10.0119183428</v>
      </c>
      <c r="G1229" s="36">
        <v>111388.47</v>
      </c>
      <c r="H1229" s="36">
        <v>9875883.0299999993</v>
      </c>
      <c r="I1229" s="36">
        <v>3074053.66</v>
      </c>
    </row>
    <row r="1230" spans="1:9" x14ac:dyDescent="0.2">
      <c r="A1230" s="35" t="s">
        <v>223</v>
      </c>
      <c r="B1230" s="35" t="s">
        <v>192</v>
      </c>
      <c r="C1230" s="35" t="s">
        <v>186</v>
      </c>
      <c r="D1230" s="35" t="s">
        <v>187</v>
      </c>
      <c r="E1230" s="36">
        <v>408.02406500619998</v>
      </c>
      <c r="F1230" s="36">
        <v>-10.0119183428</v>
      </c>
      <c r="G1230" s="36">
        <v>3947.47</v>
      </c>
      <c r="H1230" s="36">
        <v>3212098.45</v>
      </c>
      <c r="I1230" s="36">
        <v>306582.40999999997</v>
      </c>
    </row>
    <row r="1231" spans="1:9" x14ac:dyDescent="0.2">
      <c r="A1231" s="35" t="s">
        <v>223</v>
      </c>
      <c r="B1231" s="35" t="s">
        <v>192</v>
      </c>
      <c r="C1231" s="35" t="s">
        <v>186</v>
      </c>
      <c r="D1231" s="35" t="s">
        <v>188</v>
      </c>
      <c r="E1231" s="36">
        <v>-133.58587290299999</v>
      </c>
      <c r="F1231" s="36">
        <v>-10.0119183428</v>
      </c>
      <c r="G1231" s="36">
        <v>113273.92</v>
      </c>
      <c r="H1231" s="36">
        <v>29230929.289999999</v>
      </c>
      <c r="I1231" s="36">
        <v>5191209.9000000004</v>
      </c>
    </row>
    <row r="1232" spans="1:9" x14ac:dyDescent="0.2">
      <c r="A1232" s="35" t="s">
        <v>223</v>
      </c>
      <c r="B1232" s="35" t="s">
        <v>192</v>
      </c>
      <c r="C1232" s="35" t="s">
        <v>189</v>
      </c>
      <c r="D1232" s="35" t="s">
        <v>187</v>
      </c>
      <c r="E1232" s="36">
        <v>582.54186174519998</v>
      </c>
      <c r="F1232" s="36">
        <v>-10.0119183428</v>
      </c>
      <c r="G1232" s="36">
        <v>2234.86</v>
      </c>
      <c r="H1232" s="36">
        <v>2138445.4500000002</v>
      </c>
      <c r="I1232" s="36">
        <v>208874.45</v>
      </c>
    </row>
    <row r="1233" spans="1:9" x14ac:dyDescent="0.2">
      <c r="A1233" s="35" t="s">
        <v>223</v>
      </c>
      <c r="B1233" s="35" t="s">
        <v>192</v>
      </c>
      <c r="C1233" s="35" t="s">
        <v>189</v>
      </c>
      <c r="D1233" s="35" t="s">
        <v>188</v>
      </c>
      <c r="E1233" s="36">
        <v>-269.65717529710003</v>
      </c>
      <c r="F1233" s="36">
        <v>-10.0119183428</v>
      </c>
      <c r="G1233" s="36">
        <v>123706.19</v>
      </c>
      <c r="H1233" s="36">
        <v>12477468.99</v>
      </c>
      <c r="I1233" s="36">
        <v>3735416.72</v>
      </c>
    </row>
    <row r="1234" spans="1:9" x14ac:dyDescent="0.2">
      <c r="A1234" s="35" t="s">
        <v>223</v>
      </c>
      <c r="B1234" s="35" t="s">
        <v>193</v>
      </c>
      <c r="C1234" s="35" t="s">
        <v>186</v>
      </c>
      <c r="D1234" s="35" t="s">
        <v>187</v>
      </c>
      <c r="E1234" s="36">
        <v>366.19673606959998</v>
      </c>
      <c r="F1234" s="36">
        <v>-10.0119183428</v>
      </c>
      <c r="G1234" s="36">
        <v>4024.83</v>
      </c>
      <c r="H1234" s="36">
        <v>4398087.01</v>
      </c>
      <c r="I1234" s="36">
        <v>372835.53</v>
      </c>
    </row>
    <row r="1235" spans="1:9" x14ac:dyDescent="0.2">
      <c r="A1235" s="35" t="s">
        <v>223</v>
      </c>
      <c r="B1235" s="35" t="s">
        <v>193</v>
      </c>
      <c r="C1235" s="35" t="s">
        <v>186</v>
      </c>
      <c r="D1235" s="35" t="s">
        <v>188</v>
      </c>
      <c r="E1235" s="36">
        <v>-169.2776684296</v>
      </c>
      <c r="F1235" s="36">
        <v>-10.0119183428</v>
      </c>
      <c r="G1235" s="36">
        <v>110262.57</v>
      </c>
      <c r="H1235" s="36">
        <v>25127616.18</v>
      </c>
      <c r="I1235" s="36">
        <v>5376368.2999999998</v>
      </c>
    </row>
    <row r="1236" spans="1:9" x14ac:dyDescent="0.2">
      <c r="A1236" s="35" t="s">
        <v>223</v>
      </c>
      <c r="B1236" s="35" t="s">
        <v>193</v>
      </c>
      <c r="C1236" s="35" t="s">
        <v>189</v>
      </c>
      <c r="D1236" s="35" t="s">
        <v>187</v>
      </c>
      <c r="E1236" s="36">
        <v>442.6926327475</v>
      </c>
      <c r="F1236" s="36">
        <v>-10.0119183428</v>
      </c>
      <c r="G1236" s="36">
        <v>2933.41</v>
      </c>
      <c r="H1236" s="36">
        <v>2875890.99</v>
      </c>
      <c r="I1236" s="36">
        <v>284355.88</v>
      </c>
    </row>
    <row r="1237" spans="1:9" x14ac:dyDescent="0.2">
      <c r="A1237" s="35" t="s">
        <v>223</v>
      </c>
      <c r="B1237" s="35" t="s">
        <v>193</v>
      </c>
      <c r="C1237" s="35" t="s">
        <v>189</v>
      </c>
      <c r="D1237" s="35" t="s">
        <v>188</v>
      </c>
      <c r="E1237" s="36">
        <v>-262.47568716289999</v>
      </c>
      <c r="F1237" s="36">
        <v>-10.0119183428</v>
      </c>
      <c r="G1237" s="36">
        <v>124868.21</v>
      </c>
      <c r="H1237" s="36">
        <v>14015406.859999999</v>
      </c>
      <c r="I1237" s="36">
        <v>4133407.41</v>
      </c>
    </row>
    <row r="1238" spans="1:9" x14ac:dyDescent="0.2">
      <c r="A1238" s="35" t="s">
        <v>223</v>
      </c>
      <c r="B1238" s="35" t="s">
        <v>194</v>
      </c>
      <c r="C1238" s="35" t="s">
        <v>186</v>
      </c>
      <c r="D1238" s="35" t="s">
        <v>187</v>
      </c>
      <c r="E1238" s="36">
        <v>373.02435953830002</v>
      </c>
      <c r="F1238" s="36">
        <v>-10.0119183428</v>
      </c>
      <c r="G1238" s="36">
        <v>3801.6</v>
      </c>
      <c r="H1238" s="36">
        <v>3612557.06</v>
      </c>
      <c r="I1238" s="36">
        <v>318180.02</v>
      </c>
    </row>
    <row r="1239" spans="1:9" x14ac:dyDescent="0.2">
      <c r="A1239" s="35" t="s">
        <v>223</v>
      </c>
      <c r="B1239" s="35" t="s">
        <v>194</v>
      </c>
      <c r="C1239" s="35" t="s">
        <v>186</v>
      </c>
      <c r="D1239" s="35" t="s">
        <v>188</v>
      </c>
      <c r="E1239" s="36">
        <v>-209.1719430272</v>
      </c>
      <c r="F1239" s="36">
        <v>-10.0119183428</v>
      </c>
      <c r="G1239" s="36">
        <v>103291.37</v>
      </c>
      <c r="H1239" s="36">
        <v>21655994.530000001</v>
      </c>
      <c r="I1239" s="36">
        <v>5133742.5</v>
      </c>
    </row>
    <row r="1240" spans="1:9" x14ac:dyDescent="0.2">
      <c r="A1240" s="35" t="s">
        <v>223</v>
      </c>
      <c r="B1240" s="35" t="s">
        <v>194</v>
      </c>
      <c r="C1240" s="35" t="s">
        <v>189</v>
      </c>
      <c r="D1240" s="35" t="s">
        <v>187</v>
      </c>
      <c r="E1240" s="36">
        <v>217.83818677319999</v>
      </c>
      <c r="F1240" s="36">
        <v>-10.0119183428</v>
      </c>
      <c r="G1240" s="36">
        <v>3260.3</v>
      </c>
      <c r="H1240" s="36">
        <v>3493857.57</v>
      </c>
      <c r="I1240" s="36">
        <v>289705.89</v>
      </c>
    </row>
    <row r="1241" spans="1:9" x14ac:dyDescent="0.2">
      <c r="A1241" s="35" t="s">
        <v>223</v>
      </c>
      <c r="B1241" s="35" t="s">
        <v>194</v>
      </c>
      <c r="C1241" s="35" t="s">
        <v>189</v>
      </c>
      <c r="D1241" s="35" t="s">
        <v>188</v>
      </c>
      <c r="E1241" s="36">
        <v>-256.10107137979998</v>
      </c>
      <c r="F1241" s="36">
        <v>-10.0119183428</v>
      </c>
      <c r="G1241" s="36">
        <v>111331.9</v>
      </c>
      <c r="H1241" s="36">
        <v>14472180.689999999</v>
      </c>
      <c r="I1241" s="36">
        <v>4110879.66</v>
      </c>
    </row>
    <row r="1242" spans="1:9" x14ac:dyDescent="0.2">
      <c r="A1242" s="35" t="s">
        <v>223</v>
      </c>
      <c r="B1242" s="35" t="s">
        <v>195</v>
      </c>
      <c r="C1242" s="35" t="s">
        <v>186</v>
      </c>
      <c r="D1242" s="35" t="s">
        <v>187</v>
      </c>
      <c r="E1242" s="36">
        <v>652.48087658040004</v>
      </c>
      <c r="F1242" s="36">
        <v>-10.0119183428</v>
      </c>
      <c r="G1242" s="36">
        <v>4821.08</v>
      </c>
      <c r="H1242" s="36">
        <v>5303137.7699999996</v>
      </c>
      <c r="I1242" s="36">
        <v>417705.52</v>
      </c>
    </row>
    <row r="1243" spans="1:9" x14ac:dyDescent="0.2">
      <c r="A1243" s="35" t="s">
        <v>223</v>
      </c>
      <c r="B1243" s="35" t="s">
        <v>195</v>
      </c>
      <c r="C1243" s="35" t="s">
        <v>186</v>
      </c>
      <c r="D1243" s="35" t="s">
        <v>188</v>
      </c>
      <c r="E1243" s="36">
        <v>-197.78964955519999</v>
      </c>
      <c r="F1243" s="36">
        <v>-10.0119183428</v>
      </c>
      <c r="G1243" s="36">
        <v>104246.61</v>
      </c>
      <c r="H1243" s="36">
        <v>24618749.969999999</v>
      </c>
      <c r="I1243" s="36">
        <v>5453779.2599999998</v>
      </c>
    </row>
    <row r="1244" spans="1:9" x14ac:dyDescent="0.2">
      <c r="A1244" s="35" t="s">
        <v>223</v>
      </c>
      <c r="B1244" s="35" t="s">
        <v>195</v>
      </c>
      <c r="C1244" s="35" t="s">
        <v>189</v>
      </c>
      <c r="D1244" s="35" t="s">
        <v>187</v>
      </c>
      <c r="E1244" s="36">
        <v>475.32177193989997</v>
      </c>
      <c r="F1244" s="36">
        <v>-10.0119183428</v>
      </c>
      <c r="G1244" s="36">
        <v>4039.25</v>
      </c>
      <c r="H1244" s="36">
        <v>4418876.58</v>
      </c>
      <c r="I1244" s="36">
        <v>370168.4</v>
      </c>
    </row>
    <row r="1245" spans="1:9" x14ac:dyDescent="0.2">
      <c r="A1245" s="35" t="s">
        <v>223</v>
      </c>
      <c r="B1245" s="35" t="s">
        <v>195</v>
      </c>
      <c r="C1245" s="35" t="s">
        <v>189</v>
      </c>
      <c r="D1245" s="35" t="s">
        <v>188</v>
      </c>
      <c r="E1245" s="36">
        <v>-232.8178570174</v>
      </c>
      <c r="F1245" s="36">
        <v>-10.0119183428</v>
      </c>
      <c r="G1245" s="36">
        <v>109070.68</v>
      </c>
      <c r="H1245" s="36">
        <v>18069418.969999999</v>
      </c>
      <c r="I1245" s="36">
        <v>4392895.49</v>
      </c>
    </row>
    <row r="1246" spans="1:9" x14ac:dyDescent="0.2">
      <c r="A1246" s="35" t="s">
        <v>223</v>
      </c>
      <c r="B1246" s="35" t="s">
        <v>196</v>
      </c>
      <c r="C1246" s="35" t="s">
        <v>186</v>
      </c>
      <c r="D1246" s="35" t="s">
        <v>187</v>
      </c>
      <c r="E1246" s="36">
        <v>507.39026241170001</v>
      </c>
      <c r="F1246" s="36">
        <v>-10.0119183428</v>
      </c>
      <c r="G1246" s="36">
        <v>6935.93</v>
      </c>
      <c r="H1246" s="36">
        <v>8626197.4199999999</v>
      </c>
      <c r="I1246" s="36">
        <v>610221.07999999996</v>
      </c>
    </row>
    <row r="1247" spans="1:9" x14ac:dyDescent="0.2">
      <c r="A1247" s="35" t="s">
        <v>223</v>
      </c>
      <c r="B1247" s="35" t="s">
        <v>196</v>
      </c>
      <c r="C1247" s="35" t="s">
        <v>186</v>
      </c>
      <c r="D1247" s="35" t="s">
        <v>188</v>
      </c>
      <c r="E1247" s="36">
        <v>-178.79622913899999</v>
      </c>
      <c r="F1247" s="36">
        <v>-10.0119183428</v>
      </c>
      <c r="G1247" s="36">
        <v>125066.45</v>
      </c>
      <c r="H1247" s="36">
        <v>33296640.989999998</v>
      </c>
      <c r="I1247" s="36">
        <v>6734672.5099999998</v>
      </c>
    </row>
    <row r="1248" spans="1:9" x14ac:dyDescent="0.2">
      <c r="A1248" s="35" t="s">
        <v>223</v>
      </c>
      <c r="B1248" s="35" t="s">
        <v>196</v>
      </c>
      <c r="C1248" s="35" t="s">
        <v>189</v>
      </c>
      <c r="D1248" s="35" t="s">
        <v>187</v>
      </c>
      <c r="E1248" s="36">
        <v>309.72489288219998</v>
      </c>
      <c r="F1248" s="36">
        <v>-10.0119183428</v>
      </c>
      <c r="G1248" s="36">
        <v>6300.61</v>
      </c>
      <c r="H1248" s="36">
        <v>6925201.9500000002</v>
      </c>
      <c r="I1248" s="36">
        <v>585230.38</v>
      </c>
    </row>
    <row r="1249" spans="1:9" x14ac:dyDescent="0.2">
      <c r="A1249" s="35" t="s">
        <v>223</v>
      </c>
      <c r="B1249" s="35" t="s">
        <v>196</v>
      </c>
      <c r="C1249" s="35" t="s">
        <v>189</v>
      </c>
      <c r="D1249" s="35" t="s">
        <v>188</v>
      </c>
      <c r="E1249" s="36">
        <v>-209.13215498459999</v>
      </c>
      <c r="F1249" s="36">
        <v>-10.0119183428</v>
      </c>
      <c r="G1249" s="36">
        <v>126132.4</v>
      </c>
      <c r="H1249" s="36">
        <v>25593630.870000001</v>
      </c>
      <c r="I1249" s="36">
        <v>5948091.9800000004</v>
      </c>
    </row>
    <row r="1250" spans="1:9" x14ac:dyDescent="0.2">
      <c r="A1250" s="35" t="s">
        <v>223</v>
      </c>
      <c r="B1250" s="35" t="s">
        <v>197</v>
      </c>
      <c r="C1250" s="35" t="s">
        <v>186</v>
      </c>
      <c r="D1250" s="35" t="s">
        <v>187</v>
      </c>
      <c r="E1250" s="36">
        <v>411.74748140560001</v>
      </c>
      <c r="F1250" s="36">
        <v>-10.0119183428</v>
      </c>
      <c r="G1250" s="36">
        <v>8468.75</v>
      </c>
      <c r="H1250" s="36">
        <v>10183145.810000001</v>
      </c>
      <c r="I1250" s="36">
        <v>755359.31</v>
      </c>
    </row>
    <row r="1251" spans="1:9" x14ac:dyDescent="0.2">
      <c r="A1251" s="35" t="s">
        <v>223</v>
      </c>
      <c r="B1251" s="35" t="s">
        <v>197</v>
      </c>
      <c r="C1251" s="35" t="s">
        <v>186</v>
      </c>
      <c r="D1251" s="35" t="s">
        <v>188</v>
      </c>
      <c r="E1251" s="36">
        <v>-161.7276947467</v>
      </c>
      <c r="F1251" s="36">
        <v>-10.0119183428</v>
      </c>
      <c r="G1251" s="36">
        <v>124693.33</v>
      </c>
      <c r="H1251" s="36">
        <v>36007016.579999998</v>
      </c>
      <c r="I1251" s="36">
        <v>6672002.9299999997</v>
      </c>
    </row>
    <row r="1252" spans="1:9" x14ac:dyDescent="0.2">
      <c r="A1252" s="35" t="s">
        <v>223</v>
      </c>
      <c r="B1252" s="35" t="s">
        <v>197</v>
      </c>
      <c r="C1252" s="35" t="s">
        <v>189</v>
      </c>
      <c r="D1252" s="35" t="s">
        <v>187</v>
      </c>
      <c r="E1252" s="36">
        <v>429.84601469149999</v>
      </c>
      <c r="F1252" s="36">
        <v>-10.0119183428</v>
      </c>
      <c r="G1252" s="36">
        <v>9061.39</v>
      </c>
      <c r="H1252" s="36">
        <v>10754495.08</v>
      </c>
      <c r="I1252" s="36">
        <v>852319.16</v>
      </c>
    </row>
    <row r="1253" spans="1:9" x14ac:dyDescent="0.2">
      <c r="A1253" s="35" t="s">
        <v>223</v>
      </c>
      <c r="B1253" s="35" t="s">
        <v>197</v>
      </c>
      <c r="C1253" s="35" t="s">
        <v>189</v>
      </c>
      <c r="D1253" s="35" t="s">
        <v>188</v>
      </c>
      <c r="E1253" s="36">
        <v>-170.7234485093</v>
      </c>
      <c r="F1253" s="36">
        <v>-10.0119183428</v>
      </c>
      <c r="G1253" s="36">
        <v>129054.15</v>
      </c>
      <c r="H1253" s="36">
        <v>34414953.57</v>
      </c>
      <c r="I1253" s="36">
        <v>6577969.54</v>
      </c>
    </row>
    <row r="1254" spans="1:9" x14ac:dyDescent="0.2">
      <c r="A1254" s="35" t="s">
        <v>223</v>
      </c>
      <c r="B1254" s="35" t="s">
        <v>198</v>
      </c>
      <c r="C1254" s="35" t="s">
        <v>186</v>
      </c>
      <c r="D1254" s="35" t="s">
        <v>187</v>
      </c>
      <c r="E1254" s="36">
        <v>638.79004609649996</v>
      </c>
      <c r="F1254" s="36">
        <v>-10.0119183428</v>
      </c>
      <c r="G1254" s="36">
        <v>8411.31</v>
      </c>
      <c r="H1254" s="36">
        <v>11273158.66</v>
      </c>
      <c r="I1254" s="36">
        <v>722390.26</v>
      </c>
    </row>
    <row r="1255" spans="1:9" x14ac:dyDescent="0.2">
      <c r="A1255" s="35" t="s">
        <v>223</v>
      </c>
      <c r="B1255" s="35" t="s">
        <v>198</v>
      </c>
      <c r="C1255" s="35" t="s">
        <v>186</v>
      </c>
      <c r="D1255" s="35" t="s">
        <v>188</v>
      </c>
      <c r="E1255" s="36">
        <v>-143.09448635519999</v>
      </c>
      <c r="F1255" s="36">
        <v>-10.0119183428</v>
      </c>
      <c r="G1255" s="36">
        <v>102538.61</v>
      </c>
      <c r="H1255" s="36">
        <v>34483021.020000003</v>
      </c>
      <c r="I1255" s="36">
        <v>5827281.6900000004</v>
      </c>
    </row>
    <row r="1256" spans="1:9" x14ac:dyDescent="0.2">
      <c r="A1256" s="35" t="s">
        <v>223</v>
      </c>
      <c r="B1256" s="35" t="s">
        <v>198</v>
      </c>
      <c r="C1256" s="35" t="s">
        <v>189</v>
      </c>
      <c r="D1256" s="35" t="s">
        <v>187</v>
      </c>
      <c r="E1256" s="36">
        <v>588.30503647420005</v>
      </c>
      <c r="F1256" s="36">
        <v>-10.0119183428</v>
      </c>
      <c r="G1256" s="36">
        <v>10188.41</v>
      </c>
      <c r="H1256" s="36">
        <v>12347889.34</v>
      </c>
      <c r="I1256" s="36">
        <v>910333.2</v>
      </c>
    </row>
    <row r="1257" spans="1:9" x14ac:dyDescent="0.2">
      <c r="A1257" s="35" t="s">
        <v>223</v>
      </c>
      <c r="B1257" s="35" t="s">
        <v>198</v>
      </c>
      <c r="C1257" s="35" t="s">
        <v>189</v>
      </c>
      <c r="D1257" s="35" t="s">
        <v>188</v>
      </c>
      <c r="E1257" s="36">
        <v>-110.3914946129</v>
      </c>
      <c r="F1257" s="36">
        <v>-10.0119183428</v>
      </c>
      <c r="G1257" s="36">
        <v>103292.79</v>
      </c>
      <c r="H1257" s="36">
        <v>36047059.25</v>
      </c>
      <c r="I1257" s="36">
        <v>6152362.5999999996</v>
      </c>
    </row>
    <row r="1258" spans="1:9" x14ac:dyDescent="0.2">
      <c r="A1258" s="35" t="s">
        <v>223</v>
      </c>
      <c r="B1258" s="35" t="s">
        <v>199</v>
      </c>
      <c r="C1258" s="35" t="s">
        <v>186</v>
      </c>
      <c r="D1258" s="35" t="s">
        <v>187</v>
      </c>
      <c r="E1258" s="36">
        <v>699.24588489409996</v>
      </c>
      <c r="F1258" s="36">
        <v>-10.0119183428</v>
      </c>
      <c r="G1258" s="36">
        <v>9036.2999999999993</v>
      </c>
      <c r="H1258" s="36">
        <v>12826681.140000001</v>
      </c>
      <c r="I1258" s="36">
        <v>788360.19</v>
      </c>
    </row>
    <row r="1259" spans="1:9" x14ac:dyDescent="0.2">
      <c r="A1259" s="35" t="s">
        <v>223</v>
      </c>
      <c r="B1259" s="35" t="s">
        <v>199</v>
      </c>
      <c r="C1259" s="35" t="s">
        <v>186</v>
      </c>
      <c r="D1259" s="35" t="s">
        <v>188</v>
      </c>
      <c r="E1259" s="36">
        <v>-101.835084616</v>
      </c>
      <c r="F1259" s="36">
        <v>-10.0119183428</v>
      </c>
      <c r="G1259" s="36">
        <v>81330.16</v>
      </c>
      <c r="H1259" s="36">
        <v>33514223.969999999</v>
      </c>
      <c r="I1259" s="36">
        <v>4898084.62</v>
      </c>
    </row>
    <row r="1260" spans="1:9" x14ac:dyDescent="0.2">
      <c r="A1260" s="35" t="s">
        <v>223</v>
      </c>
      <c r="B1260" s="35" t="s">
        <v>199</v>
      </c>
      <c r="C1260" s="35" t="s">
        <v>189</v>
      </c>
      <c r="D1260" s="35" t="s">
        <v>187</v>
      </c>
      <c r="E1260" s="36">
        <v>512.92936731090003</v>
      </c>
      <c r="F1260" s="36">
        <v>-10.0119183428</v>
      </c>
      <c r="G1260" s="36">
        <v>9606.74</v>
      </c>
      <c r="H1260" s="36">
        <v>13728949.460000001</v>
      </c>
      <c r="I1260" s="36">
        <v>921481.91</v>
      </c>
    </row>
    <row r="1261" spans="1:9" x14ac:dyDescent="0.2">
      <c r="A1261" s="35" t="s">
        <v>223</v>
      </c>
      <c r="B1261" s="35" t="s">
        <v>199</v>
      </c>
      <c r="C1261" s="35" t="s">
        <v>189</v>
      </c>
      <c r="D1261" s="35" t="s">
        <v>188</v>
      </c>
      <c r="E1261" s="36">
        <v>-69.4851820592</v>
      </c>
      <c r="F1261" s="36">
        <v>-10.0119183428</v>
      </c>
      <c r="G1261" s="36">
        <v>80647.05</v>
      </c>
      <c r="H1261" s="36">
        <v>35604504.659999996</v>
      </c>
      <c r="I1261" s="36">
        <v>5216421.67</v>
      </c>
    </row>
    <row r="1262" spans="1:9" x14ac:dyDescent="0.2">
      <c r="A1262" s="35" t="s">
        <v>223</v>
      </c>
      <c r="B1262" s="35" t="s">
        <v>200</v>
      </c>
      <c r="C1262" s="35" t="s">
        <v>186</v>
      </c>
      <c r="D1262" s="35" t="s">
        <v>187</v>
      </c>
      <c r="E1262" s="36">
        <v>687.6114526545</v>
      </c>
      <c r="F1262" s="36">
        <v>-10.0119183428</v>
      </c>
      <c r="G1262" s="36">
        <v>10508.81</v>
      </c>
      <c r="H1262" s="36">
        <v>15644672.380000001</v>
      </c>
      <c r="I1262" s="36">
        <v>977913.76</v>
      </c>
    </row>
    <row r="1263" spans="1:9" x14ac:dyDescent="0.2">
      <c r="A1263" s="35" t="s">
        <v>223</v>
      </c>
      <c r="B1263" s="35" t="s">
        <v>200</v>
      </c>
      <c r="C1263" s="35" t="s">
        <v>186</v>
      </c>
      <c r="D1263" s="35" t="s">
        <v>188</v>
      </c>
      <c r="E1263" s="36">
        <v>-35.723124051200003</v>
      </c>
      <c r="F1263" s="36">
        <v>-10.0119183428</v>
      </c>
      <c r="G1263" s="36">
        <v>67324.62</v>
      </c>
      <c r="H1263" s="36">
        <v>32831074.07</v>
      </c>
      <c r="I1263" s="36">
        <v>4179470.19</v>
      </c>
    </row>
    <row r="1264" spans="1:9" x14ac:dyDescent="0.2">
      <c r="A1264" s="35" t="s">
        <v>223</v>
      </c>
      <c r="B1264" s="35" t="s">
        <v>200</v>
      </c>
      <c r="C1264" s="35" t="s">
        <v>189</v>
      </c>
      <c r="D1264" s="35" t="s">
        <v>187</v>
      </c>
      <c r="E1264" s="36">
        <v>707.15636371749997</v>
      </c>
      <c r="F1264" s="36">
        <v>-10.0119183428</v>
      </c>
      <c r="G1264" s="36">
        <v>10897.83</v>
      </c>
      <c r="H1264" s="36">
        <v>16058283.220000001</v>
      </c>
      <c r="I1264" s="36">
        <v>1052165.6100000001</v>
      </c>
    </row>
    <row r="1265" spans="1:9" x14ac:dyDescent="0.2">
      <c r="A1265" s="35" t="s">
        <v>223</v>
      </c>
      <c r="B1265" s="35" t="s">
        <v>200</v>
      </c>
      <c r="C1265" s="35" t="s">
        <v>189</v>
      </c>
      <c r="D1265" s="35" t="s">
        <v>188</v>
      </c>
      <c r="E1265" s="36">
        <v>40.567578845900002</v>
      </c>
      <c r="F1265" s="36">
        <v>-10.0119183428</v>
      </c>
      <c r="G1265" s="36">
        <v>64647.35</v>
      </c>
      <c r="H1265" s="36">
        <v>35939567.479999997</v>
      </c>
      <c r="I1265" s="36">
        <v>4457073.97</v>
      </c>
    </row>
    <row r="1266" spans="1:9" x14ac:dyDescent="0.2">
      <c r="A1266" s="35" t="s">
        <v>223</v>
      </c>
      <c r="B1266" s="35" t="s">
        <v>201</v>
      </c>
      <c r="C1266" s="35" t="s">
        <v>186</v>
      </c>
      <c r="D1266" s="35" t="s">
        <v>187</v>
      </c>
      <c r="E1266" s="36">
        <v>865.08503738239995</v>
      </c>
      <c r="F1266" s="36">
        <v>-10.0119183428</v>
      </c>
      <c r="G1266" s="36">
        <v>10853.22</v>
      </c>
      <c r="H1266" s="36">
        <v>16988436.350000001</v>
      </c>
      <c r="I1266" s="36">
        <v>1005410.41</v>
      </c>
    </row>
    <row r="1267" spans="1:9" x14ac:dyDescent="0.2">
      <c r="A1267" s="35" t="s">
        <v>223</v>
      </c>
      <c r="B1267" s="35" t="s">
        <v>201</v>
      </c>
      <c r="C1267" s="35" t="s">
        <v>186</v>
      </c>
      <c r="D1267" s="35" t="s">
        <v>188</v>
      </c>
      <c r="E1267" s="36">
        <v>48.170784204999997</v>
      </c>
      <c r="F1267" s="36">
        <v>-10.0119183428</v>
      </c>
      <c r="G1267" s="36">
        <v>52398.27</v>
      </c>
      <c r="H1267" s="36">
        <v>30511885.010000002</v>
      </c>
      <c r="I1267" s="36">
        <v>3522246.29</v>
      </c>
    </row>
    <row r="1268" spans="1:9" x14ac:dyDescent="0.2">
      <c r="A1268" s="35" t="s">
        <v>223</v>
      </c>
      <c r="B1268" s="35" t="s">
        <v>201</v>
      </c>
      <c r="C1268" s="35" t="s">
        <v>189</v>
      </c>
      <c r="D1268" s="35" t="s">
        <v>187</v>
      </c>
      <c r="E1268" s="36">
        <v>900.04086002580004</v>
      </c>
      <c r="F1268" s="36">
        <v>-10.0119183428</v>
      </c>
      <c r="G1268" s="36">
        <v>10094.34</v>
      </c>
      <c r="H1268" s="36">
        <v>18309308.18</v>
      </c>
      <c r="I1268" s="36">
        <v>1003041.5</v>
      </c>
    </row>
    <row r="1269" spans="1:9" x14ac:dyDescent="0.2">
      <c r="A1269" s="35" t="s">
        <v>223</v>
      </c>
      <c r="B1269" s="35" t="s">
        <v>201</v>
      </c>
      <c r="C1269" s="35" t="s">
        <v>189</v>
      </c>
      <c r="D1269" s="35" t="s">
        <v>188</v>
      </c>
      <c r="E1269" s="36">
        <v>130.75626014139999</v>
      </c>
      <c r="F1269" s="36">
        <v>-10.0119183428</v>
      </c>
      <c r="G1269" s="36">
        <v>45149.9</v>
      </c>
      <c r="H1269" s="36">
        <v>30340642.719999999</v>
      </c>
      <c r="I1269" s="36">
        <v>3240716.84</v>
      </c>
    </row>
    <row r="1270" spans="1:9" x14ac:dyDescent="0.2">
      <c r="A1270" s="35" t="s">
        <v>223</v>
      </c>
      <c r="B1270" s="35" t="s">
        <v>202</v>
      </c>
      <c r="C1270" s="35" t="s">
        <v>186</v>
      </c>
      <c r="D1270" s="35" t="s">
        <v>187</v>
      </c>
      <c r="E1270" s="36">
        <v>930.25274403360004</v>
      </c>
      <c r="F1270" s="36">
        <v>-10.0119183428</v>
      </c>
      <c r="G1270" s="36">
        <v>10744.5</v>
      </c>
      <c r="H1270" s="36">
        <v>17122065.539999999</v>
      </c>
      <c r="I1270" s="36">
        <v>1022102.77</v>
      </c>
    </row>
    <row r="1271" spans="1:9" x14ac:dyDescent="0.2">
      <c r="A1271" s="35" t="s">
        <v>223</v>
      </c>
      <c r="B1271" s="35" t="s">
        <v>202</v>
      </c>
      <c r="C1271" s="35" t="s">
        <v>186</v>
      </c>
      <c r="D1271" s="35" t="s">
        <v>188</v>
      </c>
      <c r="E1271" s="36">
        <v>92.4016504776</v>
      </c>
      <c r="F1271" s="36">
        <v>-10.0119183428</v>
      </c>
      <c r="G1271" s="36">
        <v>34654.050000000003</v>
      </c>
      <c r="H1271" s="36">
        <v>23070218.199999999</v>
      </c>
      <c r="I1271" s="36">
        <v>2365098.19</v>
      </c>
    </row>
    <row r="1272" spans="1:9" x14ac:dyDescent="0.2">
      <c r="A1272" s="35" t="s">
        <v>223</v>
      </c>
      <c r="B1272" s="35" t="s">
        <v>202</v>
      </c>
      <c r="C1272" s="35" t="s">
        <v>189</v>
      </c>
      <c r="D1272" s="35" t="s">
        <v>187</v>
      </c>
      <c r="E1272" s="36">
        <v>822.99975878930002</v>
      </c>
      <c r="F1272" s="36">
        <v>-10.0119183428</v>
      </c>
      <c r="G1272" s="36">
        <v>6754.25</v>
      </c>
      <c r="H1272" s="36">
        <v>12567657.439999999</v>
      </c>
      <c r="I1272" s="36">
        <v>704798.24</v>
      </c>
    </row>
    <row r="1273" spans="1:9" x14ac:dyDescent="0.2">
      <c r="A1273" s="35" t="s">
        <v>223</v>
      </c>
      <c r="B1273" s="35" t="s">
        <v>202</v>
      </c>
      <c r="C1273" s="35" t="s">
        <v>189</v>
      </c>
      <c r="D1273" s="35" t="s">
        <v>188</v>
      </c>
      <c r="E1273" s="36">
        <v>137.84655212929999</v>
      </c>
      <c r="F1273" s="36">
        <v>-10.0119183428</v>
      </c>
      <c r="G1273" s="36">
        <v>26977.93</v>
      </c>
      <c r="H1273" s="36">
        <v>20319234.75</v>
      </c>
      <c r="I1273" s="36">
        <v>2043238.32</v>
      </c>
    </row>
    <row r="1274" spans="1:9" x14ac:dyDescent="0.2">
      <c r="A1274" s="35" t="s">
        <v>223</v>
      </c>
      <c r="B1274" s="35" t="s">
        <v>203</v>
      </c>
      <c r="C1274" s="35" t="s">
        <v>186</v>
      </c>
      <c r="D1274" s="35" t="s">
        <v>187</v>
      </c>
      <c r="E1274" s="36">
        <v>1063.0305338964999</v>
      </c>
      <c r="F1274" s="36">
        <v>-10.0119183428</v>
      </c>
      <c r="G1274" s="36">
        <v>10484.709999999999</v>
      </c>
      <c r="H1274" s="36">
        <v>17572013.719999999</v>
      </c>
      <c r="I1274" s="36">
        <v>1012492.48</v>
      </c>
    </row>
    <row r="1275" spans="1:9" x14ac:dyDescent="0.2">
      <c r="A1275" s="35" t="s">
        <v>223</v>
      </c>
      <c r="B1275" s="35" t="s">
        <v>203</v>
      </c>
      <c r="C1275" s="35" t="s">
        <v>186</v>
      </c>
      <c r="D1275" s="35" t="s">
        <v>188</v>
      </c>
      <c r="E1275" s="36">
        <v>208.9172506484</v>
      </c>
      <c r="F1275" s="36">
        <v>-10.0119183428</v>
      </c>
      <c r="G1275" s="36">
        <v>19203.07</v>
      </c>
      <c r="H1275" s="36">
        <v>14774416.65</v>
      </c>
      <c r="I1275" s="36">
        <v>1396572.26</v>
      </c>
    </row>
    <row r="1276" spans="1:9" x14ac:dyDescent="0.2">
      <c r="A1276" s="35" t="s">
        <v>223</v>
      </c>
      <c r="B1276" s="35" t="s">
        <v>203</v>
      </c>
      <c r="C1276" s="35" t="s">
        <v>189</v>
      </c>
      <c r="D1276" s="35" t="s">
        <v>187</v>
      </c>
      <c r="E1276" s="36">
        <v>1059.4016983572001</v>
      </c>
      <c r="F1276" s="36">
        <v>-10.0119183428</v>
      </c>
      <c r="G1276" s="36">
        <v>5196.32</v>
      </c>
      <c r="H1276" s="36">
        <v>8979421.3000000007</v>
      </c>
      <c r="I1276" s="36">
        <v>540467.09</v>
      </c>
    </row>
    <row r="1277" spans="1:9" x14ac:dyDescent="0.2">
      <c r="A1277" s="35" t="s">
        <v>223</v>
      </c>
      <c r="B1277" s="35" t="s">
        <v>203</v>
      </c>
      <c r="C1277" s="35" t="s">
        <v>189</v>
      </c>
      <c r="D1277" s="35" t="s">
        <v>188</v>
      </c>
      <c r="E1277" s="36">
        <v>185.55955468100001</v>
      </c>
      <c r="F1277" s="36">
        <v>-10.0119183428</v>
      </c>
      <c r="G1277" s="36">
        <v>13397.06</v>
      </c>
      <c r="H1277" s="36">
        <v>10046119.140000001</v>
      </c>
      <c r="I1277" s="36">
        <v>1036001.67</v>
      </c>
    </row>
    <row r="1278" spans="1:9" x14ac:dyDescent="0.2">
      <c r="A1278" s="35" t="s">
        <v>223</v>
      </c>
      <c r="B1278" s="35" t="s">
        <v>204</v>
      </c>
      <c r="C1278" s="35" t="s">
        <v>186</v>
      </c>
      <c r="D1278" s="35" t="s">
        <v>187</v>
      </c>
      <c r="E1278" s="36">
        <v>1368.0234498156999</v>
      </c>
      <c r="F1278" s="36">
        <v>-10.0119183428</v>
      </c>
      <c r="G1278" s="36">
        <v>8853.06</v>
      </c>
      <c r="H1278" s="36">
        <v>17148332.73</v>
      </c>
      <c r="I1278" s="36">
        <v>906583.26</v>
      </c>
    </row>
    <row r="1279" spans="1:9" x14ac:dyDescent="0.2">
      <c r="A1279" s="35" t="s">
        <v>223</v>
      </c>
      <c r="B1279" s="35" t="s">
        <v>204</v>
      </c>
      <c r="C1279" s="35" t="s">
        <v>186</v>
      </c>
      <c r="D1279" s="35" t="s">
        <v>188</v>
      </c>
      <c r="E1279" s="36">
        <v>344.52404181769998</v>
      </c>
      <c r="F1279" s="36">
        <v>-10.0119183428</v>
      </c>
      <c r="G1279" s="36">
        <v>8412.94</v>
      </c>
      <c r="H1279" s="36">
        <v>7545977.0899999999</v>
      </c>
      <c r="I1279" s="36">
        <v>648086.46</v>
      </c>
    </row>
    <row r="1280" spans="1:9" x14ac:dyDescent="0.2">
      <c r="A1280" s="35" t="s">
        <v>223</v>
      </c>
      <c r="B1280" s="35" t="s">
        <v>204</v>
      </c>
      <c r="C1280" s="35" t="s">
        <v>189</v>
      </c>
      <c r="D1280" s="35" t="s">
        <v>187</v>
      </c>
      <c r="E1280" s="36">
        <v>1337.5618243383001</v>
      </c>
      <c r="F1280" s="36">
        <v>-10.0119183428</v>
      </c>
      <c r="G1280" s="36">
        <v>2893.03</v>
      </c>
      <c r="H1280" s="36">
        <v>5230987.95</v>
      </c>
      <c r="I1280" s="36">
        <v>325835.93</v>
      </c>
    </row>
    <row r="1281" spans="1:9" x14ac:dyDescent="0.2">
      <c r="A1281" s="35" t="s">
        <v>223</v>
      </c>
      <c r="B1281" s="35" t="s">
        <v>204</v>
      </c>
      <c r="C1281" s="35" t="s">
        <v>189</v>
      </c>
      <c r="D1281" s="35" t="s">
        <v>188</v>
      </c>
      <c r="E1281" s="36">
        <v>313.59622340599998</v>
      </c>
      <c r="F1281" s="36">
        <v>-10.0119183428</v>
      </c>
      <c r="G1281" s="36">
        <v>4520.38</v>
      </c>
      <c r="H1281" s="36">
        <v>3821752.83</v>
      </c>
      <c r="I1281" s="36">
        <v>355558.71</v>
      </c>
    </row>
    <row r="1282" spans="1:9" x14ac:dyDescent="0.2">
      <c r="A1282" s="35" t="s">
        <v>224</v>
      </c>
      <c r="B1282" s="35" t="s">
        <v>185</v>
      </c>
      <c r="C1282" s="35" t="s">
        <v>186</v>
      </c>
      <c r="D1282" s="35" t="s">
        <v>187</v>
      </c>
      <c r="E1282" s="36">
        <v>0</v>
      </c>
      <c r="F1282" s="36">
        <v>0</v>
      </c>
      <c r="G1282" s="36">
        <v>3446.53</v>
      </c>
      <c r="H1282" s="36">
        <v>1651780.29</v>
      </c>
      <c r="I1282" s="36">
        <v>64647.43</v>
      </c>
    </row>
    <row r="1283" spans="1:9" x14ac:dyDescent="0.2">
      <c r="A1283" s="35" t="s">
        <v>224</v>
      </c>
      <c r="B1283" s="35" t="s">
        <v>185</v>
      </c>
      <c r="C1283" s="35" t="s">
        <v>186</v>
      </c>
      <c r="D1283" s="35" t="s">
        <v>188</v>
      </c>
      <c r="E1283" s="36">
        <v>0</v>
      </c>
      <c r="F1283" s="36">
        <v>0</v>
      </c>
      <c r="G1283" s="36">
        <v>330525.11</v>
      </c>
      <c r="H1283" s="36">
        <v>38414103.899999999</v>
      </c>
      <c r="I1283" s="36">
        <v>3294546.56</v>
      </c>
    </row>
    <row r="1284" spans="1:9" x14ac:dyDescent="0.2">
      <c r="A1284" s="35" t="s">
        <v>224</v>
      </c>
      <c r="B1284" s="35" t="s">
        <v>185</v>
      </c>
      <c r="C1284" s="35" t="s">
        <v>189</v>
      </c>
      <c r="D1284" s="35" t="s">
        <v>187</v>
      </c>
      <c r="E1284" s="36">
        <v>0</v>
      </c>
      <c r="F1284" s="36">
        <v>0</v>
      </c>
      <c r="G1284" s="36">
        <v>3589.8</v>
      </c>
      <c r="H1284" s="36">
        <v>1093773.6000000001</v>
      </c>
      <c r="I1284" s="36">
        <v>61837.31</v>
      </c>
    </row>
    <row r="1285" spans="1:9" x14ac:dyDescent="0.2">
      <c r="A1285" s="35" t="s">
        <v>224</v>
      </c>
      <c r="B1285" s="35" t="s">
        <v>185</v>
      </c>
      <c r="C1285" s="35" t="s">
        <v>189</v>
      </c>
      <c r="D1285" s="35" t="s">
        <v>188</v>
      </c>
      <c r="E1285" s="36">
        <v>0</v>
      </c>
      <c r="F1285" s="36">
        <v>0</v>
      </c>
      <c r="G1285" s="36">
        <v>347751.2</v>
      </c>
      <c r="H1285" s="36">
        <v>40386860.280000001</v>
      </c>
      <c r="I1285" s="36">
        <v>3503556.14</v>
      </c>
    </row>
    <row r="1286" spans="1:9" x14ac:dyDescent="0.2">
      <c r="A1286" s="35" t="s">
        <v>224</v>
      </c>
      <c r="B1286" s="35" t="s">
        <v>190</v>
      </c>
      <c r="C1286" s="35" t="s">
        <v>186</v>
      </c>
      <c r="D1286" s="35" t="s">
        <v>187</v>
      </c>
      <c r="E1286" s="36">
        <v>72.720573676399994</v>
      </c>
      <c r="F1286" s="36">
        <v>152.39686517850001</v>
      </c>
      <c r="G1286" s="36">
        <v>2657.93</v>
      </c>
      <c r="H1286" s="36">
        <v>3009675</v>
      </c>
      <c r="I1286" s="36">
        <v>238867.14</v>
      </c>
    </row>
    <row r="1287" spans="1:9" x14ac:dyDescent="0.2">
      <c r="A1287" s="35" t="s">
        <v>224</v>
      </c>
      <c r="B1287" s="35" t="s">
        <v>190</v>
      </c>
      <c r="C1287" s="35" t="s">
        <v>186</v>
      </c>
      <c r="D1287" s="35" t="s">
        <v>188</v>
      </c>
      <c r="E1287" s="36">
        <v>-312.67360849850002</v>
      </c>
      <c r="F1287" s="36">
        <v>152.39686517850001</v>
      </c>
      <c r="G1287" s="36">
        <v>140358.48000000001</v>
      </c>
      <c r="H1287" s="36">
        <v>24202134.600000001</v>
      </c>
      <c r="I1287" s="36">
        <v>7384390.0300000003</v>
      </c>
    </row>
    <row r="1288" spans="1:9" x14ac:dyDescent="0.2">
      <c r="A1288" s="35" t="s">
        <v>224</v>
      </c>
      <c r="B1288" s="35" t="s">
        <v>190</v>
      </c>
      <c r="C1288" s="35" t="s">
        <v>189</v>
      </c>
      <c r="D1288" s="35" t="s">
        <v>187</v>
      </c>
      <c r="E1288" s="36">
        <v>192.0899395811</v>
      </c>
      <c r="F1288" s="36">
        <v>152.39686517850001</v>
      </c>
      <c r="G1288" s="36">
        <v>2442.6799999999998</v>
      </c>
      <c r="H1288" s="36">
        <v>2250559.42</v>
      </c>
      <c r="I1288" s="36">
        <v>197550.46</v>
      </c>
    </row>
    <row r="1289" spans="1:9" x14ac:dyDescent="0.2">
      <c r="A1289" s="35" t="s">
        <v>224</v>
      </c>
      <c r="B1289" s="35" t="s">
        <v>190</v>
      </c>
      <c r="C1289" s="35" t="s">
        <v>189</v>
      </c>
      <c r="D1289" s="35" t="s">
        <v>188</v>
      </c>
      <c r="E1289" s="36">
        <v>-357.56707481119997</v>
      </c>
      <c r="F1289" s="36">
        <v>152.39686517850001</v>
      </c>
      <c r="G1289" s="36">
        <v>142686.60999999999</v>
      </c>
      <c r="H1289" s="36">
        <v>16326804.210000001</v>
      </c>
      <c r="I1289" s="36">
        <v>5327191.5</v>
      </c>
    </row>
    <row r="1290" spans="1:9" x14ac:dyDescent="0.2">
      <c r="A1290" s="35" t="s">
        <v>224</v>
      </c>
      <c r="B1290" s="35" t="s">
        <v>191</v>
      </c>
      <c r="C1290" s="35" t="s">
        <v>186</v>
      </c>
      <c r="D1290" s="35" t="s">
        <v>187</v>
      </c>
      <c r="E1290" s="36">
        <v>292.92110590099998</v>
      </c>
      <c r="F1290" s="36">
        <v>-13.7507802542</v>
      </c>
      <c r="G1290" s="36">
        <v>2163.71</v>
      </c>
      <c r="H1290" s="36">
        <v>2027729.85</v>
      </c>
      <c r="I1290" s="36">
        <v>181000.49</v>
      </c>
    </row>
    <row r="1291" spans="1:9" x14ac:dyDescent="0.2">
      <c r="A1291" s="35" t="s">
        <v>224</v>
      </c>
      <c r="B1291" s="35" t="s">
        <v>191</v>
      </c>
      <c r="C1291" s="35" t="s">
        <v>186</v>
      </c>
      <c r="D1291" s="35" t="s">
        <v>188</v>
      </c>
      <c r="E1291" s="36">
        <v>-271.4511420252</v>
      </c>
      <c r="F1291" s="36">
        <v>-13.7507802542</v>
      </c>
      <c r="G1291" s="36">
        <v>106034.41</v>
      </c>
      <c r="H1291" s="36">
        <v>22332088.449999999</v>
      </c>
      <c r="I1291" s="36">
        <v>5608094.6100000003</v>
      </c>
    </row>
    <row r="1292" spans="1:9" x14ac:dyDescent="0.2">
      <c r="A1292" s="35" t="s">
        <v>224</v>
      </c>
      <c r="B1292" s="35" t="s">
        <v>191</v>
      </c>
      <c r="C1292" s="35" t="s">
        <v>189</v>
      </c>
      <c r="D1292" s="35" t="s">
        <v>187</v>
      </c>
      <c r="E1292" s="36">
        <v>473.57634816230001</v>
      </c>
      <c r="F1292" s="36">
        <v>-13.7507802542</v>
      </c>
      <c r="G1292" s="36">
        <v>1842.63</v>
      </c>
      <c r="H1292" s="36">
        <v>2808641.64</v>
      </c>
      <c r="I1292" s="36">
        <v>156293.97</v>
      </c>
    </row>
    <row r="1293" spans="1:9" x14ac:dyDescent="0.2">
      <c r="A1293" s="35" t="s">
        <v>224</v>
      </c>
      <c r="B1293" s="35" t="s">
        <v>191</v>
      </c>
      <c r="C1293" s="35" t="s">
        <v>189</v>
      </c>
      <c r="D1293" s="35" t="s">
        <v>188</v>
      </c>
      <c r="E1293" s="36">
        <v>-362.63500748019999</v>
      </c>
      <c r="F1293" s="36">
        <v>-13.7507802542</v>
      </c>
      <c r="G1293" s="36">
        <v>112109.17</v>
      </c>
      <c r="H1293" s="36">
        <v>11766837.42</v>
      </c>
      <c r="I1293" s="36">
        <v>3825800.11</v>
      </c>
    </row>
    <row r="1294" spans="1:9" x14ac:dyDescent="0.2">
      <c r="A1294" s="35" t="s">
        <v>224</v>
      </c>
      <c r="B1294" s="35" t="s">
        <v>192</v>
      </c>
      <c r="C1294" s="35" t="s">
        <v>186</v>
      </c>
      <c r="D1294" s="35" t="s">
        <v>187</v>
      </c>
      <c r="E1294" s="36">
        <v>195.38457174019999</v>
      </c>
      <c r="F1294" s="36">
        <v>-13.7507802542</v>
      </c>
      <c r="G1294" s="36">
        <v>2627.85</v>
      </c>
      <c r="H1294" s="36">
        <v>2277994.4</v>
      </c>
      <c r="I1294" s="36">
        <v>200489.35</v>
      </c>
    </row>
    <row r="1295" spans="1:9" x14ac:dyDescent="0.2">
      <c r="A1295" s="35" t="s">
        <v>224</v>
      </c>
      <c r="B1295" s="35" t="s">
        <v>192</v>
      </c>
      <c r="C1295" s="35" t="s">
        <v>186</v>
      </c>
      <c r="D1295" s="35" t="s">
        <v>188</v>
      </c>
      <c r="E1295" s="36">
        <v>-217.74204707920001</v>
      </c>
      <c r="F1295" s="36">
        <v>-13.7507802542</v>
      </c>
      <c r="G1295" s="36">
        <v>112400.14</v>
      </c>
      <c r="H1295" s="36">
        <v>30438158</v>
      </c>
      <c r="I1295" s="36">
        <v>6145314.29</v>
      </c>
    </row>
    <row r="1296" spans="1:9" x14ac:dyDescent="0.2">
      <c r="A1296" s="35" t="s">
        <v>224</v>
      </c>
      <c r="B1296" s="35" t="s">
        <v>192</v>
      </c>
      <c r="C1296" s="35" t="s">
        <v>189</v>
      </c>
      <c r="D1296" s="35" t="s">
        <v>187</v>
      </c>
      <c r="E1296" s="36">
        <v>-68.304595226700002</v>
      </c>
      <c r="F1296" s="36">
        <v>-13.7507802542</v>
      </c>
      <c r="G1296" s="36">
        <v>1958.91</v>
      </c>
      <c r="H1296" s="36">
        <v>1884242.35</v>
      </c>
      <c r="I1296" s="36">
        <v>181835.99</v>
      </c>
    </row>
    <row r="1297" spans="1:9" x14ac:dyDescent="0.2">
      <c r="A1297" s="35" t="s">
        <v>224</v>
      </c>
      <c r="B1297" s="35" t="s">
        <v>192</v>
      </c>
      <c r="C1297" s="35" t="s">
        <v>189</v>
      </c>
      <c r="D1297" s="35" t="s">
        <v>188</v>
      </c>
      <c r="E1297" s="36">
        <v>-367.50205500189998</v>
      </c>
      <c r="F1297" s="36">
        <v>-13.7507802542</v>
      </c>
      <c r="G1297" s="36">
        <v>115313.92</v>
      </c>
      <c r="H1297" s="36">
        <v>12365961.24</v>
      </c>
      <c r="I1297" s="36">
        <v>4110031.01</v>
      </c>
    </row>
    <row r="1298" spans="1:9" x14ac:dyDescent="0.2">
      <c r="A1298" s="35" t="s">
        <v>224</v>
      </c>
      <c r="B1298" s="35" t="s">
        <v>193</v>
      </c>
      <c r="C1298" s="35" t="s">
        <v>186</v>
      </c>
      <c r="D1298" s="35" t="s">
        <v>187</v>
      </c>
      <c r="E1298" s="36">
        <v>249.94017015950001</v>
      </c>
      <c r="F1298" s="36">
        <v>-13.7507802542</v>
      </c>
      <c r="G1298" s="36">
        <v>3499.59</v>
      </c>
      <c r="H1298" s="36">
        <v>3640863.67</v>
      </c>
      <c r="I1298" s="36">
        <v>305780.28999999998</v>
      </c>
    </row>
    <row r="1299" spans="1:9" x14ac:dyDescent="0.2">
      <c r="A1299" s="35" t="s">
        <v>224</v>
      </c>
      <c r="B1299" s="35" t="s">
        <v>193</v>
      </c>
      <c r="C1299" s="35" t="s">
        <v>186</v>
      </c>
      <c r="D1299" s="35" t="s">
        <v>188</v>
      </c>
      <c r="E1299" s="36">
        <v>-247.07719043020001</v>
      </c>
      <c r="F1299" s="36">
        <v>-13.7507802542</v>
      </c>
      <c r="G1299" s="36">
        <v>121639.31</v>
      </c>
      <c r="H1299" s="36">
        <v>32732817.609999999</v>
      </c>
      <c r="I1299" s="36">
        <v>7090465.0700000003</v>
      </c>
    </row>
    <row r="1300" spans="1:9" x14ac:dyDescent="0.2">
      <c r="A1300" s="35" t="s">
        <v>224</v>
      </c>
      <c r="B1300" s="35" t="s">
        <v>193</v>
      </c>
      <c r="C1300" s="35" t="s">
        <v>189</v>
      </c>
      <c r="D1300" s="35" t="s">
        <v>187</v>
      </c>
      <c r="E1300" s="36">
        <v>230.10098785549999</v>
      </c>
      <c r="F1300" s="36">
        <v>-13.7507802542</v>
      </c>
      <c r="G1300" s="36">
        <v>2454.89</v>
      </c>
      <c r="H1300" s="36">
        <v>2264447.42</v>
      </c>
      <c r="I1300" s="36">
        <v>216958.09</v>
      </c>
    </row>
    <row r="1301" spans="1:9" x14ac:dyDescent="0.2">
      <c r="A1301" s="35" t="s">
        <v>224</v>
      </c>
      <c r="B1301" s="35" t="s">
        <v>193</v>
      </c>
      <c r="C1301" s="35" t="s">
        <v>189</v>
      </c>
      <c r="D1301" s="35" t="s">
        <v>188</v>
      </c>
      <c r="E1301" s="36">
        <v>-371.05679217649998</v>
      </c>
      <c r="F1301" s="36">
        <v>-13.7507802542</v>
      </c>
      <c r="G1301" s="36">
        <v>119352.23</v>
      </c>
      <c r="H1301" s="36">
        <v>15198683.42</v>
      </c>
      <c r="I1301" s="36">
        <v>4687687.74</v>
      </c>
    </row>
    <row r="1302" spans="1:9" x14ac:dyDescent="0.2">
      <c r="A1302" s="35" t="s">
        <v>224</v>
      </c>
      <c r="B1302" s="35" t="s">
        <v>194</v>
      </c>
      <c r="C1302" s="35" t="s">
        <v>186</v>
      </c>
      <c r="D1302" s="35" t="s">
        <v>187</v>
      </c>
      <c r="E1302" s="36">
        <v>264.21251315709998</v>
      </c>
      <c r="F1302" s="36">
        <v>-13.7507802542</v>
      </c>
      <c r="G1302" s="36">
        <v>4265.84</v>
      </c>
      <c r="H1302" s="36">
        <v>4503560.33</v>
      </c>
      <c r="I1302" s="36">
        <v>404298.97</v>
      </c>
    </row>
    <row r="1303" spans="1:9" x14ac:dyDescent="0.2">
      <c r="A1303" s="35" t="s">
        <v>224</v>
      </c>
      <c r="B1303" s="35" t="s">
        <v>194</v>
      </c>
      <c r="C1303" s="35" t="s">
        <v>186</v>
      </c>
      <c r="D1303" s="35" t="s">
        <v>188</v>
      </c>
      <c r="E1303" s="36">
        <v>-278.77208104969998</v>
      </c>
      <c r="F1303" s="36">
        <v>-13.7507802542</v>
      </c>
      <c r="G1303" s="36">
        <v>136922.21</v>
      </c>
      <c r="H1303" s="36">
        <v>34372632.789999999</v>
      </c>
      <c r="I1303" s="36">
        <v>8402312.2699999996</v>
      </c>
    </row>
    <row r="1304" spans="1:9" x14ac:dyDescent="0.2">
      <c r="A1304" s="35" t="s">
        <v>224</v>
      </c>
      <c r="B1304" s="35" t="s">
        <v>194</v>
      </c>
      <c r="C1304" s="35" t="s">
        <v>189</v>
      </c>
      <c r="D1304" s="35" t="s">
        <v>187</v>
      </c>
      <c r="E1304" s="36">
        <v>220.2148710502</v>
      </c>
      <c r="F1304" s="36">
        <v>-13.7507802542</v>
      </c>
      <c r="G1304" s="36">
        <v>3002.86</v>
      </c>
      <c r="H1304" s="36">
        <v>3281326.22</v>
      </c>
      <c r="I1304" s="36">
        <v>258673.32</v>
      </c>
    </row>
    <row r="1305" spans="1:9" x14ac:dyDescent="0.2">
      <c r="A1305" s="35" t="s">
        <v>224</v>
      </c>
      <c r="B1305" s="35" t="s">
        <v>194</v>
      </c>
      <c r="C1305" s="35" t="s">
        <v>189</v>
      </c>
      <c r="D1305" s="35" t="s">
        <v>188</v>
      </c>
      <c r="E1305" s="36">
        <v>-352.34673579460002</v>
      </c>
      <c r="F1305" s="36">
        <v>-13.7507802542</v>
      </c>
      <c r="G1305" s="36">
        <v>128474.46</v>
      </c>
      <c r="H1305" s="36">
        <v>18885403.66</v>
      </c>
      <c r="I1305" s="36">
        <v>5612974.2000000002</v>
      </c>
    </row>
    <row r="1306" spans="1:9" x14ac:dyDescent="0.2">
      <c r="A1306" s="35" t="s">
        <v>224</v>
      </c>
      <c r="B1306" s="35" t="s">
        <v>195</v>
      </c>
      <c r="C1306" s="35" t="s">
        <v>186</v>
      </c>
      <c r="D1306" s="35" t="s">
        <v>187</v>
      </c>
      <c r="E1306" s="36">
        <v>297.92750412269999</v>
      </c>
      <c r="F1306" s="36">
        <v>-13.7507802542</v>
      </c>
      <c r="G1306" s="36">
        <v>6130.92</v>
      </c>
      <c r="H1306" s="36">
        <v>8297289.0499999998</v>
      </c>
      <c r="I1306" s="36">
        <v>572564.13</v>
      </c>
    </row>
    <row r="1307" spans="1:9" x14ac:dyDescent="0.2">
      <c r="A1307" s="35" t="s">
        <v>224</v>
      </c>
      <c r="B1307" s="35" t="s">
        <v>195</v>
      </c>
      <c r="C1307" s="35" t="s">
        <v>186</v>
      </c>
      <c r="D1307" s="35" t="s">
        <v>188</v>
      </c>
      <c r="E1307" s="36">
        <v>-267.36282209680002</v>
      </c>
      <c r="F1307" s="36">
        <v>-13.7507802542</v>
      </c>
      <c r="G1307" s="36">
        <v>156926.6</v>
      </c>
      <c r="H1307" s="36">
        <v>44469517.630000003</v>
      </c>
      <c r="I1307" s="36">
        <v>10230124.65</v>
      </c>
    </row>
    <row r="1308" spans="1:9" x14ac:dyDescent="0.2">
      <c r="A1308" s="35" t="s">
        <v>224</v>
      </c>
      <c r="B1308" s="35" t="s">
        <v>195</v>
      </c>
      <c r="C1308" s="35" t="s">
        <v>189</v>
      </c>
      <c r="D1308" s="35" t="s">
        <v>187</v>
      </c>
      <c r="E1308" s="36">
        <v>477.51908405709997</v>
      </c>
      <c r="F1308" s="36">
        <v>-13.7507802542</v>
      </c>
      <c r="G1308" s="36">
        <v>5091.33</v>
      </c>
      <c r="H1308" s="36">
        <v>5995132.4500000002</v>
      </c>
      <c r="I1308" s="36">
        <v>486815.72</v>
      </c>
    </row>
    <row r="1309" spans="1:9" x14ac:dyDescent="0.2">
      <c r="A1309" s="35" t="s">
        <v>224</v>
      </c>
      <c r="B1309" s="35" t="s">
        <v>195</v>
      </c>
      <c r="C1309" s="35" t="s">
        <v>189</v>
      </c>
      <c r="D1309" s="35" t="s">
        <v>188</v>
      </c>
      <c r="E1309" s="36">
        <v>-330.55883609749998</v>
      </c>
      <c r="F1309" s="36">
        <v>-13.7507802542</v>
      </c>
      <c r="G1309" s="36">
        <v>152038.66</v>
      </c>
      <c r="H1309" s="36">
        <v>26440484.399999999</v>
      </c>
      <c r="I1309" s="36">
        <v>7534035.2699999996</v>
      </c>
    </row>
    <row r="1310" spans="1:9" x14ac:dyDescent="0.2">
      <c r="A1310" s="35" t="s">
        <v>224</v>
      </c>
      <c r="B1310" s="35" t="s">
        <v>196</v>
      </c>
      <c r="C1310" s="35" t="s">
        <v>186</v>
      </c>
      <c r="D1310" s="35" t="s">
        <v>187</v>
      </c>
      <c r="E1310" s="36">
        <v>312.23243537899998</v>
      </c>
      <c r="F1310" s="36">
        <v>-13.7507802542</v>
      </c>
      <c r="G1310" s="36">
        <v>8650.32</v>
      </c>
      <c r="H1310" s="36">
        <v>11751690.51</v>
      </c>
      <c r="I1310" s="36">
        <v>806339.73</v>
      </c>
    </row>
    <row r="1311" spans="1:9" x14ac:dyDescent="0.2">
      <c r="A1311" s="35" t="s">
        <v>224</v>
      </c>
      <c r="B1311" s="35" t="s">
        <v>196</v>
      </c>
      <c r="C1311" s="35" t="s">
        <v>186</v>
      </c>
      <c r="D1311" s="35" t="s">
        <v>188</v>
      </c>
      <c r="E1311" s="36">
        <v>-245.31310456829999</v>
      </c>
      <c r="F1311" s="36">
        <v>-13.7507802542</v>
      </c>
      <c r="G1311" s="36">
        <v>169221.03</v>
      </c>
      <c r="H1311" s="36">
        <v>53318604.869999997</v>
      </c>
      <c r="I1311" s="36">
        <v>10782021.970000001</v>
      </c>
    </row>
    <row r="1312" spans="1:9" x14ac:dyDescent="0.2">
      <c r="A1312" s="35" t="s">
        <v>224</v>
      </c>
      <c r="B1312" s="35" t="s">
        <v>196</v>
      </c>
      <c r="C1312" s="35" t="s">
        <v>189</v>
      </c>
      <c r="D1312" s="35" t="s">
        <v>187</v>
      </c>
      <c r="E1312" s="36">
        <v>472.65483291629999</v>
      </c>
      <c r="F1312" s="36">
        <v>-13.7507802542</v>
      </c>
      <c r="G1312" s="36">
        <v>7239.38</v>
      </c>
      <c r="H1312" s="36">
        <v>8883874.25</v>
      </c>
      <c r="I1312" s="36">
        <v>720418.45</v>
      </c>
    </row>
    <row r="1313" spans="1:9" x14ac:dyDescent="0.2">
      <c r="A1313" s="35" t="s">
        <v>224</v>
      </c>
      <c r="B1313" s="35" t="s">
        <v>196</v>
      </c>
      <c r="C1313" s="35" t="s">
        <v>189</v>
      </c>
      <c r="D1313" s="35" t="s">
        <v>188</v>
      </c>
      <c r="E1313" s="36">
        <v>-301.7496920383</v>
      </c>
      <c r="F1313" s="36">
        <v>-13.7507802542</v>
      </c>
      <c r="G1313" s="36">
        <v>167273.45000000001</v>
      </c>
      <c r="H1313" s="36">
        <v>40217884.82</v>
      </c>
      <c r="I1313" s="36">
        <v>9354457.4399999995</v>
      </c>
    </row>
    <row r="1314" spans="1:9" x14ac:dyDescent="0.2">
      <c r="A1314" s="35" t="s">
        <v>224</v>
      </c>
      <c r="B1314" s="35" t="s">
        <v>197</v>
      </c>
      <c r="C1314" s="35" t="s">
        <v>186</v>
      </c>
      <c r="D1314" s="35" t="s">
        <v>187</v>
      </c>
      <c r="E1314" s="36">
        <v>524.64971145740003</v>
      </c>
      <c r="F1314" s="36">
        <v>-13.7507802542</v>
      </c>
      <c r="G1314" s="36">
        <v>8792.65</v>
      </c>
      <c r="H1314" s="36">
        <v>12518358.1</v>
      </c>
      <c r="I1314" s="36">
        <v>813049.31</v>
      </c>
    </row>
    <row r="1315" spans="1:9" x14ac:dyDescent="0.2">
      <c r="A1315" s="35" t="s">
        <v>224</v>
      </c>
      <c r="B1315" s="35" t="s">
        <v>197</v>
      </c>
      <c r="C1315" s="35" t="s">
        <v>186</v>
      </c>
      <c r="D1315" s="35" t="s">
        <v>188</v>
      </c>
      <c r="E1315" s="36">
        <v>-238.73163099129999</v>
      </c>
      <c r="F1315" s="36">
        <v>-13.7507802542</v>
      </c>
      <c r="G1315" s="36">
        <v>160537.35</v>
      </c>
      <c r="H1315" s="36">
        <v>57202893.259999998</v>
      </c>
      <c r="I1315" s="36">
        <v>10200816.5</v>
      </c>
    </row>
    <row r="1316" spans="1:9" x14ac:dyDescent="0.2">
      <c r="A1316" s="35" t="s">
        <v>224</v>
      </c>
      <c r="B1316" s="35" t="s">
        <v>197</v>
      </c>
      <c r="C1316" s="35" t="s">
        <v>189</v>
      </c>
      <c r="D1316" s="35" t="s">
        <v>187</v>
      </c>
      <c r="E1316" s="36">
        <v>670.02354478320001</v>
      </c>
      <c r="F1316" s="36">
        <v>-13.7507802542</v>
      </c>
      <c r="G1316" s="36">
        <v>10629.6</v>
      </c>
      <c r="H1316" s="36">
        <v>14606243.43</v>
      </c>
      <c r="I1316" s="36">
        <v>1068461.6399999999</v>
      </c>
    </row>
    <row r="1317" spans="1:9" x14ac:dyDescent="0.2">
      <c r="A1317" s="35" t="s">
        <v>224</v>
      </c>
      <c r="B1317" s="35" t="s">
        <v>197</v>
      </c>
      <c r="C1317" s="35" t="s">
        <v>189</v>
      </c>
      <c r="D1317" s="35" t="s">
        <v>188</v>
      </c>
      <c r="E1317" s="36">
        <v>-248.28661644819999</v>
      </c>
      <c r="F1317" s="36">
        <v>-13.7507802542</v>
      </c>
      <c r="G1317" s="36">
        <v>158592.07</v>
      </c>
      <c r="H1317" s="36">
        <v>48393347.479999997</v>
      </c>
      <c r="I1317" s="36">
        <v>9694436.5199999996</v>
      </c>
    </row>
    <row r="1318" spans="1:9" x14ac:dyDescent="0.2">
      <c r="A1318" s="35" t="s">
        <v>224</v>
      </c>
      <c r="B1318" s="35" t="s">
        <v>198</v>
      </c>
      <c r="C1318" s="35" t="s">
        <v>186</v>
      </c>
      <c r="D1318" s="35" t="s">
        <v>187</v>
      </c>
      <c r="E1318" s="36">
        <v>554.20238589109999</v>
      </c>
      <c r="F1318" s="36">
        <v>-13.7507802542</v>
      </c>
      <c r="G1318" s="36">
        <v>8996.92</v>
      </c>
      <c r="H1318" s="36">
        <v>14263726.560000001</v>
      </c>
      <c r="I1318" s="36">
        <v>853203.84</v>
      </c>
    </row>
    <row r="1319" spans="1:9" x14ac:dyDescent="0.2">
      <c r="A1319" s="35" t="s">
        <v>224</v>
      </c>
      <c r="B1319" s="35" t="s">
        <v>198</v>
      </c>
      <c r="C1319" s="35" t="s">
        <v>186</v>
      </c>
      <c r="D1319" s="35" t="s">
        <v>188</v>
      </c>
      <c r="E1319" s="36">
        <v>-209.54531160560001</v>
      </c>
      <c r="F1319" s="36">
        <v>-13.7507802542</v>
      </c>
      <c r="G1319" s="36">
        <v>129671.01</v>
      </c>
      <c r="H1319" s="36">
        <v>51927112.119999997</v>
      </c>
      <c r="I1319" s="36">
        <v>8299914</v>
      </c>
    </row>
    <row r="1320" spans="1:9" x14ac:dyDescent="0.2">
      <c r="A1320" s="35" t="s">
        <v>224</v>
      </c>
      <c r="B1320" s="35" t="s">
        <v>198</v>
      </c>
      <c r="C1320" s="35" t="s">
        <v>189</v>
      </c>
      <c r="D1320" s="35" t="s">
        <v>187</v>
      </c>
      <c r="E1320" s="36">
        <v>727.20389947939998</v>
      </c>
      <c r="F1320" s="36">
        <v>-13.7507802542</v>
      </c>
      <c r="G1320" s="36">
        <v>11321.78</v>
      </c>
      <c r="H1320" s="36">
        <v>17674461.289999999</v>
      </c>
      <c r="I1320" s="36">
        <v>1113103</v>
      </c>
    </row>
    <row r="1321" spans="1:9" x14ac:dyDescent="0.2">
      <c r="A1321" s="35" t="s">
        <v>224</v>
      </c>
      <c r="B1321" s="35" t="s">
        <v>198</v>
      </c>
      <c r="C1321" s="35" t="s">
        <v>189</v>
      </c>
      <c r="D1321" s="35" t="s">
        <v>188</v>
      </c>
      <c r="E1321" s="36">
        <v>-182.3946070069</v>
      </c>
      <c r="F1321" s="36">
        <v>-13.7507802542</v>
      </c>
      <c r="G1321" s="36">
        <v>120913.65</v>
      </c>
      <c r="H1321" s="36">
        <v>48151526.479999997</v>
      </c>
      <c r="I1321" s="36">
        <v>8049203.6299999999</v>
      </c>
    </row>
    <row r="1322" spans="1:9" x14ac:dyDescent="0.2">
      <c r="A1322" s="35" t="s">
        <v>224</v>
      </c>
      <c r="B1322" s="35" t="s">
        <v>199</v>
      </c>
      <c r="C1322" s="35" t="s">
        <v>186</v>
      </c>
      <c r="D1322" s="35" t="s">
        <v>187</v>
      </c>
      <c r="E1322" s="36">
        <v>484.11297328180001</v>
      </c>
      <c r="F1322" s="36">
        <v>-13.7507802542</v>
      </c>
      <c r="G1322" s="36">
        <v>10528</v>
      </c>
      <c r="H1322" s="36">
        <v>17083289.030000001</v>
      </c>
      <c r="I1322" s="36">
        <v>999841.37</v>
      </c>
    </row>
    <row r="1323" spans="1:9" x14ac:dyDescent="0.2">
      <c r="A1323" s="35" t="s">
        <v>224</v>
      </c>
      <c r="B1323" s="35" t="s">
        <v>199</v>
      </c>
      <c r="C1323" s="35" t="s">
        <v>186</v>
      </c>
      <c r="D1323" s="35" t="s">
        <v>188</v>
      </c>
      <c r="E1323" s="36">
        <v>-155.63487225820001</v>
      </c>
      <c r="F1323" s="36">
        <v>-13.7507802542</v>
      </c>
      <c r="G1323" s="36">
        <v>110560.32000000001</v>
      </c>
      <c r="H1323" s="36">
        <v>50105914.789999999</v>
      </c>
      <c r="I1323" s="36">
        <v>7241933.4299999997</v>
      </c>
    </row>
    <row r="1324" spans="1:9" x14ac:dyDescent="0.2">
      <c r="A1324" s="35" t="s">
        <v>224</v>
      </c>
      <c r="B1324" s="35" t="s">
        <v>199</v>
      </c>
      <c r="C1324" s="35" t="s">
        <v>189</v>
      </c>
      <c r="D1324" s="35" t="s">
        <v>187</v>
      </c>
      <c r="E1324" s="36">
        <v>717.05603489479995</v>
      </c>
      <c r="F1324" s="36">
        <v>-13.7507802542</v>
      </c>
      <c r="G1324" s="36">
        <v>12403.69</v>
      </c>
      <c r="H1324" s="36">
        <v>21493325.66</v>
      </c>
      <c r="I1324" s="36">
        <v>1231373.1299999999</v>
      </c>
    </row>
    <row r="1325" spans="1:9" x14ac:dyDescent="0.2">
      <c r="A1325" s="35" t="s">
        <v>224</v>
      </c>
      <c r="B1325" s="35" t="s">
        <v>199</v>
      </c>
      <c r="C1325" s="35" t="s">
        <v>189</v>
      </c>
      <c r="D1325" s="35" t="s">
        <v>188</v>
      </c>
      <c r="E1325" s="36">
        <v>-111.1770351687</v>
      </c>
      <c r="F1325" s="36">
        <v>-13.7507802542</v>
      </c>
      <c r="G1325" s="36">
        <v>98509.53</v>
      </c>
      <c r="H1325" s="36">
        <v>49603227.93</v>
      </c>
      <c r="I1325" s="36">
        <v>6969979.7699999996</v>
      </c>
    </row>
    <row r="1326" spans="1:9" x14ac:dyDescent="0.2">
      <c r="A1326" s="35" t="s">
        <v>224</v>
      </c>
      <c r="B1326" s="35" t="s">
        <v>200</v>
      </c>
      <c r="C1326" s="35" t="s">
        <v>186</v>
      </c>
      <c r="D1326" s="35" t="s">
        <v>187</v>
      </c>
      <c r="E1326" s="36">
        <v>758.05655828830004</v>
      </c>
      <c r="F1326" s="36">
        <v>-13.7507802542</v>
      </c>
      <c r="G1326" s="36">
        <v>14366.42</v>
      </c>
      <c r="H1326" s="36">
        <v>25023043.16</v>
      </c>
      <c r="I1326" s="36">
        <v>1373053.36</v>
      </c>
    </row>
    <row r="1327" spans="1:9" x14ac:dyDescent="0.2">
      <c r="A1327" s="35" t="s">
        <v>224</v>
      </c>
      <c r="B1327" s="35" t="s">
        <v>200</v>
      </c>
      <c r="C1327" s="35" t="s">
        <v>186</v>
      </c>
      <c r="D1327" s="35" t="s">
        <v>188</v>
      </c>
      <c r="E1327" s="36">
        <v>-110.7495276235</v>
      </c>
      <c r="F1327" s="36">
        <v>-13.7507802542</v>
      </c>
      <c r="G1327" s="36">
        <v>107896.19</v>
      </c>
      <c r="H1327" s="36">
        <v>60116694.039999999</v>
      </c>
      <c r="I1327" s="36">
        <v>7446049.9400000004</v>
      </c>
    </row>
    <row r="1328" spans="1:9" x14ac:dyDescent="0.2">
      <c r="A1328" s="35" t="s">
        <v>224</v>
      </c>
      <c r="B1328" s="35" t="s">
        <v>200</v>
      </c>
      <c r="C1328" s="35" t="s">
        <v>189</v>
      </c>
      <c r="D1328" s="35" t="s">
        <v>187</v>
      </c>
      <c r="E1328" s="36">
        <v>945.4621500257</v>
      </c>
      <c r="F1328" s="36">
        <v>-13.7507802542</v>
      </c>
      <c r="G1328" s="36">
        <v>15434.56</v>
      </c>
      <c r="H1328" s="36">
        <v>30112246.059999999</v>
      </c>
      <c r="I1328" s="36">
        <v>1551990.44</v>
      </c>
    </row>
    <row r="1329" spans="1:9" x14ac:dyDescent="0.2">
      <c r="A1329" s="35" t="s">
        <v>224</v>
      </c>
      <c r="B1329" s="35" t="s">
        <v>200</v>
      </c>
      <c r="C1329" s="35" t="s">
        <v>189</v>
      </c>
      <c r="D1329" s="35" t="s">
        <v>188</v>
      </c>
      <c r="E1329" s="36">
        <v>-23.474026882499999</v>
      </c>
      <c r="F1329" s="36">
        <v>-13.7507802542</v>
      </c>
      <c r="G1329" s="36">
        <v>88367.13</v>
      </c>
      <c r="H1329" s="36">
        <v>55747319.850000001</v>
      </c>
      <c r="I1329" s="36">
        <v>6509772.1799999997</v>
      </c>
    </row>
    <row r="1330" spans="1:9" x14ac:dyDescent="0.2">
      <c r="A1330" s="35" t="s">
        <v>224</v>
      </c>
      <c r="B1330" s="35" t="s">
        <v>201</v>
      </c>
      <c r="C1330" s="35" t="s">
        <v>186</v>
      </c>
      <c r="D1330" s="35" t="s">
        <v>187</v>
      </c>
      <c r="E1330" s="36">
        <v>969.56684146350005</v>
      </c>
      <c r="F1330" s="36">
        <v>-13.7507802542</v>
      </c>
      <c r="G1330" s="36">
        <v>17845.32</v>
      </c>
      <c r="H1330" s="36">
        <v>33901615.670000002</v>
      </c>
      <c r="I1330" s="36">
        <v>1746479.01</v>
      </c>
    </row>
    <row r="1331" spans="1:9" x14ac:dyDescent="0.2">
      <c r="A1331" s="35" t="s">
        <v>224</v>
      </c>
      <c r="B1331" s="35" t="s">
        <v>201</v>
      </c>
      <c r="C1331" s="35" t="s">
        <v>186</v>
      </c>
      <c r="D1331" s="35" t="s">
        <v>188</v>
      </c>
      <c r="E1331" s="36">
        <v>-26.0111437688</v>
      </c>
      <c r="F1331" s="36">
        <v>-13.7507802542</v>
      </c>
      <c r="G1331" s="36">
        <v>89627.5</v>
      </c>
      <c r="H1331" s="36">
        <v>61667333.630000003</v>
      </c>
      <c r="I1331" s="36">
        <v>6543889</v>
      </c>
    </row>
    <row r="1332" spans="1:9" x14ac:dyDescent="0.2">
      <c r="A1332" s="35" t="s">
        <v>224</v>
      </c>
      <c r="B1332" s="35" t="s">
        <v>201</v>
      </c>
      <c r="C1332" s="35" t="s">
        <v>189</v>
      </c>
      <c r="D1332" s="35" t="s">
        <v>187</v>
      </c>
      <c r="E1332" s="36">
        <v>1151.3376635468001</v>
      </c>
      <c r="F1332" s="36">
        <v>-13.7507802542</v>
      </c>
      <c r="G1332" s="36">
        <v>16186.97</v>
      </c>
      <c r="H1332" s="36">
        <v>31262088.32</v>
      </c>
      <c r="I1332" s="36">
        <v>1673322.79</v>
      </c>
    </row>
    <row r="1333" spans="1:9" x14ac:dyDescent="0.2">
      <c r="A1333" s="35" t="s">
        <v>224</v>
      </c>
      <c r="B1333" s="35" t="s">
        <v>201</v>
      </c>
      <c r="C1333" s="35" t="s">
        <v>189</v>
      </c>
      <c r="D1333" s="35" t="s">
        <v>188</v>
      </c>
      <c r="E1333" s="36">
        <v>67.326104099399998</v>
      </c>
      <c r="F1333" s="36">
        <v>-13.7507802542</v>
      </c>
      <c r="G1333" s="36">
        <v>70282.69</v>
      </c>
      <c r="H1333" s="36">
        <v>51878322.960000001</v>
      </c>
      <c r="I1333" s="36">
        <v>5458955.8499999996</v>
      </c>
    </row>
    <row r="1334" spans="1:9" x14ac:dyDescent="0.2">
      <c r="A1334" s="35" t="s">
        <v>224</v>
      </c>
      <c r="B1334" s="35" t="s">
        <v>202</v>
      </c>
      <c r="C1334" s="35" t="s">
        <v>186</v>
      </c>
      <c r="D1334" s="35" t="s">
        <v>187</v>
      </c>
      <c r="E1334" s="36">
        <v>1251.2213258423001</v>
      </c>
      <c r="F1334" s="36">
        <v>-13.7507802542</v>
      </c>
      <c r="G1334" s="36">
        <v>20281.939999999999</v>
      </c>
      <c r="H1334" s="36">
        <v>44244818.210000001</v>
      </c>
      <c r="I1334" s="36">
        <v>2009083.89</v>
      </c>
    </row>
    <row r="1335" spans="1:9" x14ac:dyDescent="0.2">
      <c r="A1335" s="35" t="s">
        <v>224</v>
      </c>
      <c r="B1335" s="35" t="s">
        <v>202</v>
      </c>
      <c r="C1335" s="35" t="s">
        <v>186</v>
      </c>
      <c r="D1335" s="35" t="s">
        <v>188</v>
      </c>
      <c r="E1335" s="36">
        <v>79.237973327099994</v>
      </c>
      <c r="F1335" s="36">
        <v>-13.7507802542</v>
      </c>
      <c r="G1335" s="36">
        <v>63499.19</v>
      </c>
      <c r="H1335" s="36">
        <v>50014997.950000003</v>
      </c>
      <c r="I1335" s="36">
        <v>4767033.1100000003</v>
      </c>
    </row>
    <row r="1336" spans="1:9" x14ac:dyDescent="0.2">
      <c r="A1336" s="35" t="s">
        <v>224</v>
      </c>
      <c r="B1336" s="35" t="s">
        <v>202</v>
      </c>
      <c r="C1336" s="35" t="s">
        <v>189</v>
      </c>
      <c r="D1336" s="35" t="s">
        <v>187</v>
      </c>
      <c r="E1336" s="36">
        <v>1289.9829602151001</v>
      </c>
      <c r="F1336" s="36">
        <v>-13.7507802542</v>
      </c>
      <c r="G1336" s="36">
        <v>14797.73</v>
      </c>
      <c r="H1336" s="36">
        <v>34120086.189999998</v>
      </c>
      <c r="I1336" s="36">
        <v>1570596.65</v>
      </c>
    </row>
    <row r="1337" spans="1:9" x14ac:dyDescent="0.2">
      <c r="A1337" s="35" t="s">
        <v>224</v>
      </c>
      <c r="B1337" s="35" t="s">
        <v>202</v>
      </c>
      <c r="C1337" s="35" t="s">
        <v>189</v>
      </c>
      <c r="D1337" s="35" t="s">
        <v>188</v>
      </c>
      <c r="E1337" s="36">
        <v>139.9925344559</v>
      </c>
      <c r="F1337" s="36">
        <v>-13.7507802542</v>
      </c>
      <c r="G1337" s="36">
        <v>46794.13</v>
      </c>
      <c r="H1337" s="36">
        <v>41208849.25</v>
      </c>
      <c r="I1337" s="36">
        <v>3781632</v>
      </c>
    </row>
    <row r="1338" spans="1:9" x14ac:dyDescent="0.2">
      <c r="A1338" s="35" t="s">
        <v>224</v>
      </c>
      <c r="B1338" s="35" t="s">
        <v>203</v>
      </c>
      <c r="C1338" s="35" t="s">
        <v>186</v>
      </c>
      <c r="D1338" s="35" t="s">
        <v>187</v>
      </c>
      <c r="E1338" s="36">
        <v>1542.3282743318</v>
      </c>
      <c r="F1338" s="36">
        <v>-13.7507802542</v>
      </c>
      <c r="G1338" s="36">
        <v>19423.23</v>
      </c>
      <c r="H1338" s="36">
        <v>46377648.719999999</v>
      </c>
      <c r="I1338" s="36">
        <v>1940442.31</v>
      </c>
    </row>
    <row r="1339" spans="1:9" x14ac:dyDescent="0.2">
      <c r="A1339" s="35" t="s">
        <v>224</v>
      </c>
      <c r="B1339" s="35" t="s">
        <v>203</v>
      </c>
      <c r="C1339" s="35" t="s">
        <v>186</v>
      </c>
      <c r="D1339" s="35" t="s">
        <v>188</v>
      </c>
      <c r="E1339" s="36">
        <v>205.49285333349999</v>
      </c>
      <c r="F1339" s="36">
        <v>-13.7507802542</v>
      </c>
      <c r="G1339" s="36">
        <v>38068.129999999997</v>
      </c>
      <c r="H1339" s="36">
        <v>36995195.640000001</v>
      </c>
      <c r="I1339" s="36">
        <v>3015804.91</v>
      </c>
    </row>
    <row r="1340" spans="1:9" x14ac:dyDescent="0.2">
      <c r="A1340" s="35" t="s">
        <v>224</v>
      </c>
      <c r="B1340" s="35" t="s">
        <v>203</v>
      </c>
      <c r="C1340" s="35" t="s">
        <v>189</v>
      </c>
      <c r="D1340" s="35" t="s">
        <v>187</v>
      </c>
      <c r="E1340" s="36">
        <v>1377.1217279585001</v>
      </c>
      <c r="F1340" s="36">
        <v>-13.7507802542</v>
      </c>
      <c r="G1340" s="36">
        <v>9828.7999999999993</v>
      </c>
      <c r="H1340" s="36">
        <v>23396080.120000001</v>
      </c>
      <c r="I1340" s="36">
        <v>1070177.3799999999</v>
      </c>
    </row>
    <row r="1341" spans="1:9" x14ac:dyDescent="0.2">
      <c r="A1341" s="35" t="s">
        <v>224</v>
      </c>
      <c r="B1341" s="35" t="s">
        <v>203</v>
      </c>
      <c r="C1341" s="35" t="s">
        <v>189</v>
      </c>
      <c r="D1341" s="35" t="s">
        <v>188</v>
      </c>
      <c r="E1341" s="36">
        <v>289.6372981037</v>
      </c>
      <c r="F1341" s="36">
        <v>-13.7507802542</v>
      </c>
      <c r="G1341" s="36">
        <v>22696.14</v>
      </c>
      <c r="H1341" s="36">
        <v>23321820.32</v>
      </c>
      <c r="I1341" s="36">
        <v>1898408.31</v>
      </c>
    </row>
    <row r="1342" spans="1:9" x14ac:dyDescent="0.2">
      <c r="A1342" s="35" t="s">
        <v>224</v>
      </c>
      <c r="B1342" s="35" t="s">
        <v>204</v>
      </c>
      <c r="C1342" s="35" t="s">
        <v>186</v>
      </c>
      <c r="D1342" s="35" t="s">
        <v>187</v>
      </c>
      <c r="E1342" s="36">
        <v>1903.2037699891</v>
      </c>
      <c r="F1342" s="36">
        <v>-13.7507802542</v>
      </c>
      <c r="G1342" s="36">
        <v>18914.39</v>
      </c>
      <c r="H1342" s="36">
        <v>48869915.030000001</v>
      </c>
      <c r="I1342" s="36">
        <v>1962500.08</v>
      </c>
    </row>
    <row r="1343" spans="1:9" x14ac:dyDescent="0.2">
      <c r="A1343" s="35" t="s">
        <v>224</v>
      </c>
      <c r="B1343" s="35" t="s">
        <v>204</v>
      </c>
      <c r="C1343" s="35" t="s">
        <v>186</v>
      </c>
      <c r="D1343" s="35" t="s">
        <v>188</v>
      </c>
      <c r="E1343" s="36">
        <v>524.70857012169995</v>
      </c>
      <c r="F1343" s="36">
        <v>-13.7507802542</v>
      </c>
      <c r="G1343" s="36">
        <v>18567.25</v>
      </c>
      <c r="H1343" s="36">
        <v>23295145.140000001</v>
      </c>
      <c r="I1343" s="36">
        <v>1562823.7</v>
      </c>
    </row>
    <row r="1344" spans="1:9" x14ac:dyDescent="0.2">
      <c r="A1344" s="35" t="s">
        <v>224</v>
      </c>
      <c r="B1344" s="35" t="s">
        <v>204</v>
      </c>
      <c r="C1344" s="35" t="s">
        <v>189</v>
      </c>
      <c r="D1344" s="35" t="s">
        <v>187</v>
      </c>
      <c r="E1344" s="36">
        <v>1810.8609024867999</v>
      </c>
      <c r="F1344" s="36">
        <v>-13.7507802542</v>
      </c>
      <c r="G1344" s="36">
        <v>4687.05</v>
      </c>
      <c r="H1344" s="36">
        <v>11954993.109999999</v>
      </c>
      <c r="I1344" s="36">
        <v>549374.22</v>
      </c>
    </row>
    <row r="1345" spans="1:9" x14ac:dyDescent="0.2">
      <c r="A1345" s="35" t="s">
        <v>224</v>
      </c>
      <c r="B1345" s="35" t="s">
        <v>204</v>
      </c>
      <c r="C1345" s="35" t="s">
        <v>189</v>
      </c>
      <c r="D1345" s="35" t="s">
        <v>188</v>
      </c>
      <c r="E1345" s="36">
        <v>432.05158129969999</v>
      </c>
      <c r="F1345" s="36">
        <v>-13.7507802542</v>
      </c>
      <c r="G1345" s="36">
        <v>7800.1</v>
      </c>
      <c r="H1345" s="36">
        <v>10086525.84</v>
      </c>
      <c r="I1345" s="36">
        <v>730710.32</v>
      </c>
    </row>
    <row r="1346" spans="1:9" x14ac:dyDescent="0.2">
      <c r="A1346" s="35" t="s">
        <v>225</v>
      </c>
      <c r="B1346" s="35" t="s">
        <v>185</v>
      </c>
      <c r="C1346" s="35" t="s">
        <v>186</v>
      </c>
      <c r="D1346" s="35" t="s">
        <v>187</v>
      </c>
      <c r="E1346" s="36">
        <v>0</v>
      </c>
      <c r="F1346" s="36">
        <v>0</v>
      </c>
      <c r="G1346" s="36">
        <v>11163.74</v>
      </c>
      <c r="H1346" s="36">
        <v>8428468.2599999998</v>
      </c>
      <c r="I1346" s="36">
        <v>235725.37</v>
      </c>
    </row>
    <row r="1347" spans="1:9" x14ac:dyDescent="0.2">
      <c r="A1347" s="35" t="s">
        <v>225</v>
      </c>
      <c r="B1347" s="35" t="s">
        <v>185</v>
      </c>
      <c r="C1347" s="35" t="s">
        <v>186</v>
      </c>
      <c r="D1347" s="35" t="s">
        <v>188</v>
      </c>
      <c r="E1347" s="36">
        <v>0</v>
      </c>
      <c r="F1347" s="36">
        <v>0</v>
      </c>
      <c r="G1347" s="36">
        <v>921628.35</v>
      </c>
      <c r="H1347" s="36">
        <v>114079958.3</v>
      </c>
      <c r="I1347" s="36">
        <v>9625926.1899999995</v>
      </c>
    </row>
    <row r="1348" spans="1:9" x14ac:dyDescent="0.2">
      <c r="A1348" s="35" t="s">
        <v>225</v>
      </c>
      <c r="B1348" s="35" t="s">
        <v>185</v>
      </c>
      <c r="C1348" s="35" t="s">
        <v>189</v>
      </c>
      <c r="D1348" s="35" t="s">
        <v>187</v>
      </c>
      <c r="E1348" s="36">
        <v>0</v>
      </c>
      <c r="F1348" s="36">
        <v>0</v>
      </c>
      <c r="G1348" s="36">
        <v>11336.77</v>
      </c>
      <c r="H1348" s="36">
        <v>5253093.46</v>
      </c>
      <c r="I1348" s="36">
        <v>217007.73</v>
      </c>
    </row>
    <row r="1349" spans="1:9" x14ac:dyDescent="0.2">
      <c r="A1349" s="35" t="s">
        <v>225</v>
      </c>
      <c r="B1349" s="35" t="s">
        <v>185</v>
      </c>
      <c r="C1349" s="35" t="s">
        <v>189</v>
      </c>
      <c r="D1349" s="35" t="s">
        <v>188</v>
      </c>
      <c r="E1349" s="36">
        <v>0</v>
      </c>
      <c r="F1349" s="36">
        <v>0</v>
      </c>
      <c r="G1349" s="36">
        <v>972222.05</v>
      </c>
      <c r="H1349" s="36">
        <v>121452083.06999999</v>
      </c>
      <c r="I1349" s="36">
        <v>10339251.939999999</v>
      </c>
    </row>
    <row r="1350" spans="1:9" x14ac:dyDescent="0.2">
      <c r="A1350" s="35" t="s">
        <v>225</v>
      </c>
      <c r="B1350" s="35" t="s">
        <v>190</v>
      </c>
      <c r="C1350" s="35" t="s">
        <v>186</v>
      </c>
      <c r="D1350" s="35" t="s">
        <v>187</v>
      </c>
      <c r="E1350" s="36">
        <v>611.49774981539997</v>
      </c>
      <c r="F1350" s="36">
        <v>133.43470609510001</v>
      </c>
      <c r="G1350" s="36">
        <v>6064.23</v>
      </c>
      <c r="H1350" s="36">
        <v>8564166.9000000004</v>
      </c>
      <c r="I1350" s="36">
        <v>583286.63</v>
      </c>
    </row>
    <row r="1351" spans="1:9" x14ac:dyDescent="0.2">
      <c r="A1351" s="35" t="s">
        <v>225</v>
      </c>
      <c r="B1351" s="35" t="s">
        <v>190</v>
      </c>
      <c r="C1351" s="35" t="s">
        <v>186</v>
      </c>
      <c r="D1351" s="35" t="s">
        <v>188</v>
      </c>
      <c r="E1351" s="36">
        <v>-274.67402118929999</v>
      </c>
      <c r="F1351" s="36">
        <v>133.43470609510001</v>
      </c>
      <c r="G1351" s="36">
        <v>360288.66</v>
      </c>
      <c r="H1351" s="36">
        <v>67152625.719999999</v>
      </c>
      <c r="I1351" s="36">
        <v>17168357.850000001</v>
      </c>
    </row>
    <row r="1352" spans="1:9" x14ac:dyDescent="0.2">
      <c r="A1352" s="35" t="s">
        <v>225</v>
      </c>
      <c r="B1352" s="35" t="s">
        <v>190</v>
      </c>
      <c r="C1352" s="35" t="s">
        <v>189</v>
      </c>
      <c r="D1352" s="35" t="s">
        <v>187</v>
      </c>
      <c r="E1352" s="36">
        <v>491.31768892939999</v>
      </c>
      <c r="F1352" s="36">
        <v>133.43470609510001</v>
      </c>
      <c r="G1352" s="36">
        <v>5038.5200000000004</v>
      </c>
      <c r="H1352" s="36">
        <v>6475631.0700000003</v>
      </c>
      <c r="I1352" s="36">
        <v>460389.43</v>
      </c>
    </row>
    <row r="1353" spans="1:9" x14ac:dyDescent="0.2">
      <c r="A1353" s="35" t="s">
        <v>225</v>
      </c>
      <c r="B1353" s="35" t="s">
        <v>190</v>
      </c>
      <c r="C1353" s="35" t="s">
        <v>189</v>
      </c>
      <c r="D1353" s="35" t="s">
        <v>188</v>
      </c>
      <c r="E1353" s="36">
        <v>-333.16154602249998</v>
      </c>
      <c r="F1353" s="36">
        <v>133.43470609510001</v>
      </c>
      <c r="G1353" s="36">
        <v>368220.86</v>
      </c>
      <c r="H1353" s="36">
        <v>39675263.82</v>
      </c>
      <c r="I1353" s="36">
        <v>11891546.49</v>
      </c>
    </row>
    <row r="1354" spans="1:9" x14ac:dyDescent="0.2">
      <c r="A1354" s="35" t="s">
        <v>225</v>
      </c>
      <c r="B1354" s="35" t="s">
        <v>191</v>
      </c>
      <c r="C1354" s="35" t="s">
        <v>186</v>
      </c>
      <c r="D1354" s="35" t="s">
        <v>187</v>
      </c>
      <c r="E1354" s="36">
        <v>510.4677355975</v>
      </c>
      <c r="F1354" s="36">
        <v>-14.276246244199999</v>
      </c>
      <c r="G1354" s="36">
        <v>5752.11</v>
      </c>
      <c r="H1354" s="36">
        <v>6749092.9299999997</v>
      </c>
      <c r="I1354" s="36">
        <v>531527.23</v>
      </c>
    </row>
    <row r="1355" spans="1:9" x14ac:dyDescent="0.2">
      <c r="A1355" s="35" t="s">
        <v>225</v>
      </c>
      <c r="B1355" s="35" t="s">
        <v>191</v>
      </c>
      <c r="C1355" s="35" t="s">
        <v>186</v>
      </c>
      <c r="D1355" s="35" t="s">
        <v>188</v>
      </c>
      <c r="E1355" s="36">
        <v>-216.93550669620001</v>
      </c>
      <c r="F1355" s="36">
        <v>-14.276246244199999</v>
      </c>
      <c r="G1355" s="36">
        <v>322724.71000000002</v>
      </c>
      <c r="H1355" s="36">
        <v>80367354.159999996</v>
      </c>
      <c r="I1355" s="36">
        <v>15954456.109999999</v>
      </c>
    </row>
    <row r="1356" spans="1:9" x14ac:dyDescent="0.2">
      <c r="A1356" s="35" t="s">
        <v>225</v>
      </c>
      <c r="B1356" s="35" t="s">
        <v>191</v>
      </c>
      <c r="C1356" s="35" t="s">
        <v>189</v>
      </c>
      <c r="D1356" s="35" t="s">
        <v>187</v>
      </c>
      <c r="E1356" s="36">
        <v>666.13695525569995</v>
      </c>
      <c r="F1356" s="36">
        <v>-14.276246244199999</v>
      </c>
      <c r="G1356" s="36">
        <v>3904.45</v>
      </c>
      <c r="H1356" s="36">
        <v>6019326.7999999998</v>
      </c>
      <c r="I1356" s="36">
        <v>455905.11</v>
      </c>
    </row>
    <row r="1357" spans="1:9" x14ac:dyDescent="0.2">
      <c r="A1357" s="35" t="s">
        <v>225</v>
      </c>
      <c r="B1357" s="35" t="s">
        <v>191</v>
      </c>
      <c r="C1357" s="35" t="s">
        <v>189</v>
      </c>
      <c r="D1357" s="35" t="s">
        <v>188</v>
      </c>
      <c r="E1357" s="36">
        <v>-345.5066290204</v>
      </c>
      <c r="F1357" s="36">
        <v>-14.276246244199999</v>
      </c>
      <c r="G1357" s="36">
        <v>332737.36</v>
      </c>
      <c r="H1357" s="36">
        <v>32812086.84</v>
      </c>
      <c r="I1357" s="36">
        <v>10165945.699999999</v>
      </c>
    </row>
    <row r="1358" spans="1:9" x14ac:dyDescent="0.2">
      <c r="A1358" s="35" t="s">
        <v>225</v>
      </c>
      <c r="B1358" s="35" t="s">
        <v>192</v>
      </c>
      <c r="C1358" s="35" t="s">
        <v>186</v>
      </c>
      <c r="D1358" s="35" t="s">
        <v>187</v>
      </c>
      <c r="E1358" s="36">
        <v>408.85861563510002</v>
      </c>
      <c r="F1358" s="36">
        <v>-14.276246244199999</v>
      </c>
      <c r="G1358" s="36">
        <v>6611.89</v>
      </c>
      <c r="H1358" s="36">
        <v>7329879.0899999999</v>
      </c>
      <c r="I1358" s="36">
        <v>622450.06000000006</v>
      </c>
    </row>
    <row r="1359" spans="1:9" x14ac:dyDescent="0.2">
      <c r="A1359" s="35" t="s">
        <v>225</v>
      </c>
      <c r="B1359" s="35" t="s">
        <v>192</v>
      </c>
      <c r="C1359" s="35" t="s">
        <v>186</v>
      </c>
      <c r="D1359" s="35" t="s">
        <v>188</v>
      </c>
      <c r="E1359" s="36">
        <v>-176.46119168039999</v>
      </c>
      <c r="F1359" s="36">
        <v>-14.276246244199999</v>
      </c>
      <c r="G1359" s="36">
        <v>351959.3</v>
      </c>
      <c r="H1359" s="36">
        <v>101971910.03</v>
      </c>
      <c r="I1359" s="36">
        <v>18490502.690000001</v>
      </c>
    </row>
    <row r="1360" spans="1:9" x14ac:dyDescent="0.2">
      <c r="A1360" s="35" t="s">
        <v>225</v>
      </c>
      <c r="B1360" s="35" t="s">
        <v>192</v>
      </c>
      <c r="C1360" s="35" t="s">
        <v>189</v>
      </c>
      <c r="D1360" s="35" t="s">
        <v>187</v>
      </c>
      <c r="E1360" s="36">
        <v>441.22047629389999</v>
      </c>
      <c r="F1360" s="36">
        <v>-14.276246244199999</v>
      </c>
      <c r="G1360" s="36">
        <v>4639.5200000000004</v>
      </c>
      <c r="H1360" s="36">
        <v>7233717.54</v>
      </c>
      <c r="I1360" s="36">
        <v>481187.3</v>
      </c>
    </row>
    <row r="1361" spans="1:9" x14ac:dyDescent="0.2">
      <c r="A1361" s="35" t="s">
        <v>225</v>
      </c>
      <c r="B1361" s="35" t="s">
        <v>192</v>
      </c>
      <c r="C1361" s="35" t="s">
        <v>189</v>
      </c>
      <c r="D1361" s="35" t="s">
        <v>188</v>
      </c>
      <c r="E1361" s="36">
        <v>-336.60357315959999</v>
      </c>
      <c r="F1361" s="36">
        <v>-14.276246244199999</v>
      </c>
      <c r="G1361" s="36">
        <v>357704.49</v>
      </c>
      <c r="H1361" s="36">
        <v>39888608.450000003</v>
      </c>
      <c r="I1361" s="36">
        <v>12063088.99</v>
      </c>
    </row>
    <row r="1362" spans="1:9" x14ac:dyDescent="0.2">
      <c r="A1362" s="35" t="s">
        <v>225</v>
      </c>
      <c r="B1362" s="35" t="s">
        <v>193</v>
      </c>
      <c r="C1362" s="35" t="s">
        <v>186</v>
      </c>
      <c r="D1362" s="35" t="s">
        <v>187</v>
      </c>
      <c r="E1362" s="36">
        <v>475.87421922160001</v>
      </c>
      <c r="F1362" s="36">
        <v>-14.276246244199999</v>
      </c>
      <c r="G1362" s="36">
        <v>7215.9</v>
      </c>
      <c r="H1362" s="36">
        <v>8876665.7400000002</v>
      </c>
      <c r="I1362" s="36">
        <v>659824.31000000006</v>
      </c>
    </row>
    <row r="1363" spans="1:9" x14ac:dyDescent="0.2">
      <c r="A1363" s="35" t="s">
        <v>225</v>
      </c>
      <c r="B1363" s="35" t="s">
        <v>193</v>
      </c>
      <c r="C1363" s="35" t="s">
        <v>186</v>
      </c>
      <c r="D1363" s="35" t="s">
        <v>188</v>
      </c>
      <c r="E1363" s="36">
        <v>-205.0928841555</v>
      </c>
      <c r="F1363" s="36">
        <v>-14.276246244199999</v>
      </c>
      <c r="G1363" s="36">
        <v>344428.6</v>
      </c>
      <c r="H1363" s="36">
        <v>97258505.939999998</v>
      </c>
      <c r="I1363" s="36">
        <v>19379067.98</v>
      </c>
    </row>
    <row r="1364" spans="1:9" x14ac:dyDescent="0.2">
      <c r="A1364" s="35" t="s">
        <v>225</v>
      </c>
      <c r="B1364" s="35" t="s">
        <v>193</v>
      </c>
      <c r="C1364" s="35" t="s">
        <v>189</v>
      </c>
      <c r="D1364" s="35" t="s">
        <v>187</v>
      </c>
      <c r="E1364" s="36">
        <v>573.91521993929996</v>
      </c>
      <c r="F1364" s="36">
        <v>-14.276246244199999</v>
      </c>
      <c r="G1364" s="36">
        <v>5432.76</v>
      </c>
      <c r="H1364" s="36">
        <v>7261192.2999999998</v>
      </c>
      <c r="I1364" s="36">
        <v>565453.13</v>
      </c>
    </row>
    <row r="1365" spans="1:9" x14ac:dyDescent="0.2">
      <c r="A1365" s="35" t="s">
        <v>225</v>
      </c>
      <c r="B1365" s="35" t="s">
        <v>193</v>
      </c>
      <c r="C1365" s="35" t="s">
        <v>189</v>
      </c>
      <c r="D1365" s="35" t="s">
        <v>188</v>
      </c>
      <c r="E1365" s="36">
        <v>-331.09847869010002</v>
      </c>
      <c r="F1365" s="36">
        <v>-14.276246244199999</v>
      </c>
      <c r="G1365" s="36">
        <v>342782.47</v>
      </c>
      <c r="H1365" s="36">
        <v>44535276.270000003</v>
      </c>
      <c r="I1365" s="36">
        <v>12843240.039999999</v>
      </c>
    </row>
    <row r="1366" spans="1:9" x14ac:dyDescent="0.2">
      <c r="A1366" s="35" t="s">
        <v>225</v>
      </c>
      <c r="B1366" s="35" t="s">
        <v>194</v>
      </c>
      <c r="C1366" s="35" t="s">
        <v>186</v>
      </c>
      <c r="D1366" s="35" t="s">
        <v>187</v>
      </c>
      <c r="E1366" s="36">
        <v>542.31722722519999</v>
      </c>
      <c r="F1366" s="36">
        <v>-14.276246244199999</v>
      </c>
      <c r="G1366" s="36">
        <v>8529.19</v>
      </c>
      <c r="H1366" s="36">
        <v>12186313.310000001</v>
      </c>
      <c r="I1366" s="36">
        <v>893449.47</v>
      </c>
    </row>
    <row r="1367" spans="1:9" x14ac:dyDescent="0.2">
      <c r="A1367" s="35" t="s">
        <v>225</v>
      </c>
      <c r="B1367" s="35" t="s">
        <v>194</v>
      </c>
      <c r="C1367" s="35" t="s">
        <v>186</v>
      </c>
      <c r="D1367" s="35" t="s">
        <v>188</v>
      </c>
      <c r="E1367" s="36">
        <v>-237.0413340648</v>
      </c>
      <c r="F1367" s="36">
        <v>-14.276246244199999</v>
      </c>
      <c r="G1367" s="36">
        <v>342375.03</v>
      </c>
      <c r="H1367" s="36">
        <v>92930432.290000007</v>
      </c>
      <c r="I1367" s="36">
        <v>20236267.170000002</v>
      </c>
    </row>
    <row r="1368" spans="1:9" x14ac:dyDescent="0.2">
      <c r="A1368" s="35" t="s">
        <v>225</v>
      </c>
      <c r="B1368" s="35" t="s">
        <v>194</v>
      </c>
      <c r="C1368" s="35" t="s">
        <v>189</v>
      </c>
      <c r="D1368" s="35" t="s">
        <v>187</v>
      </c>
      <c r="E1368" s="36">
        <v>776.58605614559997</v>
      </c>
      <c r="F1368" s="36">
        <v>-14.276246244199999</v>
      </c>
      <c r="G1368" s="36">
        <v>6744.48</v>
      </c>
      <c r="H1368" s="36">
        <v>11148350.289999999</v>
      </c>
      <c r="I1368" s="36">
        <v>729024.27</v>
      </c>
    </row>
    <row r="1369" spans="1:9" x14ac:dyDescent="0.2">
      <c r="A1369" s="35" t="s">
        <v>225</v>
      </c>
      <c r="B1369" s="35" t="s">
        <v>194</v>
      </c>
      <c r="C1369" s="35" t="s">
        <v>189</v>
      </c>
      <c r="D1369" s="35" t="s">
        <v>188</v>
      </c>
      <c r="E1369" s="36">
        <v>-314.39821454930001</v>
      </c>
      <c r="F1369" s="36">
        <v>-14.276246244199999</v>
      </c>
      <c r="G1369" s="36">
        <v>336596.14</v>
      </c>
      <c r="H1369" s="36">
        <v>54451621.579999998</v>
      </c>
      <c r="I1369" s="36">
        <v>14061977.68</v>
      </c>
    </row>
    <row r="1370" spans="1:9" x14ac:dyDescent="0.2">
      <c r="A1370" s="35" t="s">
        <v>225</v>
      </c>
      <c r="B1370" s="35" t="s">
        <v>195</v>
      </c>
      <c r="C1370" s="35" t="s">
        <v>186</v>
      </c>
      <c r="D1370" s="35" t="s">
        <v>187</v>
      </c>
      <c r="E1370" s="36">
        <v>485.62102183629997</v>
      </c>
      <c r="F1370" s="36">
        <v>-14.276246244199999</v>
      </c>
      <c r="G1370" s="36">
        <v>10201.719999999999</v>
      </c>
      <c r="H1370" s="36">
        <v>16280919.99</v>
      </c>
      <c r="I1370" s="36">
        <v>1058350.6200000001</v>
      </c>
    </row>
    <row r="1371" spans="1:9" x14ac:dyDescent="0.2">
      <c r="A1371" s="35" t="s">
        <v>225</v>
      </c>
      <c r="B1371" s="35" t="s">
        <v>195</v>
      </c>
      <c r="C1371" s="35" t="s">
        <v>186</v>
      </c>
      <c r="D1371" s="35" t="s">
        <v>188</v>
      </c>
      <c r="E1371" s="36">
        <v>-231.91221518899999</v>
      </c>
      <c r="F1371" s="36">
        <v>-14.276246244199999</v>
      </c>
      <c r="G1371" s="36">
        <v>347769.53</v>
      </c>
      <c r="H1371" s="36">
        <v>105810279.39</v>
      </c>
      <c r="I1371" s="36">
        <v>21234328.440000001</v>
      </c>
    </row>
    <row r="1372" spans="1:9" x14ac:dyDescent="0.2">
      <c r="A1372" s="35" t="s">
        <v>225</v>
      </c>
      <c r="B1372" s="35" t="s">
        <v>195</v>
      </c>
      <c r="C1372" s="35" t="s">
        <v>189</v>
      </c>
      <c r="D1372" s="35" t="s">
        <v>187</v>
      </c>
      <c r="E1372" s="36">
        <v>672.06611977830005</v>
      </c>
      <c r="F1372" s="36">
        <v>-14.276246244199999</v>
      </c>
      <c r="G1372" s="36">
        <v>8359.5300000000007</v>
      </c>
      <c r="H1372" s="36">
        <v>12513222.51</v>
      </c>
      <c r="I1372" s="36">
        <v>935233.57</v>
      </c>
    </row>
    <row r="1373" spans="1:9" x14ac:dyDescent="0.2">
      <c r="A1373" s="35" t="s">
        <v>225</v>
      </c>
      <c r="B1373" s="35" t="s">
        <v>195</v>
      </c>
      <c r="C1373" s="35" t="s">
        <v>189</v>
      </c>
      <c r="D1373" s="35" t="s">
        <v>188</v>
      </c>
      <c r="E1373" s="36">
        <v>-298.0890805789</v>
      </c>
      <c r="F1373" s="36">
        <v>-14.276246244199999</v>
      </c>
      <c r="G1373" s="36">
        <v>337567.23</v>
      </c>
      <c r="H1373" s="36">
        <v>66370295.710000001</v>
      </c>
      <c r="I1373" s="36">
        <v>16047349.25</v>
      </c>
    </row>
    <row r="1374" spans="1:9" x14ac:dyDescent="0.2">
      <c r="A1374" s="35" t="s">
        <v>225</v>
      </c>
      <c r="B1374" s="35" t="s">
        <v>196</v>
      </c>
      <c r="C1374" s="35" t="s">
        <v>186</v>
      </c>
      <c r="D1374" s="35" t="s">
        <v>187</v>
      </c>
      <c r="E1374" s="36">
        <v>619.0391201397</v>
      </c>
      <c r="F1374" s="36">
        <v>-14.276246244199999</v>
      </c>
      <c r="G1374" s="36">
        <v>12634.08</v>
      </c>
      <c r="H1374" s="36">
        <v>19298512.27</v>
      </c>
      <c r="I1374" s="36">
        <v>1245491.07</v>
      </c>
    </row>
    <row r="1375" spans="1:9" x14ac:dyDescent="0.2">
      <c r="A1375" s="35" t="s">
        <v>225</v>
      </c>
      <c r="B1375" s="35" t="s">
        <v>196</v>
      </c>
      <c r="C1375" s="35" t="s">
        <v>186</v>
      </c>
      <c r="D1375" s="35" t="s">
        <v>188</v>
      </c>
      <c r="E1375" s="36">
        <v>-204.52885775070001</v>
      </c>
      <c r="F1375" s="36">
        <v>-14.276246244199999</v>
      </c>
      <c r="G1375" s="36">
        <v>337500.18</v>
      </c>
      <c r="H1375" s="36">
        <v>117224325.08</v>
      </c>
      <c r="I1375" s="36">
        <v>21343959.050000001</v>
      </c>
    </row>
    <row r="1376" spans="1:9" x14ac:dyDescent="0.2">
      <c r="A1376" s="35" t="s">
        <v>225</v>
      </c>
      <c r="B1376" s="35" t="s">
        <v>196</v>
      </c>
      <c r="C1376" s="35" t="s">
        <v>189</v>
      </c>
      <c r="D1376" s="35" t="s">
        <v>187</v>
      </c>
      <c r="E1376" s="36">
        <v>798.88173049709997</v>
      </c>
      <c r="F1376" s="36">
        <v>-14.276246244199999</v>
      </c>
      <c r="G1376" s="36">
        <v>11663.04</v>
      </c>
      <c r="H1376" s="36">
        <v>17357410.66</v>
      </c>
      <c r="I1376" s="36">
        <v>1259875.5900000001</v>
      </c>
    </row>
    <row r="1377" spans="1:9" x14ac:dyDescent="0.2">
      <c r="A1377" s="35" t="s">
        <v>225</v>
      </c>
      <c r="B1377" s="35" t="s">
        <v>196</v>
      </c>
      <c r="C1377" s="35" t="s">
        <v>189</v>
      </c>
      <c r="D1377" s="35" t="s">
        <v>188</v>
      </c>
      <c r="E1377" s="36">
        <v>-270.9019134559</v>
      </c>
      <c r="F1377" s="36">
        <v>-14.276246244199999</v>
      </c>
      <c r="G1377" s="36">
        <v>331041.08</v>
      </c>
      <c r="H1377" s="36">
        <v>83413483.109999999</v>
      </c>
      <c r="I1377" s="36">
        <v>17486476.620000001</v>
      </c>
    </row>
    <row r="1378" spans="1:9" x14ac:dyDescent="0.2">
      <c r="A1378" s="35" t="s">
        <v>225</v>
      </c>
      <c r="B1378" s="35" t="s">
        <v>197</v>
      </c>
      <c r="C1378" s="35" t="s">
        <v>186</v>
      </c>
      <c r="D1378" s="35" t="s">
        <v>187</v>
      </c>
      <c r="E1378" s="36">
        <v>761.83146403670003</v>
      </c>
      <c r="F1378" s="36">
        <v>-14.276246244199999</v>
      </c>
      <c r="G1378" s="36">
        <v>13696.5</v>
      </c>
      <c r="H1378" s="36">
        <v>25061722.239999998</v>
      </c>
      <c r="I1378" s="36">
        <v>1350048.58</v>
      </c>
    </row>
    <row r="1379" spans="1:9" x14ac:dyDescent="0.2">
      <c r="A1379" s="35" t="s">
        <v>225</v>
      </c>
      <c r="B1379" s="35" t="s">
        <v>197</v>
      </c>
      <c r="C1379" s="35" t="s">
        <v>186</v>
      </c>
      <c r="D1379" s="35" t="s">
        <v>188</v>
      </c>
      <c r="E1379" s="36">
        <v>-196.5875735091</v>
      </c>
      <c r="F1379" s="36">
        <v>-14.276246244199999</v>
      </c>
      <c r="G1379" s="36">
        <v>316860.82</v>
      </c>
      <c r="H1379" s="36">
        <v>122516952.95</v>
      </c>
      <c r="I1379" s="36">
        <v>19846307.57</v>
      </c>
    </row>
    <row r="1380" spans="1:9" x14ac:dyDescent="0.2">
      <c r="A1380" s="35" t="s">
        <v>225</v>
      </c>
      <c r="B1380" s="35" t="s">
        <v>197</v>
      </c>
      <c r="C1380" s="35" t="s">
        <v>189</v>
      </c>
      <c r="D1380" s="35" t="s">
        <v>187</v>
      </c>
      <c r="E1380" s="36">
        <v>1043.7771848543</v>
      </c>
      <c r="F1380" s="36">
        <v>-14.276246244199999</v>
      </c>
      <c r="G1380" s="36">
        <v>16565.34</v>
      </c>
      <c r="H1380" s="36">
        <v>28877786.41</v>
      </c>
      <c r="I1380" s="36">
        <v>1794844.38</v>
      </c>
    </row>
    <row r="1381" spans="1:9" x14ac:dyDescent="0.2">
      <c r="A1381" s="35" t="s">
        <v>225</v>
      </c>
      <c r="B1381" s="35" t="s">
        <v>197</v>
      </c>
      <c r="C1381" s="35" t="s">
        <v>189</v>
      </c>
      <c r="D1381" s="35" t="s">
        <v>188</v>
      </c>
      <c r="E1381" s="36">
        <v>-216.23244314870001</v>
      </c>
      <c r="F1381" s="36">
        <v>-14.276246244199999</v>
      </c>
      <c r="G1381" s="36">
        <v>311684.62</v>
      </c>
      <c r="H1381" s="36">
        <v>104572395.33</v>
      </c>
      <c r="I1381" s="36">
        <v>18593608.850000001</v>
      </c>
    </row>
    <row r="1382" spans="1:9" x14ac:dyDescent="0.2">
      <c r="A1382" s="35" t="s">
        <v>225</v>
      </c>
      <c r="B1382" s="35" t="s">
        <v>198</v>
      </c>
      <c r="C1382" s="35" t="s">
        <v>186</v>
      </c>
      <c r="D1382" s="35" t="s">
        <v>187</v>
      </c>
      <c r="E1382" s="36">
        <v>733.80874334650002</v>
      </c>
      <c r="F1382" s="36">
        <v>-14.276246244199999</v>
      </c>
      <c r="G1382" s="36">
        <v>14684.15</v>
      </c>
      <c r="H1382" s="36">
        <v>29476993.800000001</v>
      </c>
      <c r="I1382" s="36">
        <v>1445702.17</v>
      </c>
    </row>
    <row r="1383" spans="1:9" x14ac:dyDescent="0.2">
      <c r="A1383" s="35" t="s">
        <v>225</v>
      </c>
      <c r="B1383" s="35" t="s">
        <v>198</v>
      </c>
      <c r="C1383" s="35" t="s">
        <v>186</v>
      </c>
      <c r="D1383" s="35" t="s">
        <v>188</v>
      </c>
      <c r="E1383" s="36">
        <v>-157.50625489570001</v>
      </c>
      <c r="F1383" s="36">
        <v>-14.276246244199999</v>
      </c>
      <c r="G1383" s="36">
        <v>248466</v>
      </c>
      <c r="H1383" s="36">
        <v>105908269.20999999</v>
      </c>
      <c r="I1383" s="36">
        <v>15512309.970000001</v>
      </c>
    </row>
    <row r="1384" spans="1:9" x14ac:dyDescent="0.2">
      <c r="A1384" s="35" t="s">
        <v>225</v>
      </c>
      <c r="B1384" s="35" t="s">
        <v>198</v>
      </c>
      <c r="C1384" s="35" t="s">
        <v>189</v>
      </c>
      <c r="D1384" s="35" t="s">
        <v>187</v>
      </c>
      <c r="E1384" s="36">
        <v>932.93205461499997</v>
      </c>
      <c r="F1384" s="36">
        <v>-14.276246244199999</v>
      </c>
      <c r="G1384" s="36">
        <v>18579.37</v>
      </c>
      <c r="H1384" s="36">
        <v>36567125.32</v>
      </c>
      <c r="I1384" s="36">
        <v>2016826.36</v>
      </c>
    </row>
    <row r="1385" spans="1:9" x14ac:dyDescent="0.2">
      <c r="A1385" s="35" t="s">
        <v>225</v>
      </c>
      <c r="B1385" s="35" t="s">
        <v>198</v>
      </c>
      <c r="C1385" s="35" t="s">
        <v>189</v>
      </c>
      <c r="D1385" s="35" t="s">
        <v>188</v>
      </c>
      <c r="E1385" s="36">
        <v>-148.56260841720001</v>
      </c>
      <c r="F1385" s="36">
        <v>-14.276246244199999</v>
      </c>
      <c r="G1385" s="36">
        <v>237064.33</v>
      </c>
      <c r="H1385" s="36">
        <v>103101455.54000001</v>
      </c>
      <c r="I1385" s="36">
        <v>15370242.17</v>
      </c>
    </row>
    <row r="1386" spans="1:9" x14ac:dyDescent="0.2">
      <c r="A1386" s="35" t="s">
        <v>225</v>
      </c>
      <c r="B1386" s="35" t="s">
        <v>199</v>
      </c>
      <c r="C1386" s="35" t="s">
        <v>186</v>
      </c>
      <c r="D1386" s="35" t="s">
        <v>187</v>
      </c>
      <c r="E1386" s="36">
        <v>744.96073118380002</v>
      </c>
      <c r="F1386" s="36">
        <v>-14.276246244199999</v>
      </c>
      <c r="G1386" s="36">
        <v>17030.52</v>
      </c>
      <c r="H1386" s="36">
        <v>34139327.490000002</v>
      </c>
      <c r="I1386" s="36">
        <v>1691252.14</v>
      </c>
    </row>
    <row r="1387" spans="1:9" x14ac:dyDescent="0.2">
      <c r="A1387" s="35" t="s">
        <v>225</v>
      </c>
      <c r="B1387" s="35" t="s">
        <v>199</v>
      </c>
      <c r="C1387" s="35" t="s">
        <v>186</v>
      </c>
      <c r="D1387" s="35" t="s">
        <v>188</v>
      </c>
      <c r="E1387" s="36">
        <v>-117.00641175459999</v>
      </c>
      <c r="F1387" s="36">
        <v>-14.276246244199999</v>
      </c>
      <c r="G1387" s="36">
        <v>199005.48</v>
      </c>
      <c r="H1387" s="36">
        <v>103475771.16</v>
      </c>
      <c r="I1387" s="36">
        <v>13074588.470000001</v>
      </c>
    </row>
    <row r="1388" spans="1:9" x14ac:dyDescent="0.2">
      <c r="A1388" s="35" t="s">
        <v>225</v>
      </c>
      <c r="B1388" s="35" t="s">
        <v>199</v>
      </c>
      <c r="C1388" s="35" t="s">
        <v>189</v>
      </c>
      <c r="D1388" s="35" t="s">
        <v>187</v>
      </c>
      <c r="E1388" s="36">
        <v>1133.3469139373001</v>
      </c>
      <c r="F1388" s="36">
        <v>-14.276246244199999</v>
      </c>
      <c r="G1388" s="36">
        <v>19714.38</v>
      </c>
      <c r="H1388" s="36">
        <v>38171490.920000002</v>
      </c>
      <c r="I1388" s="36">
        <v>2050574.23</v>
      </c>
    </row>
    <row r="1389" spans="1:9" x14ac:dyDescent="0.2">
      <c r="A1389" s="35" t="s">
        <v>225</v>
      </c>
      <c r="B1389" s="35" t="s">
        <v>199</v>
      </c>
      <c r="C1389" s="35" t="s">
        <v>189</v>
      </c>
      <c r="D1389" s="35" t="s">
        <v>188</v>
      </c>
      <c r="E1389" s="36">
        <v>-52.330710412099997</v>
      </c>
      <c r="F1389" s="36">
        <v>-14.276246244199999</v>
      </c>
      <c r="G1389" s="36">
        <v>171256.37</v>
      </c>
      <c r="H1389" s="36">
        <v>92935359.159999996</v>
      </c>
      <c r="I1389" s="36">
        <v>11697422.93</v>
      </c>
    </row>
    <row r="1390" spans="1:9" x14ac:dyDescent="0.2">
      <c r="A1390" s="35" t="s">
        <v>225</v>
      </c>
      <c r="B1390" s="35" t="s">
        <v>200</v>
      </c>
      <c r="C1390" s="35" t="s">
        <v>186</v>
      </c>
      <c r="D1390" s="35" t="s">
        <v>187</v>
      </c>
      <c r="E1390" s="36">
        <v>990.74030662739995</v>
      </c>
      <c r="F1390" s="36">
        <v>-14.276246244199999</v>
      </c>
      <c r="G1390" s="36">
        <v>22490.71</v>
      </c>
      <c r="H1390" s="36">
        <v>44460906.759999998</v>
      </c>
      <c r="I1390" s="36">
        <v>2212700.83</v>
      </c>
    </row>
    <row r="1391" spans="1:9" x14ac:dyDescent="0.2">
      <c r="A1391" s="35" t="s">
        <v>225</v>
      </c>
      <c r="B1391" s="35" t="s">
        <v>200</v>
      </c>
      <c r="C1391" s="35" t="s">
        <v>186</v>
      </c>
      <c r="D1391" s="35" t="s">
        <v>188</v>
      </c>
      <c r="E1391" s="36">
        <v>-32.581996466</v>
      </c>
      <c r="F1391" s="36">
        <v>-14.276246244199999</v>
      </c>
      <c r="G1391" s="36">
        <v>193335.75</v>
      </c>
      <c r="H1391" s="36">
        <v>118415157.14</v>
      </c>
      <c r="I1391" s="36">
        <v>13474524.550000001</v>
      </c>
    </row>
    <row r="1392" spans="1:9" x14ac:dyDescent="0.2">
      <c r="A1392" s="35" t="s">
        <v>225</v>
      </c>
      <c r="B1392" s="35" t="s">
        <v>200</v>
      </c>
      <c r="C1392" s="35" t="s">
        <v>189</v>
      </c>
      <c r="D1392" s="35" t="s">
        <v>187</v>
      </c>
      <c r="E1392" s="36">
        <v>1235.4139060145001</v>
      </c>
      <c r="F1392" s="36">
        <v>-14.276246244199999</v>
      </c>
      <c r="G1392" s="36">
        <v>22906.14</v>
      </c>
      <c r="H1392" s="36">
        <v>48962035.82</v>
      </c>
      <c r="I1392" s="36">
        <v>2381174.71</v>
      </c>
    </row>
    <row r="1393" spans="1:9" x14ac:dyDescent="0.2">
      <c r="A1393" s="35" t="s">
        <v>225</v>
      </c>
      <c r="B1393" s="35" t="s">
        <v>200</v>
      </c>
      <c r="C1393" s="35" t="s">
        <v>189</v>
      </c>
      <c r="D1393" s="35" t="s">
        <v>188</v>
      </c>
      <c r="E1393" s="36">
        <v>43.135099975599999</v>
      </c>
      <c r="F1393" s="36">
        <v>-14.276246244199999</v>
      </c>
      <c r="G1393" s="36">
        <v>152343.24</v>
      </c>
      <c r="H1393" s="36">
        <v>99694871.340000004</v>
      </c>
      <c r="I1393" s="36">
        <v>11307818.939999999</v>
      </c>
    </row>
    <row r="1394" spans="1:9" x14ac:dyDescent="0.2">
      <c r="A1394" s="35" t="s">
        <v>225</v>
      </c>
      <c r="B1394" s="35" t="s">
        <v>201</v>
      </c>
      <c r="C1394" s="35" t="s">
        <v>186</v>
      </c>
      <c r="D1394" s="35" t="s">
        <v>187</v>
      </c>
      <c r="E1394" s="36">
        <v>1182.0452137131999</v>
      </c>
      <c r="F1394" s="36">
        <v>-14.276246244199999</v>
      </c>
      <c r="G1394" s="36">
        <v>26654.400000000001</v>
      </c>
      <c r="H1394" s="36">
        <v>58599906.530000001</v>
      </c>
      <c r="I1394" s="36">
        <v>2717702.18</v>
      </c>
    </row>
    <row r="1395" spans="1:9" x14ac:dyDescent="0.2">
      <c r="A1395" s="35" t="s">
        <v>225</v>
      </c>
      <c r="B1395" s="35" t="s">
        <v>201</v>
      </c>
      <c r="C1395" s="35" t="s">
        <v>186</v>
      </c>
      <c r="D1395" s="35" t="s">
        <v>188</v>
      </c>
      <c r="E1395" s="36">
        <v>49.639786864199998</v>
      </c>
      <c r="F1395" s="36">
        <v>-14.276246244199999</v>
      </c>
      <c r="G1395" s="36">
        <v>156540.37</v>
      </c>
      <c r="H1395" s="36">
        <v>110875890.27</v>
      </c>
      <c r="I1395" s="36">
        <v>11516473.84</v>
      </c>
    </row>
    <row r="1396" spans="1:9" x14ac:dyDescent="0.2">
      <c r="A1396" s="35" t="s">
        <v>225</v>
      </c>
      <c r="B1396" s="35" t="s">
        <v>201</v>
      </c>
      <c r="C1396" s="35" t="s">
        <v>189</v>
      </c>
      <c r="D1396" s="35" t="s">
        <v>187</v>
      </c>
      <c r="E1396" s="36">
        <v>1364.2228907143001</v>
      </c>
      <c r="F1396" s="36">
        <v>-14.276246244199999</v>
      </c>
      <c r="G1396" s="36">
        <v>23573.97</v>
      </c>
      <c r="H1396" s="36">
        <v>54741243.719999999</v>
      </c>
      <c r="I1396" s="36">
        <v>2577547.2400000002</v>
      </c>
    </row>
    <row r="1397" spans="1:9" x14ac:dyDescent="0.2">
      <c r="A1397" s="35" t="s">
        <v>225</v>
      </c>
      <c r="B1397" s="35" t="s">
        <v>201</v>
      </c>
      <c r="C1397" s="35" t="s">
        <v>189</v>
      </c>
      <c r="D1397" s="35" t="s">
        <v>188</v>
      </c>
      <c r="E1397" s="36">
        <v>152.869966584</v>
      </c>
      <c r="F1397" s="36">
        <v>-14.276246244199999</v>
      </c>
      <c r="G1397" s="36">
        <v>120332.58</v>
      </c>
      <c r="H1397" s="36">
        <v>96976009.730000004</v>
      </c>
      <c r="I1397" s="36">
        <v>9403723.7100000009</v>
      </c>
    </row>
    <row r="1398" spans="1:9" x14ac:dyDescent="0.2">
      <c r="A1398" s="35" t="s">
        <v>225</v>
      </c>
      <c r="B1398" s="35" t="s">
        <v>202</v>
      </c>
      <c r="C1398" s="35" t="s">
        <v>186</v>
      </c>
      <c r="D1398" s="35" t="s">
        <v>187</v>
      </c>
      <c r="E1398" s="36">
        <v>1520.1507661918999</v>
      </c>
      <c r="F1398" s="36">
        <v>-14.276246244199999</v>
      </c>
      <c r="G1398" s="36">
        <v>26856.59</v>
      </c>
      <c r="H1398" s="36">
        <v>62363070.969999999</v>
      </c>
      <c r="I1398" s="36">
        <v>2739903.14</v>
      </c>
    </row>
    <row r="1399" spans="1:9" x14ac:dyDescent="0.2">
      <c r="A1399" s="35" t="s">
        <v>225</v>
      </c>
      <c r="B1399" s="35" t="s">
        <v>202</v>
      </c>
      <c r="C1399" s="35" t="s">
        <v>186</v>
      </c>
      <c r="D1399" s="35" t="s">
        <v>188</v>
      </c>
      <c r="E1399" s="36">
        <v>178.26684578749999</v>
      </c>
      <c r="F1399" s="36">
        <v>-14.276246244199999</v>
      </c>
      <c r="G1399" s="36">
        <v>97606.95</v>
      </c>
      <c r="H1399" s="36">
        <v>81640541.400000006</v>
      </c>
      <c r="I1399" s="36">
        <v>7575038.3300000001</v>
      </c>
    </row>
    <row r="1400" spans="1:9" x14ac:dyDescent="0.2">
      <c r="A1400" s="35" t="s">
        <v>225</v>
      </c>
      <c r="B1400" s="35" t="s">
        <v>202</v>
      </c>
      <c r="C1400" s="35" t="s">
        <v>189</v>
      </c>
      <c r="D1400" s="35" t="s">
        <v>187</v>
      </c>
      <c r="E1400" s="36">
        <v>1612.8902078205001</v>
      </c>
      <c r="F1400" s="36">
        <v>-14.276246244199999</v>
      </c>
      <c r="G1400" s="36">
        <v>17444.79</v>
      </c>
      <c r="H1400" s="36">
        <v>44202434.57</v>
      </c>
      <c r="I1400" s="36">
        <v>1963803.88</v>
      </c>
    </row>
    <row r="1401" spans="1:9" x14ac:dyDescent="0.2">
      <c r="A1401" s="35" t="s">
        <v>225</v>
      </c>
      <c r="B1401" s="35" t="s">
        <v>202</v>
      </c>
      <c r="C1401" s="35" t="s">
        <v>189</v>
      </c>
      <c r="D1401" s="35" t="s">
        <v>188</v>
      </c>
      <c r="E1401" s="36">
        <v>249.80629049460001</v>
      </c>
      <c r="F1401" s="36">
        <v>-14.276246244199999</v>
      </c>
      <c r="G1401" s="36">
        <v>67809.55</v>
      </c>
      <c r="H1401" s="36">
        <v>64391078.5</v>
      </c>
      <c r="I1401" s="36">
        <v>5689948.5899999999</v>
      </c>
    </row>
    <row r="1402" spans="1:9" x14ac:dyDescent="0.2">
      <c r="A1402" s="35" t="s">
        <v>225</v>
      </c>
      <c r="B1402" s="35" t="s">
        <v>203</v>
      </c>
      <c r="C1402" s="35" t="s">
        <v>186</v>
      </c>
      <c r="D1402" s="35" t="s">
        <v>187</v>
      </c>
      <c r="E1402" s="36">
        <v>1885.2214796773001</v>
      </c>
      <c r="F1402" s="36">
        <v>-14.276246244199999</v>
      </c>
      <c r="G1402" s="36">
        <v>28444.89</v>
      </c>
      <c r="H1402" s="36">
        <v>74603611.849999994</v>
      </c>
      <c r="I1402" s="36">
        <v>3042585.59</v>
      </c>
    </row>
    <row r="1403" spans="1:9" x14ac:dyDescent="0.2">
      <c r="A1403" s="35" t="s">
        <v>225</v>
      </c>
      <c r="B1403" s="35" t="s">
        <v>203</v>
      </c>
      <c r="C1403" s="35" t="s">
        <v>186</v>
      </c>
      <c r="D1403" s="35" t="s">
        <v>188</v>
      </c>
      <c r="E1403" s="36">
        <v>387.447012524</v>
      </c>
      <c r="F1403" s="36">
        <v>-14.276246244199999</v>
      </c>
      <c r="G1403" s="36">
        <v>60406.67</v>
      </c>
      <c r="H1403" s="36">
        <v>61877987.240000002</v>
      </c>
      <c r="I1403" s="36">
        <v>5014066.71</v>
      </c>
    </row>
    <row r="1404" spans="1:9" x14ac:dyDescent="0.2">
      <c r="A1404" s="35" t="s">
        <v>225</v>
      </c>
      <c r="B1404" s="35" t="s">
        <v>203</v>
      </c>
      <c r="C1404" s="35" t="s">
        <v>189</v>
      </c>
      <c r="D1404" s="35" t="s">
        <v>187</v>
      </c>
      <c r="E1404" s="36">
        <v>1770.7528043597999</v>
      </c>
      <c r="F1404" s="36">
        <v>-14.276246244199999</v>
      </c>
      <c r="G1404" s="36">
        <v>13153.47</v>
      </c>
      <c r="H1404" s="36">
        <v>33855083.210000001</v>
      </c>
      <c r="I1404" s="36">
        <v>1504039.42</v>
      </c>
    </row>
    <row r="1405" spans="1:9" x14ac:dyDescent="0.2">
      <c r="A1405" s="35" t="s">
        <v>225</v>
      </c>
      <c r="B1405" s="35" t="s">
        <v>203</v>
      </c>
      <c r="C1405" s="35" t="s">
        <v>189</v>
      </c>
      <c r="D1405" s="35" t="s">
        <v>188</v>
      </c>
      <c r="E1405" s="36">
        <v>345.39840386280002</v>
      </c>
      <c r="F1405" s="36">
        <v>-14.276246244199999</v>
      </c>
      <c r="G1405" s="36">
        <v>36973.089999999997</v>
      </c>
      <c r="H1405" s="36">
        <v>38109019.399999999</v>
      </c>
      <c r="I1405" s="36">
        <v>3250954.08</v>
      </c>
    </row>
    <row r="1406" spans="1:9" x14ac:dyDescent="0.2">
      <c r="A1406" s="35" t="s">
        <v>225</v>
      </c>
      <c r="B1406" s="35" t="s">
        <v>204</v>
      </c>
      <c r="C1406" s="35" t="s">
        <v>186</v>
      </c>
      <c r="D1406" s="35" t="s">
        <v>187</v>
      </c>
      <c r="E1406" s="36">
        <v>2319.6116284937998</v>
      </c>
      <c r="F1406" s="36">
        <v>-14.276246244199999</v>
      </c>
      <c r="G1406" s="36">
        <v>28373.51</v>
      </c>
      <c r="H1406" s="36">
        <v>84342059.400000006</v>
      </c>
      <c r="I1406" s="36">
        <v>3146766.35</v>
      </c>
    </row>
    <row r="1407" spans="1:9" x14ac:dyDescent="0.2">
      <c r="A1407" s="35" t="s">
        <v>225</v>
      </c>
      <c r="B1407" s="35" t="s">
        <v>204</v>
      </c>
      <c r="C1407" s="35" t="s">
        <v>186</v>
      </c>
      <c r="D1407" s="35" t="s">
        <v>188</v>
      </c>
      <c r="E1407" s="36">
        <v>693.86707105180005</v>
      </c>
      <c r="F1407" s="36">
        <v>-14.276246244199999</v>
      </c>
      <c r="G1407" s="36">
        <v>33062.959999999999</v>
      </c>
      <c r="H1407" s="36">
        <v>42556414.68</v>
      </c>
      <c r="I1407" s="36">
        <v>2986105.36</v>
      </c>
    </row>
    <row r="1408" spans="1:9" x14ac:dyDescent="0.2">
      <c r="A1408" s="35" t="s">
        <v>225</v>
      </c>
      <c r="B1408" s="35" t="s">
        <v>204</v>
      </c>
      <c r="C1408" s="35" t="s">
        <v>189</v>
      </c>
      <c r="D1408" s="35" t="s">
        <v>187</v>
      </c>
      <c r="E1408" s="36">
        <v>2141.0733281981002</v>
      </c>
      <c r="F1408" s="36">
        <v>-14.276246244199999</v>
      </c>
      <c r="G1408" s="36">
        <v>8258.06</v>
      </c>
      <c r="H1408" s="36">
        <v>23816256.23</v>
      </c>
      <c r="I1408" s="36">
        <v>1024519.39</v>
      </c>
    </row>
    <row r="1409" spans="1:9" x14ac:dyDescent="0.2">
      <c r="A1409" s="35" t="s">
        <v>225</v>
      </c>
      <c r="B1409" s="35" t="s">
        <v>204</v>
      </c>
      <c r="C1409" s="35" t="s">
        <v>189</v>
      </c>
      <c r="D1409" s="35" t="s">
        <v>188</v>
      </c>
      <c r="E1409" s="36">
        <v>581.62625942340003</v>
      </c>
      <c r="F1409" s="36">
        <v>-14.276246244199999</v>
      </c>
      <c r="G1409" s="36">
        <v>14827.45</v>
      </c>
      <c r="H1409" s="36">
        <v>17905358.98</v>
      </c>
      <c r="I1409" s="36">
        <v>1392275.02</v>
      </c>
    </row>
    <row r="1410" spans="1:9" x14ac:dyDescent="0.2">
      <c r="A1410" s="35" t="s">
        <v>226</v>
      </c>
      <c r="B1410" s="35" t="s">
        <v>185</v>
      </c>
      <c r="C1410" s="35" t="s">
        <v>186</v>
      </c>
      <c r="D1410" s="35" t="s">
        <v>187</v>
      </c>
      <c r="E1410" s="36">
        <v>0</v>
      </c>
      <c r="F1410" s="36">
        <v>0</v>
      </c>
      <c r="G1410" s="36">
        <v>5020.93</v>
      </c>
      <c r="H1410" s="36">
        <v>2922348.03</v>
      </c>
      <c r="I1410" s="36">
        <v>93414.73</v>
      </c>
    </row>
    <row r="1411" spans="1:9" x14ac:dyDescent="0.2">
      <c r="A1411" s="35" t="s">
        <v>226</v>
      </c>
      <c r="B1411" s="35" t="s">
        <v>185</v>
      </c>
      <c r="C1411" s="35" t="s">
        <v>186</v>
      </c>
      <c r="D1411" s="35" t="s">
        <v>188</v>
      </c>
      <c r="E1411" s="36">
        <v>0</v>
      </c>
      <c r="F1411" s="36">
        <v>0</v>
      </c>
      <c r="G1411" s="36">
        <v>358241.95</v>
      </c>
      <c r="H1411" s="36">
        <v>33093444.390000001</v>
      </c>
      <c r="I1411" s="36">
        <v>2965525.13</v>
      </c>
    </row>
    <row r="1412" spans="1:9" x14ac:dyDescent="0.2">
      <c r="A1412" s="35" t="s">
        <v>226</v>
      </c>
      <c r="B1412" s="35" t="s">
        <v>185</v>
      </c>
      <c r="C1412" s="35" t="s">
        <v>189</v>
      </c>
      <c r="D1412" s="35" t="s">
        <v>187</v>
      </c>
      <c r="E1412" s="36">
        <v>0</v>
      </c>
      <c r="F1412" s="36">
        <v>0</v>
      </c>
      <c r="G1412" s="36">
        <v>4783.72</v>
      </c>
      <c r="H1412" s="36">
        <v>2163663.16</v>
      </c>
      <c r="I1412" s="36">
        <v>78559</v>
      </c>
    </row>
    <row r="1413" spans="1:9" x14ac:dyDescent="0.2">
      <c r="A1413" s="35" t="s">
        <v>226</v>
      </c>
      <c r="B1413" s="35" t="s">
        <v>185</v>
      </c>
      <c r="C1413" s="35" t="s">
        <v>189</v>
      </c>
      <c r="D1413" s="35" t="s">
        <v>188</v>
      </c>
      <c r="E1413" s="36">
        <v>0</v>
      </c>
      <c r="F1413" s="36">
        <v>0</v>
      </c>
      <c r="G1413" s="36">
        <v>375560.53</v>
      </c>
      <c r="H1413" s="36">
        <v>33292214.510000002</v>
      </c>
      <c r="I1413" s="36">
        <v>3093208.84</v>
      </c>
    </row>
    <row r="1414" spans="1:9" x14ac:dyDescent="0.2">
      <c r="A1414" s="35" t="s">
        <v>226</v>
      </c>
      <c r="B1414" s="35" t="s">
        <v>190</v>
      </c>
      <c r="C1414" s="35" t="s">
        <v>186</v>
      </c>
      <c r="D1414" s="35" t="s">
        <v>187</v>
      </c>
      <c r="E1414" s="36">
        <v>214.04547733769999</v>
      </c>
      <c r="F1414" s="36">
        <v>119.3477765002</v>
      </c>
      <c r="G1414" s="36">
        <v>2702.02</v>
      </c>
      <c r="H1414" s="36">
        <v>2469167.19</v>
      </c>
      <c r="I1414" s="36">
        <v>207229.43</v>
      </c>
    </row>
    <row r="1415" spans="1:9" x14ac:dyDescent="0.2">
      <c r="A1415" s="35" t="s">
        <v>226</v>
      </c>
      <c r="B1415" s="35" t="s">
        <v>190</v>
      </c>
      <c r="C1415" s="35" t="s">
        <v>186</v>
      </c>
      <c r="D1415" s="35" t="s">
        <v>188</v>
      </c>
      <c r="E1415" s="36">
        <v>-241.0730151262</v>
      </c>
      <c r="F1415" s="36">
        <v>119.3477765002</v>
      </c>
      <c r="G1415" s="36">
        <v>153296.06</v>
      </c>
      <c r="H1415" s="36">
        <v>24002028.989999998</v>
      </c>
      <c r="I1415" s="36">
        <v>6390017.2199999997</v>
      </c>
    </row>
    <row r="1416" spans="1:9" x14ac:dyDescent="0.2">
      <c r="A1416" s="35" t="s">
        <v>226</v>
      </c>
      <c r="B1416" s="35" t="s">
        <v>190</v>
      </c>
      <c r="C1416" s="35" t="s">
        <v>189</v>
      </c>
      <c r="D1416" s="35" t="s">
        <v>187</v>
      </c>
      <c r="E1416" s="36">
        <v>134.54521648670001</v>
      </c>
      <c r="F1416" s="36">
        <v>119.3477765002</v>
      </c>
      <c r="G1416" s="36">
        <v>2152.86</v>
      </c>
      <c r="H1416" s="36">
        <v>1551857.12</v>
      </c>
      <c r="I1416" s="36">
        <v>157989.29999999999</v>
      </c>
    </row>
    <row r="1417" spans="1:9" x14ac:dyDescent="0.2">
      <c r="A1417" s="35" t="s">
        <v>226</v>
      </c>
      <c r="B1417" s="35" t="s">
        <v>190</v>
      </c>
      <c r="C1417" s="35" t="s">
        <v>189</v>
      </c>
      <c r="D1417" s="35" t="s">
        <v>188</v>
      </c>
      <c r="E1417" s="36">
        <v>-287.74039641529998</v>
      </c>
      <c r="F1417" s="36">
        <v>119.3477765002</v>
      </c>
      <c r="G1417" s="36">
        <v>159551.53</v>
      </c>
      <c r="H1417" s="36">
        <v>14595835.74</v>
      </c>
      <c r="I1417" s="36">
        <v>4415593.8899999997</v>
      </c>
    </row>
    <row r="1418" spans="1:9" x14ac:dyDescent="0.2">
      <c r="A1418" s="35" t="s">
        <v>226</v>
      </c>
      <c r="B1418" s="35" t="s">
        <v>191</v>
      </c>
      <c r="C1418" s="35" t="s">
        <v>186</v>
      </c>
      <c r="D1418" s="35" t="s">
        <v>187</v>
      </c>
      <c r="E1418" s="36">
        <v>270.18441695280001</v>
      </c>
      <c r="F1418" s="36">
        <v>-12.026181101700001</v>
      </c>
      <c r="G1418" s="36">
        <v>2299.86</v>
      </c>
      <c r="H1418" s="36">
        <v>2544439</v>
      </c>
      <c r="I1418" s="36">
        <v>183110.15</v>
      </c>
    </row>
    <row r="1419" spans="1:9" x14ac:dyDescent="0.2">
      <c r="A1419" s="35" t="s">
        <v>226</v>
      </c>
      <c r="B1419" s="35" t="s">
        <v>191</v>
      </c>
      <c r="C1419" s="35" t="s">
        <v>186</v>
      </c>
      <c r="D1419" s="35" t="s">
        <v>188</v>
      </c>
      <c r="E1419" s="36">
        <v>-181.38657210100001</v>
      </c>
      <c r="F1419" s="36">
        <v>-12.026181101700001</v>
      </c>
      <c r="G1419" s="36">
        <v>135340.09</v>
      </c>
      <c r="H1419" s="36">
        <v>28838203.960000001</v>
      </c>
      <c r="I1419" s="36">
        <v>5960099.4199999999</v>
      </c>
    </row>
    <row r="1420" spans="1:9" x14ac:dyDescent="0.2">
      <c r="A1420" s="35" t="s">
        <v>226</v>
      </c>
      <c r="B1420" s="35" t="s">
        <v>191</v>
      </c>
      <c r="C1420" s="35" t="s">
        <v>189</v>
      </c>
      <c r="D1420" s="35" t="s">
        <v>187</v>
      </c>
      <c r="E1420" s="36">
        <v>171.6860428928</v>
      </c>
      <c r="F1420" s="36">
        <v>-12.026181101700001</v>
      </c>
      <c r="G1420" s="36">
        <v>1967.34</v>
      </c>
      <c r="H1420" s="36">
        <v>1950388.86</v>
      </c>
      <c r="I1420" s="36">
        <v>165222.19</v>
      </c>
    </row>
    <row r="1421" spans="1:9" x14ac:dyDescent="0.2">
      <c r="A1421" s="35" t="s">
        <v>226</v>
      </c>
      <c r="B1421" s="35" t="s">
        <v>191</v>
      </c>
      <c r="C1421" s="35" t="s">
        <v>189</v>
      </c>
      <c r="D1421" s="35" t="s">
        <v>188</v>
      </c>
      <c r="E1421" s="36">
        <v>-295.85408732029998</v>
      </c>
      <c r="F1421" s="36">
        <v>-12.026181101700001</v>
      </c>
      <c r="G1421" s="36">
        <v>144882.04</v>
      </c>
      <c r="H1421" s="36">
        <v>11546796.119999999</v>
      </c>
      <c r="I1421" s="36">
        <v>3794378.07</v>
      </c>
    </row>
    <row r="1422" spans="1:9" x14ac:dyDescent="0.2">
      <c r="A1422" s="35" t="s">
        <v>226</v>
      </c>
      <c r="B1422" s="35" t="s">
        <v>192</v>
      </c>
      <c r="C1422" s="35" t="s">
        <v>186</v>
      </c>
      <c r="D1422" s="35" t="s">
        <v>187</v>
      </c>
      <c r="E1422" s="36">
        <v>86.905581749500001</v>
      </c>
      <c r="F1422" s="36">
        <v>-12.026181101700001</v>
      </c>
      <c r="G1422" s="36">
        <v>2849.55</v>
      </c>
      <c r="H1422" s="36">
        <v>2373199.5699999998</v>
      </c>
      <c r="I1422" s="36">
        <v>207836.46</v>
      </c>
    </row>
    <row r="1423" spans="1:9" x14ac:dyDescent="0.2">
      <c r="A1423" s="35" t="s">
        <v>226</v>
      </c>
      <c r="B1423" s="35" t="s">
        <v>192</v>
      </c>
      <c r="C1423" s="35" t="s">
        <v>186</v>
      </c>
      <c r="D1423" s="35" t="s">
        <v>188</v>
      </c>
      <c r="E1423" s="36">
        <v>-169.43468883310001</v>
      </c>
      <c r="F1423" s="36">
        <v>-12.026181101700001</v>
      </c>
      <c r="G1423" s="36">
        <v>142119.07</v>
      </c>
      <c r="H1423" s="36">
        <v>35444510.530000001</v>
      </c>
      <c r="I1423" s="36">
        <v>6666245.71</v>
      </c>
    </row>
    <row r="1424" spans="1:9" x14ac:dyDescent="0.2">
      <c r="A1424" s="35" t="s">
        <v>226</v>
      </c>
      <c r="B1424" s="35" t="s">
        <v>192</v>
      </c>
      <c r="C1424" s="35" t="s">
        <v>189</v>
      </c>
      <c r="D1424" s="35" t="s">
        <v>187</v>
      </c>
      <c r="E1424" s="36">
        <v>313.4535216868</v>
      </c>
      <c r="F1424" s="36">
        <v>-12.026181101700001</v>
      </c>
      <c r="G1424" s="36">
        <v>2302.1</v>
      </c>
      <c r="H1424" s="36">
        <v>1982899.23</v>
      </c>
      <c r="I1424" s="36">
        <v>195987.41</v>
      </c>
    </row>
    <row r="1425" spans="1:9" x14ac:dyDescent="0.2">
      <c r="A1425" s="35" t="s">
        <v>226</v>
      </c>
      <c r="B1425" s="35" t="s">
        <v>192</v>
      </c>
      <c r="C1425" s="35" t="s">
        <v>189</v>
      </c>
      <c r="D1425" s="35" t="s">
        <v>188</v>
      </c>
      <c r="E1425" s="36">
        <v>-295.53395601800003</v>
      </c>
      <c r="F1425" s="36">
        <v>-12.026181101700001</v>
      </c>
      <c r="G1425" s="36">
        <v>150974.32</v>
      </c>
      <c r="H1425" s="36">
        <v>13939322.1</v>
      </c>
      <c r="I1425" s="36">
        <v>4393759.45</v>
      </c>
    </row>
    <row r="1426" spans="1:9" x14ac:dyDescent="0.2">
      <c r="A1426" s="35" t="s">
        <v>226</v>
      </c>
      <c r="B1426" s="35" t="s">
        <v>193</v>
      </c>
      <c r="C1426" s="35" t="s">
        <v>186</v>
      </c>
      <c r="D1426" s="35" t="s">
        <v>187</v>
      </c>
      <c r="E1426" s="36">
        <v>321.3749696552</v>
      </c>
      <c r="F1426" s="36">
        <v>-12.026181101700001</v>
      </c>
      <c r="G1426" s="36">
        <v>3156.97</v>
      </c>
      <c r="H1426" s="36">
        <v>2653461.14</v>
      </c>
      <c r="I1426" s="36">
        <v>256243.76</v>
      </c>
    </row>
    <row r="1427" spans="1:9" x14ac:dyDescent="0.2">
      <c r="A1427" s="35" t="s">
        <v>226</v>
      </c>
      <c r="B1427" s="35" t="s">
        <v>193</v>
      </c>
      <c r="C1427" s="35" t="s">
        <v>186</v>
      </c>
      <c r="D1427" s="35" t="s">
        <v>188</v>
      </c>
      <c r="E1427" s="36">
        <v>-197.8734945002</v>
      </c>
      <c r="F1427" s="36">
        <v>-12.026181101700001</v>
      </c>
      <c r="G1427" s="36">
        <v>134844.54999999999</v>
      </c>
      <c r="H1427" s="36">
        <v>30518188.379999999</v>
      </c>
      <c r="I1427" s="36">
        <v>6688043.5199999996</v>
      </c>
    </row>
    <row r="1428" spans="1:9" x14ac:dyDescent="0.2">
      <c r="A1428" s="35" t="s">
        <v>226</v>
      </c>
      <c r="B1428" s="35" t="s">
        <v>193</v>
      </c>
      <c r="C1428" s="35" t="s">
        <v>189</v>
      </c>
      <c r="D1428" s="35" t="s">
        <v>187</v>
      </c>
      <c r="E1428" s="36">
        <v>405.4356179605</v>
      </c>
      <c r="F1428" s="36">
        <v>-12.026181101700001</v>
      </c>
      <c r="G1428" s="36">
        <v>2326.6799999999998</v>
      </c>
      <c r="H1428" s="36">
        <v>2872625.13</v>
      </c>
      <c r="I1428" s="36">
        <v>205482.38</v>
      </c>
    </row>
    <row r="1429" spans="1:9" x14ac:dyDescent="0.2">
      <c r="A1429" s="35" t="s">
        <v>226</v>
      </c>
      <c r="B1429" s="35" t="s">
        <v>193</v>
      </c>
      <c r="C1429" s="35" t="s">
        <v>189</v>
      </c>
      <c r="D1429" s="35" t="s">
        <v>188</v>
      </c>
      <c r="E1429" s="36">
        <v>-292.63355948489999</v>
      </c>
      <c r="F1429" s="36">
        <v>-12.026181101700001</v>
      </c>
      <c r="G1429" s="36">
        <v>144393.49</v>
      </c>
      <c r="H1429" s="36">
        <v>15732152.85</v>
      </c>
      <c r="I1429" s="36">
        <v>4767826.41</v>
      </c>
    </row>
    <row r="1430" spans="1:9" x14ac:dyDescent="0.2">
      <c r="A1430" s="35" t="s">
        <v>226</v>
      </c>
      <c r="B1430" s="35" t="s">
        <v>194</v>
      </c>
      <c r="C1430" s="35" t="s">
        <v>186</v>
      </c>
      <c r="D1430" s="35" t="s">
        <v>187</v>
      </c>
      <c r="E1430" s="36">
        <v>147.9840093652</v>
      </c>
      <c r="F1430" s="36">
        <v>-12.026181101700001</v>
      </c>
      <c r="G1430" s="36">
        <v>3233.38</v>
      </c>
      <c r="H1430" s="36">
        <v>4080626.8</v>
      </c>
      <c r="I1430" s="36">
        <v>291276.26</v>
      </c>
    </row>
    <row r="1431" spans="1:9" x14ac:dyDescent="0.2">
      <c r="A1431" s="35" t="s">
        <v>226</v>
      </c>
      <c r="B1431" s="35" t="s">
        <v>194</v>
      </c>
      <c r="C1431" s="35" t="s">
        <v>186</v>
      </c>
      <c r="D1431" s="35" t="s">
        <v>188</v>
      </c>
      <c r="E1431" s="36">
        <v>-215.0972686069</v>
      </c>
      <c r="F1431" s="36">
        <v>-12.026181101700001</v>
      </c>
      <c r="G1431" s="36">
        <v>131085.92000000001</v>
      </c>
      <c r="H1431" s="36">
        <v>29875846.699999999</v>
      </c>
      <c r="I1431" s="36">
        <v>6829443.1600000001</v>
      </c>
    </row>
    <row r="1432" spans="1:9" x14ac:dyDescent="0.2">
      <c r="A1432" s="35" t="s">
        <v>226</v>
      </c>
      <c r="B1432" s="35" t="s">
        <v>194</v>
      </c>
      <c r="C1432" s="35" t="s">
        <v>189</v>
      </c>
      <c r="D1432" s="35" t="s">
        <v>187</v>
      </c>
      <c r="E1432" s="36">
        <v>344.28159990810002</v>
      </c>
      <c r="F1432" s="36">
        <v>-12.026181101700001</v>
      </c>
      <c r="G1432" s="36">
        <v>2943.8</v>
      </c>
      <c r="H1432" s="36">
        <v>2804410.44</v>
      </c>
      <c r="I1432" s="36">
        <v>244324.02</v>
      </c>
    </row>
    <row r="1433" spans="1:9" x14ac:dyDescent="0.2">
      <c r="A1433" s="35" t="s">
        <v>226</v>
      </c>
      <c r="B1433" s="35" t="s">
        <v>194</v>
      </c>
      <c r="C1433" s="35" t="s">
        <v>189</v>
      </c>
      <c r="D1433" s="35" t="s">
        <v>188</v>
      </c>
      <c r="E1433" s="36">
        <v>-282.2916893789</v>
      </c>
      <c r="F1433" s="36">
        <v>-12.026181101700001</v>
      </c>
      <c r="G1433" s="36">
        <v>136690.71</v>
      </c>
      <c r="H1433" s="36">
        <v>17889269.510000002</v>
      </c>
      <c r="I1433" s="36">
        <v>5098647.5599999996</v>
      </c>
    </row>
    <row r="1434" spans="1:9" x14ac:dyDescent="0.2">
      <c r="A1434" s="35" t="s">
        <v>226</v>
      </c>
      <c r="B1434" s="35" t="s">
        <v>195</v>
      </c>
      <c r="C1434" s="35" t="s">
        <v>186</v>
      </c>
      <c r="D1434" s="35" t="s">
        <v>187</v>
      </c>
      <c r="E1434" s="36">
        <v>270.70798128749999</v>
      </c>
      <c r="F1434" s="36">
        <v>-12.026181101700001</v>
      </c>
      <c r="G1434" s="36">
        <v>4680.71</v>
      </c>
      <c r="H1434" s="36">
        <v>5166398.45</v>
      </c>
      <c r="I1434" s="36">
        <v>397814.73</v>
      </c>
    </row>
    <row r="1435" spans="1:9" x14ac:dyDescent="0.2">
      <c r="A1435" s="35" t="s">
        <v>226</v>
      </c>
      <c r="B1435" s="35" t="s">
        <v>195</v>
      </c>
      <c r="C1435" s="35" t="s">
        <v>186</v>
      </c>
      <c r="D1435" s="35" t="s">
        <v>188</v>
      </c>
      <c r="E1435" s="36">
        <v>-217.6382017251</v>
      </c>
      <c r="F1435" s="36">
        <v>-12.026181101700001</v>
      </c>
      <c r="G1435" s="36">
        <v>136824.54</v>
      </c>
      <c r="H1435" s="36">
        <v>32686149.850000001</v>
      </c>
      <c r="I1435" s="36">
        <v>7230523.2199999997</v>
      </c>
    </row>
    <row r="1436" spans="1:9" x14ac:dyDescent="0.2">
      <c r="A1436" s="35" t="s">
        <v>226</v>
      </c>
      <c r="B1436" s="35" t="s">
        <v>195</v>
      </c>
      <c r="C1436" s="35" t="s">
        <v>189</v>
      </c>
      <c r="D1436" s="35" t="s">
        <v>187</v>
      </c>
      <c r="E1436" s="36">
        <v>276.02226228789999</v>
      </c>
      <c r="F1436" s="36">
        <v>-12.026181101700001</v>
      </c>
      <c r="G1436" s="36">
        <v>3934.2</v>
      </c>
      <c r="H1436" s="36">
        <v>4509781.1100000003</v>
      </c>
      <c r="I1436" s="36">
        <v>337165.57</v>
      </c>
    </row>
    <row r="1437" spans="1:9" x14ac:dyDescent="0.2">
      <c r="A1437" s="35" t="s">
        <v>226</v>
      </c>
      <c r="B1437" s="35" t="s">
        <v>195</v>
      </c>
      <c r="C1437" s="35" t="s">
        <v>189</v>
      </c>
      <c r="D1437" s="35" t="s">
        <v>188</v>
      </c>
      <c r="E1437" s="36">
        <v>-251.09381358319999</v>
      </c>
      <c r="F1437" s="36">
        <v>-12.026181101700001</v>
      </c>
      <c r="G1437" s="36">
        <v>142436.01999999999</v>
      </c>
      <c r="H1437" s="36">
        <v>25002097.289999999</v>
      </c>
      <c r="I1437" s="36">
        <v>5985308.3099999996</v>
      </c>
    </row>
    <row r="1438" spans="1:9" x14ac:dyDescent="0.2">
      <c r="A1438" s="35" t="s">
        <v>226</v>
      </c>
      <c r="B1438" s="35" t="s">
        <v>196</v>
      </c>
      <c r="C1438" s="35" t="s">
        <v>186</v>
      </c>
      <c r="D1438" s="35" t="s">
        <v>187</v>
      </c>
      <c r="E1438" s="36">
        <v>415.98092753100002</v>
      </c>
      <c r="F1438" s="36">
        <v>-12.026181101700001</v>
      </c>
      <c r="G1438" s="36">
        <v>6167.1</v>
      </c>
      <c r="H1438" s="36">
        <v>8486433.1300000008</v>
      </c>
      <c r="I1438" s="36">
        <v>524753.73</v>
      </c>
    </row>
    <row r="1439" spans="1:9" x14ac:dyDescent="0.2">
      <c r="A1439" s="35" t="s">
        <v>226</v>
      </c>
      <c r="B1439" s="35" t="s">
        <v>196</v>
      </c>
      <c r="C1439" s="35" t="s">
        <v>186</v>
      </c>
      <c r="D1439" s="35" t="s">
        <v>188</v>
      </c>
      <c r="E1439" s="36">
        <v>-200.3307559301</v>
      </c>
      <c r="F1439" s="36">
        <v>-12.026181101700001</v>
      </c>
      <c r="G1439" s="36">
        <v>150967.70000000001</v>
      </c>
      <c r="H1439" s="36">
        <v>43555165.310000002</v>
      </c>
      <c r="I1439" s="36">
        <v>8134921.8799999999</v>
      </c>
    </row>
    <row r="1440" spans="1:9" x14ac:dyDescent="0.2">
      <c r="A1440" s="35" t="s">
        <v>226</v>
      </c>
      <c r="B1440" s="35" t="s">
        <v>196</v>
      </c>
      <c r="C1440" s="35" t="s">
        <v>189</v>
      </c>
      <c r="D1440" s="35" t="s">
        <v>187</v>
      </c>
      <c r="E1440" s="36">
        <v>403.33472033409998</v>
      </c>
      <c r="F1440" s="36">
        <v>-12.026181101700001</v>
      </c>
      <c r="G1440" s="36">
        <v>6183.58</v>
      </c>
      <c r="H1440" s="36">
        <v>7277101.3600000003</v>
      </c>
      <c r="I1440" s="36">
        <v>518109.67</v>
      </c>
    </row>
    <row r="1441" spans="1:9" x14ac:dyDescent="0.2">
      <c r="A1441" s="35" t="s">
        <v>226</v>
      </c>
      <c r="B1441" s="35" t="s">
        <v>196</v>
      </c>
      <c r="C1441" s="35" t="s">
        <v>189</v>
      </c>
      <c r="D1441" s="35" t="s">
        <v>188</v>
      </c>
      <c r="E1441" s="36">
        <v>-229.83943641760001</v>
      </c>
      <c r="F1441" s="36">
        <v>-12.026181101700001</v>
      </c>
      <c r="G1441" s="36">
        <v>153099.43</v>
      </c>
      <c r="H1441" s="36">
        <v>32920666.66</v>
      </c>
      <c r="I1441" s="36">
        <v>7155340.2300000004</v>
      </c>
    </row>
    <row r="1442" spans="1:9" x14ac:dyDescent="0.2">
      <c r="A1442" s="35" t="s">
        <v>226</v>
      </c>
      <c r="B1442" s="35" t="s">
        <v>197</v>
      </c>
      <c r="C1442" s="35" t="s">
        <v>186</v>
      </c>
      <c r="D1442" s="35" t="s">
        <v>187</v>
      </c>
      <c r="E1442" s="36">
        <v>566.30922255539997</v>
      </c>
      <c r="F1442" s="36">
        <v>-12.026181101700001</v>
      </c>
      <c r="G1442" s="36">
        <v>7683.51</v>
      </c>
      <c r="H1442" s="36">
        <v>10559689.85</v>
      </c>
      <c r="I1442" s="36">
        <v>696832.97</v>
      </c>
    </row>
    <row r="1443" spans="1:9" x14ac:dyDescent="0.2">
      <c r="A1443" s="35" t="s">
        <v>226</v>
      </c>
      <c r="B1443" s="35" t="s">
        <v>197</v>
      </c>
      <c r="C1443" s="35" t="s">
        <v>186</v>
      </c>
      <c r="D1443" s="35" t="s">
        <v>188</v>
      </c>
      <c r="E1443" s="36">
        <v>-190.31296561260001</v>
      </c>
      <c r="F1443" s="36">
        <v>-12.026181101700001</v>
      </c>
      <c r="G1443" s="36">
        <v>154160.28</v>
      </c>
      <c r="H1443" s="36">
        <v>48299242.229999997</v>
      </c>
      <c r="I1443" s="36">
        <v>8360279.96</v>
      </c>
    </row>
    <row r="1444" spans="1:9" x14ac:dyDescent="0.2">
      <c r="A1444" s="35" t="s">
        <v>226</v>
      </c>
      <c r="B1444" s="35" t="s">
        <v>197</v>
      </c>
      <c r="C1444" s="35" t="s">
        <v>189</v>
      </c>
      <c r="D1444" s="35" t="s">
        <v>187</v>
      </c>
      <c r="E1444" s="36">
        <v>458.86614425369999</v>
      </c>
      <c r="F1444" s="36">
        <v>-12.026181101700001</v>
      </c>
      <c r="G1444" s="36">
        <v>9353.59</v>
      </c>
      <c r="H1444" s="36">
        <v>10867244.68</v>
      </c>
      <c r="I1444" s="36">
        <v>817802.52</v>
      </c>
    </row>
    <row r="1445" spans="1:9" x14ac:dyDescent="0.2">
      <c r="A1445" s="35" t="s">
        <v>226</v>
      </c>
      <c r="B1445" s="35" t="s">
        <v>197</v>
      </c>
      <c r="C1445" s="35" t="s">
        <v>189</v>
      </c>
      <c r="D1445" s="35" t="s">
        <v>188</v>
      </c>
      <c r="E1445" s="36">
        <v>-190.13001929640001</v>
      </c>
      <c r="F1445" s="36">
        <v>-12.026181101700001</v>
      </c>
      <c r="G1445" s="36">
        <v>153404.56</v>
      </c>
      <c r="H1445" s="36">
        <v>42554512.490000002</v>
      </c>
      <c r="I1445" s="36">
        <v>7932839.0199999996</v>
      </c>
    </row>
    <row r="1446" spans="1:9" x14ac:dyDescent="0.2">
      <c r="A1446" s="35" t="s">
        <v>226</v>
      </c>
      <c r="B1446" s="35" t="s">
        <v>198</v>
      </c>
      <c r="C1446" s="35" t="s">
        <v>186</v>
      </c>
      <c r="D1446" s="35" t="s">
        <v>187</v>
      </c>
      <c r="E1446" s="36">
        <v>503.44269276329999</v>
      </c>
      <c r="F1446" s="36">
        <v>-12.026181101700001</v>
      </c>
      <c r="G1446" s="36">
        <v>7891.39</v>
      </c>
      <c r="H1446" s="36">
        <v>12120131.960000001</v>
      </c>
      <c r="I1446" s="36">
        <v>699658.23</v>
      </c>
    </row>
    <row r="1447" spans="1:9" x14ac:dyDescent="0.2">
      <c r="A1447" s="35" t="s">
        <v>226</v>
      </c>
      <c r="B1447" s="35" t="s">
        <v>198</v>
      </c>
      <c r="C1447" s="35" t="s">
        <v>186</v>
      </c>
      <c r="D1447" s="35" t="s">
        <v>188</v>
      </c>
      <c r="E1447" s="36">
        <v>-168.95916657590001</v>
      </c>
      <c r="F1447" s="36">
        <v>-12.026181101700001</v>
      </c>
      <c r="G1447" s="36">
        <v>128314.01</v>
      </c>
      <c r="H1447" s="36">
        <v>46578520.149999999</v>
      </c>
      <c r="I1447" s="36">
        <v>7237550.46</v>
      </c>
    </row>
    <row r="1448" spans="1:9" x14ac:dyDescent="0.2">
      <c r="A1448" s="35" t="s">
        <v>226</v>
      </c>
      <c r="B1448" s="35" t="s">
        <v>198</v>
      </c>
      <c r="C1448" s="35" t="s">
        <v>189</v>
      </c>
      <c r="D1448" s="35" t="s">
        <v>187</v>
      </c>
      <c r="E1448" s="36">
        <v>617.81977665620002</v>
      </c>
      <c r="F1448" s="36">
        <v>-12.026181101700001</v>
      </c>
      <c r="G1448" s="36">
        <v>11565.73</v>
      </c>
      <c r="H1448" s="36">
        <v>16470443.85</v>
      </c>
      <c r="I1448" s="36">
        <v>1040558.36</v>
      </c>
    </row>
    <row r="1449" spans="1:9" x14ac:dyDescent="0.2">
      <c r="A1449" s="35" t="s">
        <v>226</v>
      </c>
      <c r="B1449" s="35" t="s">
        <v>198</v>
      </c>
      <c r="C1449" s="35" t="s">
        <v>189</v>
      </c>
      <c r="D1449" s="35" t="s">
        <v>188</v>
      </c>
      <c r="E1449" s="36">
        <v>-121.3472427172</v>
      </c>
      <c r="F1449" s="36">
        <v>-12.026181101700001</v>
      </c>
      <c r="G1449" s="36">
        <v>122362.43</v>
      </c>
      <c r="H1449" s="36">
        <v>47066605.880000003</v>
      </c>
      <c r="I1449" s="36">
        <v>7208222.5</v>
      </c>
    </row>
    <row r="1450" spans="1:9" x14ac:dyDescent="0.2">
      <c r="A1450" s="35" t="s">
        <v>226</v>
      </c>
      <c r="B1450" s="35" t="s">
        <v>199</v>
      </c>
      <c r="C1450" s="35" t="s">
        <v>186</v>
      </c>
      <c r="D1450" s="35" t="s">
        <v>187</v>
      </c>
      <c r="E1450" s="36">
        <v>498.61620349420002</v>
      </c>
      <c r="F1450" s="36">
        <v>-12.026181101700001</v>
      </c>
      <c r="G1450" s="36">
        <v>9648.77</v>
      </c>
      <c r="H1450" s="36">
        <v>14482962.279999999</v>
      </c>
      <c r="I1450" s="36">
        <v>873573</v>
      </c>
    </row>
    <row r="1451" spans="1:9" x14ac:dyDescent="0.2">
      <c r="A1451" s="35" t="s">
        <v>226</v>
      </c>
      <c r="B1451" s="35" t="s">
        <v>199</v>
      </c>
      <c r="C1451" s="35" t="s">
        <v>186</v>
      </c>
      <c r="D1451" s="35" t="s">
        <v>188</v>
      </c>
      <c r="E1451" s="36">
        <v>-120.3065439703</v>
      </c>
      <c r="F1451" s="36">
        <v>-12.026181101700001</v>
      </c>
      <c r="G1451" s="36">
        <v>107875.15</v>
      </c>
      <c r="H1451" s="36">
        <v>45065014.18</v>
      </c>
      <c r="I1451" s="36">
        <v>6372913.8899999997</v>
      </c>
    </row>
    <row r="1452" spans="1:9" x14ac:dyDescent="0.2">
      <c r="A1452" s="35" t="s">
        <v>226</v>
      </c>
      <c r="B1452" s="35" t="s">
        <v>199</v>
      </c>
      <c r="C1452" s="35" t="s">
        <v>189</v>
      </c>
      <c r="D1452" s="35" t="s">
        <v>187</v>
      </c>
      <c r="E1452" s="36">
        <v>828.81584500040003</v>
      </c>
      <c r="F1452" s="36">
        <v>-12.026181101700001</v>
      </c>
      <c r="G1452" s="36">
        <v>12144.67</v>
      </c>
      <c r="H1452" s="36">
        <v>17797498.649999999</v>
      </c>
      <c r="I1452" s="36">
        <v>1126149.3799999999</v>
      </c>
    </row>
    <row r="1453" spans="1:9" x14ac:dyDescent="0.2">
      <c r="A1453" s="35" t="s">
        <v>226</v>
      </c>
      <c r="B1453" s="35" t="s">
        <v>199</v>
      </c>
      <c r="C1453" s="35" t="s">
        <v>189</v>
      </c>
      <c r="D1453" s="35" t="s">
        <v>188</v>
      </c>
      <c r="E1453" s="36">
        <v>-48.796519942300002</v>
      </c>
      <c r="F1453" s="36">
        <v>-12.026181101700001</v>
      </c>
      <c r="G1453" s="36">
        <v>96727.09</v>
      </c>
      <c r="H1453" s="36">
        <v>46057934.109999999</v>
      </c>
      <c r="I1453" s="36">
        <v>6119598.5899999999</v>
      </c>
    </row>
    <row r="1454" spans="1:9" x14ac:dyDescent="0.2">
      <c r="A1454" s="35" t="s">
        <v>226</v>
      </c>
      <c r="B1454" s="35" t="s">
        <v>200</v>
      </c>
      <c r="C1454" s="35" t="s">
        <v>186</v>
      </c>
      <c r="D1454" s="35" t="s">
        <v>187</v>
      </c>
      <c r="E1454" s="36">
        <v>653.03332701429997</v>
      </c>
      <c r="F1454" s="36">
        <v>-12.026181101700001</v>
      </c>
      <c r="G1454" s="36">
        <v>12337.02</v>
      </c>
      <c r="H1454" s="36">
        <v>19679256.190000001</v>
      </c>
      <c r="I1454" s="36">
        <v>1142416.3999999999</v>
      </c>
    </row>
    <row r="1455" spans="1:9" x14ac:dyDescent="0.2">
      <c r="A1455" s="35" t="s">
        <v>226</v>
      </c>
      <c r="B1455" s="35" t="s">
        <v>200</v>
      </c>
      <c r="C1455" s="35" t="s">
        <v>186</v>
      </c>
      <c r="D1455" s="35" t="s">
        <v>188</v>
      </c>
      <c r="E1455" s="36">
        <v>-67.716533950900001</v>
      </c>
      <c r="F1455" s="36">
        <v>-12.026181101700001</v>
      </c>
      <c r="G1455" s="36">
        <v>101326.64</v>
      </c>
      <c r="H1455" s="36">
        <v>53021575.840000004</v>
      </c>
      <c r="I1455" s="36">
        <v>6407979.2000000002</v>
      </c>
    </row>
    <row r="1456" spans="1:9" x14ac:dyDescent="0.2">
      <c r="A1456" s="35" t="s">
        <v>226</v>
      </c>
      <c r="B1456" s="35" t="s">
        <v>200</v>
      </c>
      <c r="C1456" s="35" t="s">
        <v>189</v>
      </c>
      <c r="D1456" s="35" t="s">
        <v>187</v>
      </c>
      <c r="E1456" s="36">
        <v>882.36247237550003</v>
      </c>
      <c r="F1456" s="36">
        <v>-12.026181101700001</v>
      </c>
      <c r="G1456" s="36">
        <v>14535.46</v>
      </c>
      <c r="H1456" s="36">
        <v>24854974.920000002</v>
      </c>
      <c r="I1456" s="36">
        <v>1404842.61</v>
      </c>
    </row>
    <row r="1457" spans="1:9" x14ac:dyDescent="0.2">
      <c r="A1457" s="35" t="s">
        <v>226</v>
      </c>
      <c r="B1457" s="35" t="s">
        <v>200</v>
      </c>
      <c r="C1457" s="35" t="s">
        <v>189</v>
      </c>
      <c r="D1457" s="35" t="s">
        <v>188</v>
      </c>
      <c r="E1457" s="36">
        <v>32.187396065100003</v>
      </c>
      <c r="F1457" s="36">
        <v>-12.026181101700001</v>
      </c>
      <c r="G1457" s="36">
        <v>87303.17</v>
      </c>
      <c r="H1457" s="36">
        <v>51350214.590000004</v>
      </c>
      <c r="I1457" s="36">
        <v>5931296.3799999999</v>
      </c>
    </row>
    <row r="1458" spans="1:9" x14ac:dyDescent="0.2">
      <c r="A1458" s="35" t="s">
        <v>226</v>
      </c>
      <c r="B1458" s="35" t="s">
        <v>201</v>
      </c>
      <c r="C1458" s="35" t="s">
        <v>186</v>
      </c>
      <c r="D1458" s="35" t="s">
        <v>187</v>
      </c>
      <c r="E1458" s="36">
        <v>911.60831876589998</v>
      </c>
      <c r="F1458" s="36">
        <v>-12.026181101700001</v>
      </c>
      <c r="G1458" s="36">
        <v>13860.6</v>
      </c>
      <c r="H1458" s="36">
        <v>24801691.649999999</v>
      </c>
      <c r="I1458" s="36">
        <v>1338137.6100000001</v>
      </c>
    </row>
    <row r="1459" spans="1:9" x14ac:dyDescent="0.2">
      <c r="A1459" s="35" t="s">
        <v>226</v>
      </c>
      <c r="B1459" s="35" t="s">
        <v>201</v>
      </c>
      <c r="C1459" s="35" t="s">
        <v>186</v>
      </c>
      <c r="D1459" s="35" t="s">
        <v>188</v>
      </c>
      <c r="E1459" s="36">
        <v>2.6544675576999999</v>
      </c>
      <c r="F1459" s="36">
        <v>-12.026181101700001</v>
      </c>
      <c r="G1459" s="36">
        <v>75922.06</v>
      </c>
      <c r="H1459" s="36">
        <v>45644725.479999997</v>
      </c>
      <c r="I1459" s="36">
        <v>5070123.1100000003</v>
      </c>
    </row>
    <row r="1460" spans="1:9" x14ac:dyDescent="0.2">
      <c r="A1460" s="35" t="s">
        <v>226</v>
      </c>
      <c r="B1460" s="35" t="s">
        <v>201</v>
      </c>
      <c r="C1460" s="35" t="s">
        <v>189</v>
      </c>
      <c r="D1460" s="35" t="s">
        <v>187</v>
      </c>
      <c r="E1460" s="36">
        <v>992.76694826740004</v>
      </c>
      <c r="F1460" s="36">
        <v>-12.026181101700001</v>
      </c>
      <c r="G1460" s="36">
        <v>13714.9</v>
      </c>
      <c r="H1460" s="36">
        <v>23764575.93</v>
      </c>
      <c r="I1460" s="36">
        <v>1354645.3</v>
      </c>
    </row>
    <row r="1461" spans="1:9" x14ac:dyDescent="0.2">
      <c r="A1461" s="35" t="s">
        <v>226</v>
      </c>
      <c r="B1461" s="35" t="s">
        <v>201</v>
      </c>
      <c r="C1461" s="35" t="s">
        <v>189</v>
      </c>
      <c r="D1461" s="35" t="s">
        <v>188</v>
      </c>
      <c r="E1461" s="36">
        <v>102.5611239717</v>
      </c>
      <c r="F1461" s="36">
        <v>-12.026181101700001</v>
      </c>
      <c r="G1461" s="36">
        <v>62380.639999999999</v>
      </c>
      <c r="H1461" s="36">
        <v>44218856.75</v>
      </c>
      <c r="I1461" s="36">
        <v>4528500.76</v>
      </c>
    </row>
    <row r="1462" spans="1:9" x14ac:dyDescent="0.2">
      <c r="A1462" s="35" t="s">
        <v>226</v>
      </c>
      <c r="B1462" s="35" t="s">
        <v>202</v>
      </c>
      <c r="C1462" s="35" t="s">
        <v>186</v>
      </c>
      <c r="D1462" s="35" t="s">
        <v>187</v>
      </c>
      <c r="E1462" s="36">
        <v>1131.2150908665999</v>
      </c>
      <c r="F1462" s="36">
        <v>-12.026181101700001</v>
      </c>
      <c r="G1462" s="36">
        <v>13653.22</v>
      </c>
      <c r="H1462" s="36">
        <v>26506183.530000001</v>
      </c>
      <c r="I1462" s="36">
        <v>1367484.25</v>
      </c>
    </row>
    <row r="1463" spans="1:9" x14ac:dyDescent="0.2">
      <c r="A1463" s="35" t="s">
        <v>226</v>
      </c>
      <c r="B1463" s="35" t="s">
        <v>202</v>
      </c>
      <c r="C1463" s="35" t="s">
        <v>186</v>
      </c>
      <c r="D1463" s="35" t="s">
        <v>188</v>
      </c>
      <c r="E1463" s="36">
        <v>65.596984456300007</v>
      </c>
      <c r="F1463" s="36">
        <v>-12.026181101700001</v>
      </c>
      <c r="G1463" s="36">
        <v>47449.72</v>
      </c>
      <c r="H1463" s="36">
        <v>34297342.539999999</v>
      </c>
      <c r="I1463" s="36">
        <v>3370950.43</v>
      </c>
    </row>
    <row r="1464" spans="1:9" x14ac:dyDescent="0.2">
      <c r="A1464" s="35" t="s">
        <v>226</v>
      </c>
      <c r="B1464" s="35" t="s">
        <v>202</v>
      </c>
      <c r="C1464" s="35" t="s">
        <v>189</v>
      </c>
      <c r="D1464" s="35" t="s">
        <v>187</v>
      </c>
      <c r="E1464" s="36">
        <v>1140.9492228710001</v>
      </c>
      <c r="F1464" s="36">
        <v>-12.026181101700001</v>
      </c>
      <c r="G1464" s="36">
        <v>9465.39</v>
      </c>
      <c r="H1464" s="36">
        <v>17690536.879999999</v>
      </c>
      <c r="I1464" s="36">
        <v>957651.57</v>
      </c>
    </row>
    <row r="1465" spans="1:9" x14ac:dyDescent="0.2">
      <c r="A1465" s="35" t="s">
        <v>226</v>
      </c>
      <c r="B1465" s="35" t="s">
        <v>202</v>
      </c>
      <c r="C1465" s="35" t="s">
        <v>189</v>
      </c>
      <c r="D1465" s="35" t="s">
        <v>188</v>
      </c>
      <c r="E1465" s="36">
        <v>119.0040587438</v>
      </c>
      <c r="F1465" s="36">
        <v>-12.026181101700001</v>
      </c>
      <c r="G1465" s="36">
        <v>35553.24</v>
      </c>
      <c r="H1465" s="36">
        <v>28234185.600000001</v>
      </c>
      <c r="I1465" s="36">
        <v>2683654.04</v>
      </c>
    </row>
    <row r="1466" spans="1:9" x14ac:dyDescent="0.2">
      <c r="A1466" s="35" t="s">
        <v>226</v>
      </c>
      <c r="B1466" s="35" t="s">
        <v>203</v>
      </c>
      <c r="C1466" s="35" t="s">
        <v>186</v>
      </c>
      <c r="D1466" s="35" t="s">
        <v>187</v>
      </c>
      <c r="E1466" s="36">
        <v>1455.4264142477</v>
      </c>
      <c r="F1466" s="36">
        <v>-12.026181101700001</v>
      </c>
      <c r="G1466" s="36">
        <v>13396.03</v>
      </c>
      <c r="H1466" s="36">
        <v>28061569.140000001</v>
      </c>
      <c r="I1466" s="36">
        <v>1349409.04</v>
      </c>
    </row>
    <row r="1467" spans="1:9" x14ac:dyDescent="0.2">
      <c r="A1467" s="35" t="s">
        <v>226</v>
      </c>
      <c r="B1467" s="35" t="s">
        <v>203</v>
      </c>
      <c r="C1467" s="35" t="s">
        <v>186</v>
      </c>
      <c r="D1467" s="35" t="s">
        <v>188</v>
      </c>
      <c r="E1467" s="36">
        <v>253.7623425546</v>
      </c>
      <c r="F1467" s="36">
        <v>-12.026181101700001</v>
      </c>
      <c r="G1467" s="36">
        <v>27515.71</v>
      </c>
      <c r="H1467" s="36">
        <v>22036882.300000001</v>
      </c>
      <c r="I1467" s="36">
        <v>2060259.72</v>
      </c>
    </row>
    <row r="1468" spans="1:9" x14ac:dyDescent="0.2">
      <c r="A1468" s="35" t="s">
        <v>226</v>
      </c>
      <c r="B1468" s="35" t="s">
        <v>203</v>
      </c>
      <c r="C1468" s="35" t="s">
        <v>189</v>
      </c>
      <c r="D1468" s="35" t="s">
        <v>187</v>
      </c>
      <c r="E1468" s="36">
        <v>1281.2027841033</v>
      </c>
      <c r="F1468" s="36">
        <v>-12.026181101700001</v>
      </c>
      <c r="G1468" s="36">
        <v>6866.96</v>
      </c>
      <c r="H1468" s="36">
        <v>13167862.27</v>
      </c>
      <c r="I1468" s="36">
        <v>753327.05</v>
      </c>
    </row>
    <row r="1469" spans="1:9" x14ac:dyDescent="0.2">
      <c r="A1469" s="35" t="s">
        <v>226</v>
      </c>
      <c r="B1469" s="35" t="s">
        <v>203</v>
      </c>
      <c r="C1469" s="35" t="s">
        <v>189</v>
      </c>
      <c r="D1469" s="35" t="s">
        <v>188</v>
      </c>
      <c r="E1469" s="36">
        <v>154.23975416889999</v>
      </c>
      <c r="F1469" s="36">
        <v>-12.026181101700001</v>
      </c>
      <c r="G1469" s="36">
        <v>18519.62</v>
      </c>
      <c r="H1469" s="36">
        <v>15143869.07</v>
      </c>
      <c r="I1469" s="36">
        <v>1449674.92</v>
      </c>
    </row>
    <row r="1470" spans="1:9" x14ac:dyDescent="0.2">
      <c r="A1470" s="35" t="s">
        <v>226</v>
      </c>
      <c r="B1470" s="35" t="s">
        <v>204</v>
      </c>
      <c r="C1470" s="35" t="s">
        <v>186</v>
      </c>
      <c r="D1470" s="35" t="s">
        <v>187</v>
      </c>
      <c r="E1470" s="36">
        <v>1859.2661867817999</v>
      </c>
      <c r="F1470" s="36">
        <v>-12.026181101700001</v>
      </c>
      <c r="G1470" s="36">
        <v>10999.73</v>
      </c>
      <c r="H1470" s="36">
        <v>26938170.300000001</v>
      </c>
      <c r="I1470" s="36">
        <v>1164532.45</v>
      </c>
    </row>
    <row r="1471" spans="1:9" x14ac:dyDescent="0.2">
      <c r="A1471" s="35" t="s">
        <v>226</v>
      </c>
      <c r="B1471" s="35" t="s">
        <v>204</v>
      </c>
      <c r="C1471" s="35" t="s">
        <v>186</v>
      </c>
      <c r="D1471" s="35" t="s">
        <v>188</v>
      </c>
      <c r="E1471" s="36">
        <v>472.94124065379998</v>
      </c>
      <c r="F1471" s="36">
        <v>-12.026181101700001</v>
      </c>
      <c r="G1471" s="36">
        <v>12011.97</v>
      </c>
      <c r="H1471" s="36">
        <v>11914038</v>
      </c>
      <c r="I1471" s="36">
        <v>982898.45</v>
      </c>
    </row>
    <row r="1472" spans="1:9" x14ac:dyDescent="0.2">
      <c r="A1472" s="35" t="s">
        <v>226</v>
      </c>
      <c r="B1472" s="35" t="s">
        <v>204</v>
      </c>
      <c r="C1472" s="35" t="s">
        <v>189</v>
      </c>
      <c r="D1472" s="35" t="s">
        <v>187</v>
      </c>
      <c r="E1472" s="36">
        <v>1558.9344236566001</v>
      </c>
      <c r="F1472" s="36">
        <v>-12.026181101700001</v>
      </c>
      <c r="G1472" s="36">
        <v>3368.49</v>
      </c>
      <c r="H1472" s="36">
        <v>7312913.8499999996</v>
      </c>
      <c r="I1472" s="36">
        <v>385246.17</v>
      </c>
    </row>
    <row r="1473" spans="1:9" x14ac:dyDescent="0.2">
      <c r="A1473" s="35" t="s">
        <v>226</v>
      </c>
      <c r="B1473" s="35" t="s">
        <v>204</v>
      </c>
      <c r="C1473" s="35" t="s">
        <v>189</v>
      </c>
      <c r="D1473" s="35" t="s">
        <v>188</v>
      </c>
      <c r="E1473" s="36">
        <v>291.55562808230002</v>
      </c>
      <c r="F1473" s="36">
        <v>-12.026181101700001</v>
      </c>
      <c r="G1473" s="36">
        <v>5863.23</v>
      </c>
      <c r="H1473" s="36">
        <v>5671813.4000000004</v>
      </c>
      <c r="I1473" s="36">
        <v>505839.2</v>
      </c>
    </row>
    <row r="1474" spans="1:9" x14ac:dyDescent="0.2">
      <c r="A1474" s="35" t="s">
        <v>227</v>
      </c>
      <c r="B1474" s="35" t="s">
        <v>185</v>
      </c>
      <c r="C1474" s="35" t="s">
        <v>186</v>
      </c>
      <c r="D1474" s="35" t="s">
        <v>187</v>
      </c>
      <c r="E1474" s="36">
        <v>0</v>
      </c>
      <c r="F1474" s="36">
        <v>0</v>
      </c>
      <c r="G1474" s="36">
        <v>2288</v>
      </c>
      <c r="H1474" s="36">
        <v>1604431.61</v>
      </c>
      <c r="I1474" s="36">
        <v>47570.07</v>
      </c>
    </row>
    <row r="1475" spans="1:9" x14ac:dyDescent="0.2">
      <c r="A1475" s="35" t="s">
        <v>227</v>
      </c>
      <c r="B1475" s="35" t="s">
        <v>185</v>
      </c>
      <c r="C1475" s="35" t="s">
        <v>186</v>
      </c>
      <c r="D1475" s="35" t="s">
        <v>188</v>
      </c>
      <c r="E1475" s="36">
        <v>0</v>
      </c>
      <c r="F1475" s="36">
        <v>0</v>
      </c>
      <c r="G1475" s="36">
        <v>192154.99</v>
      </c>
      <c r="H1475" s="36">
        <v>20483976.100000001</v>
      </c>
      <c r="I1475" s="36">
        <v>1735859.76</v>
      </c>
    </row>
    <row r="1476" spans="1:9" x14ac:dyDescent="0.2">
      <c r="A1476" s="35" t="s">
        <v>227</v>
      </c>
      <c r="B1476" s="35" t="s">
        <v>185</v>
      </c>
      <c r="C1476" s="35" t="s">
        <v>189</v>
      </c>
      <c r="D1476" s="35" t="s">
        <v>187</v>
      </c>
      <c r="E1476" s="36">
        <v>0</v>
      </c>
      <c r="F1476" s="36">
        <v>0</v>
      </c>
      <c r="G1476" s="36">
        <v>1791</v>
      </c>
      <c r="H1476" s="36">
        <v>614564.9</v>
      </c>
      <c r="I1476" s="36">
        <v>30826.55</v>
      </c>
    </row>
    <row r="1477" spans="1:9" x14ac:dyDescent="0.2">
      <c r="A1477" s="35" t="s">
        <v>227</v>
      </c>
      <c r="B1477" s="35" t="s">
        <v>185</v>
      </c>
      <c r="C1477" s="35" t="s">
        <v>189</v>
      </c>
      <c r="D1477" s="35" t="s">
        <v>188</v>
      </c>
      <c r="E1477" s="36">
        <v>0</v>
      </c>
      <c r="F1477" s="36">
        <v>0</v>
      </c>
      <c r="G1477" s="36">
        <v>204239.49</v>
      </c>
      <c r="H1477" s="36">
        <v>21682372.91</v>
      </c>
      <c r="I1477" s="36">
        <v>1864856.05</v>
      </c>
    </row>
    <row r="1478" spans="1:9" x14ac:dyDescent="0.2">
      <c r="A1478" s="35" t="s">
        <v>227</v>
      </c>
      <c r="B1478" s="35" t="s">
        <v>190</v>
      </c>
      <c r="C1478" s="35" t="s">
        <v>186</v>
      </c>
      <c r="D1478" s="35" t="s">
        <v>187</v>
      </c>
      <c r="E1478" s="36">
        <v>116.863739733</v>
      </c>
      <c r="F1478" s="36">
        <v>154.3076094644</v>
      </c>
      <c r="G1478" s="36">
        <v>1263.57</v>
      </c>
      <c r="H1478" s="36">
        <v>1359010.98</v>
      </c>
      <c r="I1478" s="36">
        <v>103397.92</v>
      </c>
    </row>
    <row r="1479" spans="1:9" x14ac:dyDescent="0.2">
      <c r="A1479" s="35" t="s">
        <v>227</v>
      </c>
      <c r="B1479" s="35" t="s">
        <v>190</v>
      </c>
      <c r="C1479" s="35" t="s">
        <v>186</v>
      </c>
      <c r="D1479" s="35" t="s">
        <v>188</v>
      </c>
      <c r="E1479" s="36">
        <v>-308.50431256979999</v>
      </c>
      <c r="F1479" s="36">
        <v>154.3076094644</v>
      </c>
      <c r="G1479" s="36">
        <v>81419.83</v>
      </c>
      <c r="H1479" s="36">
        <v>13306406.710000001</v>
      </c>
      <c r="I1479" s="36">
        <v>3646419.67</v>
      </c>
    </row>
    <row r="1480" spans="1:9" x14ac:dyDescent="0.2">
      <c r="A1480" s="35" t="s">
        <v>227</v>
      </c>
      <c r="B1480" s="35" t="s">
        <v>190</v>
      </c>
      <c r="C1480" s="35" t="s">
        <v>189</v>
      </c>
      <c r="D1480" s="35" t="s">
        <v>187</v>
      </c>
      <c r="E1480" s="36">
        <v>324.96765290849999</v>
      </c>
      <c r="F1480" s="36">
        <v>154.3076094644</v>
      </c>
      <c r="G1480" s="36">
        <v>1245.7</v>
      </c>
      <c r="H1480" s="36">
        <v>1133139.8400000001</v>
      </c>
      <c r="I1480" s="36">
        <v>100050.84</v>
      </c>
    </row>
    <row r="1481" spans="1:9" x14ac:dyDescent="0.2">
      <c r="A1481" s="35" t="s">
        <v>227</v>
      </c>
      <c r="B1481" s="35" t="s">
        <v>190</v>
      </c>
      <c r="C1481" s="35" t="s">
        <v>189</v>
      </c>
      <c r="D1481" s="35" t="s">
        <v>188</v>
      </c>
      <c r="E1481" s="36">
        <v>-375.8211739436</v>
      </c>
      <c r="F1481" s="36">
        <v>154.3076094644</v>
      </c>
      <c r="G1481" s="36">
        <v>83860.31</v>
      </c>
      <c r="H1481" s="36">
        <v>7346867.1299999999</v>
      </c>
      <c r="I1481" s="36">
        <v>2420474.41</v>
      </c>
    </row>
    <row r="1482" spans="1:9" x14ac:dyDescent="0.2">
      <c r="A1482" s="35" t="s">
        <v>227</v>
      </c>
      <c r="B1482" s="35" t="s">
        <v>191</v>
      </c>
      <c r="C1482" s="35" t="s">
        <v>186</v>
      </c>
      <c r="D1482" s="35" t="s">
        <v>187</v>
      </c>
      <c r="E1482" s="36">
        <v>237.19110113779999</v>
      </c>
      <c r="F1482" s="36">
        <v>-16.937447434599999</v>
      </c>
      <c r="G1482" s="36">
        <v>1338.5</v>
      </c>
      <c r="H1482" s="36">
        <v>1330548.6599999999</v>
      </c>
      <c r="I1482" s="36">
        <v>106661.56</v>
      </c>
    </row>
    <row r="1483" spans="1:9" x14ac:dyDescent="0.2">
      <c r="A1483" s="35" t="s">
        <v>227</v>
      </c>
      <c r="B1483" s="35" t="s">
        <v>191</v>
      </c>
      <c r="C1483" s="35" t="s">
        <v>186</v>
      </c>
      <c r="D1483" s="35" t="s">
        <v>188</v>
      </c>
      <c r="E1483" s="36">
        <v>-246.4478112818</v>
      </c>
      <c r="F1483" s="36">
        <v>-16.937447434599999</v>
      </c>
      <c r="G1483" s="36">
        <v>63329.279999999999</v>
      </c>
      <c r="H1483" s="36">
        <v>15363860.65</v>
      </c>
      <c r="I1483" s="36">
        <v>2876738.69</v>
      </c>
    </row>
    <row r="1484" spans="1:9" x14ac:dyDescent="0.2">
      <c r="A1484" s="35" t="s">
        <v>227</v>
      </c>
      <c r="B1484" s="35" t="s">
        <v>191</v>
      </c>
      <c r="C1484" s="35" t="s">
        <v>189</v>
      </c>
      <c r="D1484" s="35" t="s">
        <v>187</v>
      </c>
      <c r="E1484" s="36">
        <v>451.89282035910003</v>
      </c>
      <c r="F1484" s="36">
        <v>-16.937447434599999</v>
      </c>
      <c r="G1484" s="36">
        <v>1063.47</v>
      </c>
      <c r="H1484" s="36">
        <v>1216415.6499999999</v>
      </c>
      <c r="I1484" s="36">
        <v>96357.25</v>
      </c>
    </row>
    <row r="1485" spans="1:9" x14ac:dyDescent="0.2">
      <c r="A1485" s="35" t="s">
        <v>227</v>
      </c>
      <c r="B1485" s="35" t="s">
        <v>191</v>
      </c>
      <c r="C1485" s="35" t="s">
        <v>189</v>
      </c>
      <c r="D1485" s="35" t="s">
        <v>188</v>
      </c>
      <c r="E1485" s="36">
        <v>-372.4268347153</v>
      </c>
      <c r="F1485" s="36">
        <v>-16.937447434599999</v>
      </c>
      <c r="G1485" s="36">
        <v>68316.55</v>
      </c>
      <c r="H1485" s="36">
        <v>6183858.5</v>
      </c>
      <c r="I1485" s="36">
        <v>1924367.18</v>
      </c>
    </row>
    <row r="1486" spans="1:9" x14ac:dyDescent="0.2">
      <c r="A1486" s="35" t="s">
        <v>227</v>
      </c>
      <c r="B1486" s="35" t="s">
        <v>192</v>
      </c>
      <c r="C1486" s="35" t="s">
        <v>186</v>
      </c>
      <c r="D1486" s="35" t="s">
        <v>187</v>
      </c>
      <c r="E1486" s="36">
        <v>565.5023797934</v>
      </c>
      <c r="F1486" s="36">
        <v>-16.937447434599999</v>
      </c>
      <c r="G1486" s="36">
        <v>1525.33</v>
      </c>
      <c r="H1486" s="36">
        <v>1593631.83</v>
      </c>
      <c r="I1486" s="36">
        <v>108738.23</v>
      </c>
    </row>
    <row r="1487" spans="1:9" x14ac:dyDescent="0.2">
      <c r="A1487" s="35" t="s">
        <v>227</v>
      </c>
      <c r="B1487" s="35" t="s">
        <v>192</v>
      </c>
      <c r="C1487" s="35" t="s">
        <v>186</v>
      </c>
      <c r="D1487" s="35" t="s">
        <v>188</v>
      </c>
      <c r="E1487" s="36">
        <v>-215.1874737942</v>
      </c>
      <c r="F1487" s="36">
        <v>-16.937447434599999</v>
      </c>
      <c r="G1487" s="36">
        <v>67176.06</v>
      </c>
      <c r="H1487" s="36">
        <v>18619558.449999999</v>
      </c>
      <c r="I1487" s="36">
        <v>3079622.29</v>
      </c>
    </row>
    <row r="1488" spans="1:9" x14ac:dyDescent="0.2">
      <c r="A1488" s="35" t="s">
        <v>227</v>
      </c>
      <c r="B1488" s="35" t="s">
        <v>192</v>
      </c>
      <c r="C1488" s="35" t="s">
        <v>189</v>
      </c>
      <c r="D1488" s="35" t="s">
        <v>187</v>
      </c>
      <c r="E1488" s="36">
        <v>453.98560319040001</v>
      </c>
      <c r="F1488" s="36">
        <v>-16.937447434599999</v>
      </c>
      <c r="G1488" s="36">
        <v>1022</v>
      </c>
      <c r="H1488" s="36">
        <v>1398477.26</v>
      </c>
      <c r="I1488" s="36">
        <v>89642.74</v>
      </c>
    </row>
    <row r="1489" spans="1:9" x14ac:dyDescent="0.2">
      <c r="A1489" s="35" t="s">
        <v>227</v>
      </c>
      <c r="B1489" s="35" t="s">
        <v>192</v>
      </c>
      <c r="C1489" s="35" t="s">
        <v>189</v>
      </c>
      <c r="D1489" s="35" t="s">
        <v>188</v>
      </c>
      <c r="E1489" s="36">
        <v>-379.77336844109999</v>
      </c>
      <c r="F1489" s="36">
        <v>-16.937447434599999</v>
      </c>
      <c r="G1489" s="36">
        <v>68939.64</v>
      </c>
      <c r="H1489" s="36">
        <v>6938117.2699999996</v>
      </c>
      <c r="I1489" s="36">
        <v>1995247.34</v>
      </c>
    </row>
    <row r="1490" spans="1:9" x14ac:dyDescent="0.2">
      <c r="A1490" s="35" t="s">
        <v>227</v>
      </c>
      <c r="B1490" s="35" t="s">
        <v>193</v>
      </c>
      <c r="C1490" s="35" t="s">
        <v>186</v>
      </c>
      <c r="D1490" s="35" t="s">
        <v>187</v>
      </c>
      <c r="E1490" s="36">
        <v>177.51875190160001</v>
      </c>
      <c r="F1490" s="36">
        <v>-16.937447434599999</v>
      </c>
      <c r="G1490" s="36">
        <v>1677.52</v>
      </c>
      <c r="H1490" s="36">
        <v>2324957.69</v>
      </c>
      <c r="I1490" s="36">
        <v>132730.54999999999</v>
      </c>
    </row>
    <row r="1491" spans="1:9" x14ac:dyDescent="0.2">
      <c r="A1491" s="35" t="s">
        <v>227</v>
      </c>
      <c r="B1491" s="35" t="s">
        <v>193</v>
      </c>
      <c r="C1491" s="35" t="s">
        <v>186</v>
      </c>
      <c r="D1491" s="35" t="s">
        <v>188</v>
      </c>
      <c r="E1491" s="36">
        <v>-261.64637072319999</v>
      </c>
      <c r="F1491" s="36">
        <v>-16.937447434599999</v>
      </c>
      <c r="G1491" s="36">
        <v>67761.55</v>
      </c>
      <c r="H1491" s="36">
        <v>17517833.390000001</v>
      </c>
      <c r="I1491" s="36">
        <v>3364518.5</v>
      </c>
    </row>
    <row r="1492" spans="1:9" x14ac:dyDescent="0.2">
      <c r="A1492" s="35" t="s">
        <v>227</v>
      </c>
      <c r="B1492" s="35" t="s">
        <v>193</v>
      </c>
      <c r="C1492" s="35" t="s">
        <v>189</v>
      </c>
      <c r="D1492" s="35" t="s">
        <v>187</v>
      </c>
      <c r="E1492" s="36">
        <v>323.33879577290003</v>
      </c>
      <c r="F1492" s="36">
        <v>-16.937447434599999</v>
      </c>
      <c r="G1492" s="36">
        <v>968.7</v>
      </c>
      <c r="H1492" s="36">
        <v>1007888.83</v>
      </c>
      <c r="I1492" s="36">
        <v>76378.44</v>
      </c>
    </row>
    <row r="1493" spans="1:9" x14ac:dyDescent="0.2">
      <c r="A1493" s="35" t="s">
        <v>227</v>
      </c>
      <c r="B1493" s="35" t="s">
        <v>193</v>
      </c>
      <c r="C1493" s="35" t="s">
        <v>189</v>
      </c>
      <c r="D1493" s="35" t="s">
        <v>188</v>
      </c>
      <c r="E1493" s="36">
        <v>-357.55694696889998</v>
      </c>
      <c r="F1493" s="36">
        <v>-16.937447434599999</v>
      </c>
      <c r="G1493" s="36">
        <v>66298.53</v>
      </c>
      <c r="H1493" s="36">
        <v>8571666.7699999996</v>
      </c>
      <c r="I1493" s="36">
        <v>2154940.31</v>
      </c>
    </row>
    <row r="1494" spans="1:9" x14ac:dyDescent="0.2">
      <c r="A1494" s="35" t="s">
        <v>227</v>
      </c>
      <c r="B1494" s="35" t="s">
        <v>194</v>
      </c>
      <c r="C1494" s="35" t="s">
        <v>186</v>
      </c>
      <c r="D1494" s="35" t="s">
        <v>187</v>
      </c>
      <c r="E1494" s="36">
        <v>523.06699847990001</v>
      </c>
      <c r="F1494" s="36">
        <v>-16.937447434599999</v>
      </c>
      <c r="G1494" s="36">
        <v>2071.4699999999998</v>
      </c>
      <c r="H1494" s="36">
        <v>2528546.39</v>
      </c>
      <c r="I1494" s="36">
        <v>167869.55</v>
      </c>
    </row>
    <row r="1495" spans="1:9" x14ac:dyDescent="0.2">
      <c r="A1495" s="35" t="s">
        <v>227</v>
      </c>
      <c r="B1495" s="35" t="s">
        <v>194</v>
      </c>
      <c r="C1495" s="35" t="s">
        <v>186</v>
      </c>
      <c r="D1495" s="35" t="s">
        <v>188</v>
      </c>
      <c r="E1495" s="36">
        <v>-295.16399333999999</v>
      </c>
      <c r="F1495" s="36">
        <v>-16.937447434599999</v>
      </c>
      <c r="G1495" s="36">
        <v>68481.08</v>
      </c>
      <c r="H1495" s="36">
        <v>17291408.43</v>
      </c>
      <c r="I1495" s="36">
        <v>3628699.58</v>
      </c>
    </row>
    <row r="1496" spans="1:9" x14ac:dyDescent="0.2">
      <c r="A1496" s="35" t="s">
        <v>227</v>
      </c>
      <c r="B1496" s="35" t="s">
        <v>194</v>
      </c>
      <c r="C1496" s="35" t="s">
        <v>189</v>
      </c>
      <c r="D1496" s="35" t="s">
        <v>187</v>
      </c>
      <c r="E1496" s="36">
        <v>589.02760426709995</v>
      </c>
      <c r="F1496" s="36">
        <v>-16.937447434599999</v>
      </c>
      <c r="G1496" s="36">
        <v>1612.87</v>
      </c>
      <c r="H1496" s="36">
        <v>2232790.34</v>
      </c>
      <c r="I1496" s="36">
        <v>142057.54</v>
      </c>
    </row>
    <row r="1497" spans="1:9" x14ac:dyDescent="0.2">
      <c r="A1497" s="35" t="s">
        <v>227</v>
      </c>
      <c r="B1497" s="35" t="s">
        <v>194</v>
      </c>
      <c r="C1497" s="35" t="s">
        <v>189</v>
      </c>
      <c r="D1497" s="35" t="s">
        <v>188</v>
      </c>
      <c r="E1497" s="36">
        <v>-356.84276343800002</v>
      </c>
      <c r="F1497" s="36">
        <v>-16.937447434599999</v>
      </c>
      <c r="G1497" s="36">
        <v>67671.61</v>
      </c>
      <c r="H1497" s="36">
        <v>9918464.2699999996</v>
      </c>
      <c r="I1497" s="36">
        <v>2406438.7400000002</v>
      </c>
    </row>
    <row r="1498" spans="1:9" x14ac:dyDescent="0.2">
      <c r="A1498" s="35" t="s">
        <v>227</v>
      </c>
      <c r="B1498" s="35" t="s">
        <v>195</v>
      </c>
      <c r="C1498" s="35" t="s">
        <v>186</v>
      </c>
      <c r="D1498" s="35" t="s">
        <v>187</v>
      </c>
      <c r="E1498" s="36">
        <v>624.31140125629997</v>
      </c>
      <c r="F1498" s="36">
        <v>-16.937447434599999</v>
      </c>
      <c r="G1498" s="36">
        <v>2644.07</v>
      </c>
      <c r="H1498" s="36">
        <v>4247739.5199999996</v>
      </c>
      <c r="I1498" s="36">
        <v>236639.82</v>
      </c>
    </row>
    <row r="1499" spans="1:9" x14ac:dyDescent="0.2">
      <c r="A1499" s="35" t="s">
        <v>227</v>
      </c>
      <c r="B1499" s="35" t="s">
        <v>195</v>
      </c>
      <c r="C1499" s="35" t="s">
        <v>186</v>
      </c>
      <c r="D1499" s="35" t="s">
        <v>188</v>
      </c>
      <c r="E1499" s="36">
        <v>-284.29220259459998</v>
      </c>
      <c r="F1499" s="36">
        <v>-16.937447434599999</v>
      </c>
      <c r="G1499" s="36">
        <v>74838.92</v>
      </c>
      <c r="H1499" s="36">
        <v>21932123.07</v>
      </c>
      <c r="I1499" s="36">
        <v>4058413.23</v>
      </c>
    </row>
    <row r="1500" spans="1:9" x14ac:dyDescent="0.2">
      <c r="A1500" s="35" t="s">
        <v>227</v>
      </c>
      <c r="B1500" s="35" t="s">
        <v>195</v>
      </c>
      <c r="C1500" s="35" t="s">
        <v>189</v>
      </c>
      <c r="D1500" s="35" t="s">
        <v>187</v>
      </c>
      <c r="E1500" s="36">
        <v>507.77622814120002</v>
      </c>
      <c r="F1500" s="36">
        <v>-16.937447434599999</v>
      </c>
      <c r="G1500" s="36">
        <v>2117.4</v>
      </c>
      <c r="H1500" s="36">
        <v>3244627.2</v>
      </c>
      <c r="I1500" s="36">
        <v>198715.51</v>
      </c>
    </row>
    <row r="1501" spans="1:9" x14ac:dyDescent="0.2">
      <c r="A1501" s="35" t="s">
        <v>227</v>
      </c>
      <c r="B1501" s="35" t="s">
        <v>195</v>
      </c>
      <c r="C1501" s="35" t="s">
        <v>189</v>
      </c>
      <c r="D1501" s="35" t="s">
        <v>188</v>
      </c>
      <c r="E1501" s="36">
        <v>-325.38813385589998</v>
      </c>
      <c r="F1501" s="36">
        <v>-16.937447434599999</v>
      </c>
      <c r="G1501" s="36">
        <v>72981.320000000007</v>
      </c>
      <c r="H1501" s="36">
        <v>14436834.52</v>
      </c>
      <c r="I1501" s="36">
        <v>2961658.41</v>
      </c>
    </row>
    <row r="1502" spans="1:9" x14ac:dyDescent="0.2">
      <c r="A1502" s="35" t="s">
        <v>227</v>
      </c>
      <c r="B1502" s="35" t="s">
        <v>196</v>
      </c>
      <c r="C1502" s="35" t="s">
        <v>186</v>
      </c>
      <c r="D1502" s="35" t="s">
        <v>187</v>
      </c>
      <c r="E1502" s="36">
        <v>575.93360486829999</v>
      </c>
      <c r="F1502" s="36">
        <v>-16.937447434599999</v>
      </c>
      <c r="G1502" s="36">
        <v>3397.4</v>
      </c>
      <c r="H1502" s="36">
        <v>4836773</v>
      </c>
      <c r="I1502" s="36">
        <v>318508.13</v>
      </c>
    </row>
    <row r="1503" spans="1:9" x14ac:dyDescent="0.2">
      <c r="A1503" s="35" t="s">
        <v>227</v>
      </c>
      <c r="B1503" s="35" t="s">
        <v>196</v>
      </c>
      <c r="C1503" s="35" t="s">
        <v>186</v>
      </c>
      <c r="D1503" s="35" t="s">
        <v>188</v>
      </c>
      <c r="E1503" s="36">
        <v>-252.64890509279999</v>
      </c>
      <c r="F1503" s="36">
        <v>-16.937447434599999</v>
      </c>
      <c r="G1503" s="36">
        <v>74989.509999999995</v>
      </c>
      <c r="H1503" s="36">
        <v>25447631.170000002</v>
      </c>
      <c r="I1503" s="36">
        <v>4193238.29</v>
      </c>
    </row>
    <row r="1504" spans="1:9" x14ac:dyDescent="0.2">
      <c r="A1504" s="35" t="s">
        <v>227</v>
      </c>
      <c r="B1504" s="35" t="s">
        <v>196</v>
      </c>
      <c r="C1504" s="35" t="s">
        <v>189</v>
      </c>
      <c r="D1504" s="35" t="s">
        <v>187</v>
      </c>
      <c r="E1504" s="36">
        <v>423.84414563109999</v>
      </c>
      <c r="F1504" s="36">
        <v>-16.937447434599999</v>
      </c>
      <c r="G1504" s="36">
        <v>3117.03</v>
      </c>
      <c r="H1504" s="36">
        <v>5449394.96</v>
      </c>
      <c r="I1504" s="36">
        <v>298372.67</v>
      </c>
    </row>
    <row r="1505" spans="1:9" x14ac:dyDescent="0.2">
      <c r="A1505" s="35" t="s">
        <v>227</v>
      </c>
      <c r="B1505" s="35" t="s">
        <v>196</v>
      </c>
      <c r="C1505" s="35" t="s">
        <v>189</v>
      </c>
      <c r="D1505" s="35" t="s">
        <v>188</v>
      </c>
      <c r="E1505" s="36">
        <v>-282.03236010900002</v>
      </c>
      <c r="F1505" s="36">
        <v>-16.937447434599999</v>
      </c>
      <c r="G1505" s="36">
        <v>74301.67</v>
      </c>
      <c r="H1505" s="36">
        <v>18838386.120000001</v>
      </c>
      <c r="I1505" s="36">
        <v>3380056.83</v>
      </c>
    </row>
    <row r="1506" spans="1:9" x14ac:dyDescent="0.2">
      <c r="A1506" s="35" t="s">
        <v>227</v>
      </c>
      <c r="B1506" s="35" t="s">
        <v>197</v>
      </c>
      <c r="C1506" s="35" t="s">
        <v>186</v>
      </c>
      <c r="D1506" s="35" t="s">
        <v>187</v>
      </c>
      <c r="E1506" s="36">
        <v>586.46888272199999</v>
      </c>
      <c r="F1506" s="36">
        <v>-16.937447434599999</v>
      </c>
      <c r="G1506" s="36">
        <v>3639.86</v>
      </c>
      <c r="H1506" s="36">
        <v>5495678.96</v>
      </c>
      <c r="I1506" s="36">
        <v>323233.21000000002</v>
      </c>
    </row>
    <row r="1507" spans="1:9" x14ac:dyDescent="0.2">
      <c r="A1507" s="35" t="s">
        <v>227</v>
      </c>
      <c r="B1507" s="35" t="s">
        <v>197</v>
      </c>
      <c r="C1507" s="35" t="s">
        <v>186</v>
      </c>
      <c r="D1507" s="35" t="s">
        <v>188</v>
      </c>
      <c r="E1507" s="36">
        <v>-241.1253725956</v>
      </c>
      <c r="F1507" s="36">
        <v>-16.937447434599999</v>
      </c>
      <c r="G1507" s="36">
        <v>70119.16</v>
      </c>
      <c r="H1507" s="36">
        <v>26243302.940000001</v>
      </c>
      <c r="I1507" s="36">
        <v>3901312.12</v>
      </c>
    </row>
    <row r="1508" spans="1:9" x14ac:dyDescent="0.2">
      <c r="A1508" s="35" t="s">
        <v>227</v>
      </c>
      <c r="B1508" s="35" t="s">
        <v>197</v>
      </c>
      <c r="C1508" s="35" t="s">
        <v>189</v>
      </c>
      <c r="D1508" s="35" t="s">
        <v>187</v>
      </c>
      <c r="E1508" s="36">
        <v>842.62273148060001</v>
      </c>
      <c r="F1508" s="36">
        <v>-16.937447434599999</v>
      </c>
      <c r="G1508" s="36">
        <v>4183.18</v>
      </c>
      <c r="H1508" s="36">
        <v>6019003.4299999997</v>
      </c>
      <c r="I1508" s="36">
        <v>361257.31</v>
      </c>
    </row>
    <row r="1509" spans="1:9" x14ac:dyDescent="0.2">
      <c r="A1509" s="35" t="s">
        <v>227</v>
      </c>
      <c r="B1509" s="35" t="s">
        <v>197</v>
      </c>
      <c r="C1509" s="35" t="s">
        <v>189</v>
      </c>
      <c r="D1509" s="35" t="s">
        <v>188</v>
      </c>
      <c r="E1509" s="36">
        <v>-241.6765066353</v>
      </c>
      <c r="F1509" s="36">
        <v>-16.937447434599999</v>
      </c>
      <c r="G1509" s="36">
        <v>70228.98</v>
      </c>
      <c r="H1509" s="36">
        <v>23299328.699999999</v>
      </c>
      <c r="I1509" s="36">
        <v>3576955.07</v>
      </c>
    </row>
    <row r="1510" spans="1:9" x14ac:dyDescent="0.2">
      <c r="A1510" s="35" t="s">
        <v>227</v>
      </c>
      <c r="B1510" s="35" t="s">
        <v>198</v>
      </c>
      <c r="C1510" s="35" t="s">
        <v>186</v>
      </c>
      <c r="D1510" s="35" t="s">
        <v>187</v>
      </c>
      <c r="E1510" s="36">
        <v>527.34774356850005</v>
      </c>
      <c r="F1510" s="36">
        <v>-16.937447434599999</v>
      </c>
      <c r="G1510" s="36">
        <v>4133.4399999999996</v>
      </c>
      <c r="H1510" s="36">
        <v>7373750.9500000002</v>
      </c>
      <c r="I1510" s="36">
        <v>385051.03</v>
      </c>
    </row>
    <row r="1511" spans="1:9" x14ac:dyDescent="0.2">
      <c r="A1511" s="35" t="s">
        <v>227</v>
      </c>
      <c r="B1511" s="35" t="s">
        <v>198</v>
      </c>
      <c r="C1511" s="35" t="s">
        <v>186</v>
      </c>
      <c r="D1511" s="35" t="s">
        <v>188</v>
      </c>
      <c r="E1511" s="36">
        <v>-181.83189372530001</v>
      </c>
      <c r="F1511" s="36">
        <v>-16.937447434599999</v>
      </c>
      <c r="G1511" s="36">
        <v>58387.82</v>
      </c>
      <c r="H1511" s="36">
        <v>25028305.670000002</v>
      </c>
      <c r="I1511" s="36">
        <v>3297880.43</v>
      </c>
    </row>
    <row r="1512" spans="1:9" x14ac:dyDescent="0.2">
      <c r="A1512" s="35" t="s">
        <v>227</v>
      </c>
      <c r="B1512" s="35" t="s">
        <v>198</v>
      </c>
      <c r="C1512" s="35" t="s">
        <v>189</v>
      </c>
      <c r="D1512" s="35" t="s">
        <v>187</v>
      </c>
      <c r="E1512" s="36">
        <v>837.5210587757</v>
      </c>
      <c r="F1512" s="36">
        <v>-16.937447434599999</v>
      </c>
      <c r="G1512" s="36">
        <v>4301.74</v>
      </c>
      <c r="H1512" s="36">
        <v>6531015.4800000004</v>
      </c>
      <c r="I1512" s="36">
        <v>402172.81</v>
      </c>
    </row>
    <row r="1513" spans="1:9" x14ac:dyDescent="0.2">
      <c r="A1513" s="35" t="s">
        <v>227</v>
      </c>
      <c r="B1513" s="35" t="s">
        <v>198</v>
      </c>
      <c r="C1513" s="35" t="s">
        <v>189</v>
      </c>
      <c r="D1513" s="35" t="s">
        <v>188</v>
      </c>
      <c r="E1513" s="36">
        <v>-188.0615544906</v>
      </c>
      <c r="F1513" s="36">
        <v>-16.937447434599999</v>
      </c>
      <c r="G1513" s="36">
        <v>56771</v>
      </c>
      <c r="H1513" s="36">
        <v>24202912.440000001</v>
      </c>
      <c r="I1513" s="36">
        <v>3298190.2</v>
      </c>
    </row>
    <row r="1514" spans="1:9" x14ac:dyDescent="0.2">
      <c r="A1514" s="35" t="s">
        <v>227</v>
      </c>
      <c r="B1514" s="35" t="s">
        <v>199</v>
      </c>
      <c r="C1514" s="35" t="s">
        <v>186</v>
      </c>
      <c r="D1514" s="35" t="s">
        <v>187</v>
      </c>
      <c r="E1514" s="36">
        <v>932.80285003519998</v>
      </c>
      <c r="F1514" s="36">
        <v>-16.937447434599999</v>
      </c>
      <c r="G1514" s="36">
        <v>4341.42</v>
      </c>
      <c r="H1514" s="36">
        <v>8358498.3499999996</v>
      </c>
      <c r="I1514" s="36">
        <v>416816.5</v>
      </c>
    </row>
    <row r="1515" spans="1:9" x14ac:dyDescent="0.2">
      <c r="A1515" s="35" t="s">
        <v>227</v>
      </c>
      <c r="B1515" s="35" t="s">
        <v>199</v>
      </c>
      <c r="C1515" s="35" t="s">
        <v>186</v>
      </c>
      <c r="D1515" s="35" t="s">
        <v>188</v>
      </c>
      <c r="E1515" s="36">
        <v>-170.9506347967</v>
      </c>
      <c r="F1515" s="36">
        <v>-16.937447434599999</v>
      </c>
      <c r="G1515" s="36">
        <v>49423.18</v>
      </c>
      <c r="H1515" s="36">
        <v>24282427.989999998</v>
      </c>
      <c r="I1515" s="36">
        <v>3009846.29</v>
      </c>
    </row>
    <row r="1516" spans="1:9" x14ac:dyDescent="0.2">
      <c r="A1516" s="35" t="s">
        <v>227</v>
      </c>
      <c r="B1516" s="35" t="s">
        <v>199</v>
      </c>
      <c r="C1516" s="35" t="s">
        <v>189</v>
      </c>
      <c r="D1516" s="35" t="s">
        <v>187</v>
      </c>
      <c r="E1516" s="36">
        <v>1015.9171079724</v>
      </c>
      <c r="F1516" s="36">
        <v>-16.937447434599999</v>
      </c>
      <c r="G1516" s="36">
        <v>4577.37</v>
      </c>
      <c r="H1516" s="36">
        <v>9392402.8300000001</v>
      </c>
      <c r="I1516" s="36">
        <v>456193.36</v>
      </c>
    </row>
    <row r="1517" spans="1:9" x14ac:dyDescent="0.2">
      <c r="A1517" s="35" t="s">
        <v>227</v>
      </c>
      <c r="B1517" s="35" t="s">
        <v>199</v>
      </c>
      <c r="C1517" s="35" t="s">
        <v>189</v>
      </c>
      <c r="D1517" s="35" t="s">
        <v>188</v>
      </c>
      <c r="E1517" s="36">
        <v>-109.5406494888</v>
      </c>
      <c r="F1517" s="36">
        <v>-16.937447434599999</v>
      </c>
      <c r="G1517" s="36">
        <v>43005.57</v>
      </c>
      <c r="H1517" s="36">
        <v>24373572.100000001</v>
      </c>
      <c r="I1517" s="36">
        <v>2707804.42</v>
      </c>
    </row>
    <row r="1518" spans="1:9" x14ac:dyDescent="0.2">
      <c r="A1518" s="35" t="s">
        <v>227</v>
      </c>
      <c r="B1518" s="35" t="s">
        <v>200</v>
      </c>
      <c r="C1518" s="35" t="s">
        <v>186</v>
      </c>
      <c r="D1518" s="35" t="s">
        <v>187</v>
      </c>
      <c r="E1518" s="36">
        <v>914.45110191460003</v>
      </c>
      <c r="F1518" s="36">
        <v>-16.937447434599999</v>
      </c>
      <c r="G1518" s="36">
        <v>6205.92</v>
      </c>
      <c r="H1518" s="36">
        <v>12523663.779999999</v>
      </c>
      <c r="I1518" s="36">
        <v>591207.48</v>
      </c>
    </row>
    <row r="1519" spans="1:9" x14ac:dyDescent="0.2">
      <c r="A1519" s="35" t="s">
        <v>227</v>
      </c>
      <c r="B1519" s="35" t="s">
        <v>200</v>
      </c>
      <c r="C1519" s="35" t="s">
        <v>186</v>
      </c>
      <c r="D1519" s="35" t="s">
        <v>188</v>
      </c>
      <c r="E1519" s="36">
        <v>-73.489788759800007</v>
      </c>
      <c r="F1519" s="36">
        <v>-16.937447434599999</v>
      </c>
      <c r="G1519" s="36">
        <v>47964.639999999999</v>
      </c>
      <c r="H1519" s="36">
        <v>28680981.82</v>
      </c>
      <c r="I1519" s="36">
        <v>3107669.92</v>
      </c>
    </row>
    <row r="1520" spans="1:9" x14ac:dyDescent="0.2">
      <c r="A1520" s="35" t="s">
        <v>227</v>
      </c>
      <c r="B1520" s="35" t="s">
        <v>200</v>
      </c>
      <c r="C1520" s="35" t="s">
        <v>189</v>
      </c>
      <c r="D1520" s="35" t="s">
        <v>187</v>
      </c>
      <c r="E1520" s="36">
        <v>1000.6586837464999</v>
      </c>
      <c r="F1520" s="36">
        <v>-16.937447434599999</v>
      </c>
      <c r="G1520" s="36">
        <v>6403.94</v>
      </c>
      <c r="H1520" s="36">
        <v>14470268.15</v>
      </c>
      <c r="I1520" s="36">
        <v>616415.93000000005</v>
      </c>
    </row>
    <row r="1521" spans="1:9" x14ac:dyDescent="0.2">
      <c r="A1521" s="35" t="s">
        <v>227</v>
      </c>
      <c r="B1521" s="35" t="s">
        <v>200</v>
      </c>
      <c r="C1521" s="35" t="s">
        <v>189</v>
      </c>
      <c r="D1521" s="35" t="s">
        <v>188</v>
      </c>
      <c r="E1521" s="36">
        <v>25.9651615836</v>
      </c>
      <c r="F1521" s="36">
        <v>-16.937447434599999</v>
      </c>
      <c r="G1521" s="36">
        <v>38973.97</v>
      </c>
      <c r="H1521" s="36">
        <v>26162985.16</v>
      </c>
      <c r="I1521" s="36">
        <v>2669597.48</v>
      </c>
    </row>
    <row r="1522" spans="1:9" x14ac:dyDescent="0.2">
      <c r="A1522" s="35" t="s">
        <v>227</v>
      </c>
      <c r="B1522" s="35" t="s">
        <v>201</v>
      </c>
      <c r="C1522" s="35" t="s">
        <v>186</v>
      </c>
      <c r="D1522" s="35" t="s">
        <v>187</v>
      </c>
      <c r="E1522" s="36">
        <v>967.32013841109995</v>
      </c>
      <c r="F1522" s="36">
        <v>-16.937447434599999</v>
      </c>
      <c r="G1522" s="36">
        <v>6897.04</v>
      </c>
      <c r="H1522" s="36">
        <v>13499449.92</v>
      </c>
      <c r="I1522" s="36">
        <v>648712.91</v>
      </c>
    </row>
    <row r="1523" spans="1:9" x14ac:dyDescent="0.2">
      <c r="A1523" s="35" t="s">
        <v>227</v>
      </c>
      <c r="B1523" s="35" t="s">
        <v>201</v>
      </c>
      <c r="C1523" s="35" t="s">
        <v>186</v>
      </c>
      <c r="D1523" s="35" t="s">
        <v>188</v>
      </c>
      <c r="E1523" s="36">
        <v>-21.3364928574</v>
      </c>
      <c r="F1523" s="36">
        <v>-16.937447434599999</v>
      </c>
      <c r="G1523" s="36">
        <v>38883.879999999997</v>
      </c>
      <c r="H1523" s="36">
        <v>26891078.440000001</v>
      </c>
      <c r="I1523" s="36">
        <v>2653202.58</v>
      </c>
    </row>
    <row r="1524" spans="1:9" x14ac:dyDescent="0.2">
      <c r="A1524" s="35" t="s">
        <v>227</v>
      </c>
      <c r="B1524" s="35" t="s">
        <v>201</v>
      </c>
      <c r="C1524" s="35" t="s">
        <v>189</v>
      </c>
      <c r="D1524" s="35" t="s">
        <v>187</v>
      </c>
      <c r="E1524" s="36">
        <v>1334.6635011853</v>
      </c>
      <c r="F1524" s="36">
        <v>-16.937447434599999</v>
      </c>
      <c r="G1524" s="36">
        <v>6439.03</v>
      </c>
      <c r="H1524" s="36">
        <v>14133616.08</v>
      </c>
      <c r="I1524" s="36">
        <v>657128.99</v>
      </c>
    </row>
    <row r="1525" spans="1:9" x14ac:dyDescent="0.2">
      <c r="A1525" s="35" t="s">
        <v>227</v>
      </c>
      <c r="B1525" s="35" t="s">
        <v>201</v>
      </c>
      <c r="C1525" s="35" t="s">
        <v>189</v>
      </c>
      <c r="D1525" s="35" t="s">
        <v>188</v>
      </c>
      <c r="E1525" s="36">
        <v>61.707964949299999</v>
      </c>
      <c r="F1525" s="36">
        <v>-16.937447434599999</v>
      </c>
      <c r="G1525" s="36">
        <v>30940.080000000002</v>
      </c>
      <c r="H1525" s="36">
        <v>26306957.949999999</v>
      </c>
      <c r="I1525" s="36">
        <v>2253395.85</v>
      </c>
    </row>
    <row r="1526" spans="1:9" x14ac:dyDescent="0.2">
      <c r="A1526" s="35" t="s">
        <v>227</v>
      </c>
      <c r="B1526" s="35" t="s">
        <v>202</v>
      </c>
      <c r="C1526" s="35" t="s">
        <v>186</v>
      </c>
      <c r="D1526" s="35" t="s">
        <v>187</v>
      </c>
      <c r="E1526" s="36">
        <v>1429.3971877956999</v>
      </c>
      <c r="F1526" s="36">
        <v>-16.937447434599999</v>
      </c>
      <c r="G1526" s="36">
        <v>6923.7</v>
      </c>
      <c r="H1526" s="36">
        <v>16482787.130000001</v>
      </c>
      <c r="I1526" s="36">
        <v>685825.53</v>
      </c>
    </row>
    <row r="1527" spans="1:9" x14ac:dyDescent="0.2">
      <c r="A1527" s="35" t="s">
        <v>227</v>
      </c>
      <c r="B1527" s="35" t="s">
        <v>202</v>
      </c>
      <c r="C1527" s="35" t="s">
        <v>186</v>
      </c>
      <c r="D1527" s="35" t="s">
        <v>188</v>
      </c>
      <c r="E1527" s="36">
        <v>120.9342190711</v>
      </c>
      <c r="F1527" s="36">
        <v>-16.937447434599999</v>
      </c>
      <c r="G1527" s="36">
        <v>26133.05</v>
      </c>
      <c r="H1527" s="36">
        <v>21258258.98</v>
      </c>
      <c r="I1527" s="36">
        <v>1874119.25</v>
      </c>
    </row>
    <row r="1528" spans="1:9" x14ac:dyDescent="0.2">
      <c r="A1528" s="35" t="s">
        <v>227</v>
      </c>
      <c r="B1528" s="35" t="s">
        <v>202</v>
      </c>
      <c r="C1528" s="35" t="s">
        <v>189</v>
      </c>
      <c r="D1528" s="35" t="s">
        <v>187</v>
      </c>
      <c r="E1528" s="36">
        <v>1448.7461142740999</v>
      </c>
      <c r="F1528" s="36">
        <v>-16.937447434599999</v>
      </c>
      <c r="G1528" s="36">
        <v>4337.18</v>
      </c>
      <c r="H1528" s="36">
        <v>9907925.0800000001</v>
      </c>
      <c r="I1528" s="36">
        <v>438178.84</v>
      </c>
    </row>
    <row r="1529" spans="1:9" x14ac:dyDescent="0.2">
      <c r="A1529" s="35" t="s">
        <v>227</v>
      </c>
      <c r="B1529" s="35" t="s">
        <v>202</v>
      </c>
      <c r="C1529" s="35" t="s">
        <v>189</v>
      </c>
      <c r="D1529" s="35" t="s">
        <v>188</v>
      </c>
      <c r="E1529" s="36">
        <v>181.3787817191</v>
      </c>
      <c r="F1529" s="36">
        <v>-16.937447434599999</v>
      </c>
      <c r="G1529" s="36">
        <v>17633.09</v>
      </c>
      <c r="H1529" s="36">
        <v>16686547.74</v>
      </c>
      <c r="I1529" s="36">
        <v>1374872.59</v>
      </c>
    </row>
    <row r="1530" spans="1:9" x14ac:dyDescent="0.2">
      <c r="A1530" s="35" t="s">
        <v>227</v>
      </c>
      <c r="B1530" s="35" t="s">
        <v>203</v>
      </c>
      <c r="C1530" s="35" t="s">
        <v>186</v>
      </c>
      <c r="D1530" s="35" t="s">
        <v>187</v>
      </c>
      <c r="E1530" s="36">
        <v>1798.9708542138001</v>
      </c>
      <c r="F1530" s="36">
        <v>-16.937447434599999</v>
      </c>
      <c r="G1530" s="36">
        <v>7920.1</v>
      </c>
      <c r="H1530" s="36">
        <v>19564033.98</v>
      </c>
      <c r="I1530" s="36">
        <v>795282.92</v>
      </c>
    </row>
    <row r="1531" spans="1:9" x14ac:dyDescent="0.2">
      <c r="A1531" s="35" t="s">
        <v>227</v>
      </c>
      <c r="B1531" s="35" t="s">
        <v>203</v>
      </c>
      <c r="C1531" s="35" t="s">
        <v>186</v>
      </c>
      <c r="D1531" s="35" t="s">
        <v>188</v>
      </c>
      <c r="E1531" s="36">
        <v>245.48194632249999</v>
      </c>
      <c r="F1531" s="36">
        <v>-16.937447434599999</v>
      </c>
      <c r="G1531" s="36">
        <v>17156.11</v>
      </c>
      <c r="H1531" s="36">
        <v>15461727.92</v>
      </c>
      <c r="I1531" s="36">
        <v>1295614.68</v>
      </c>
    </row>
    <row r="1532" spans="1:9" x14ac:dyDescent="0.2">
      <c r="A1532" s="35" t="s">
        <v>227</v>
      </c>
      <c r="B1532" s="35" t="s">
        <v>203</v>
      </c>
      <c r="C1532" s="35" t="s">
        <v>189</v>
      </c>
      <c r="D1532" s="35" t="s">
        <v>187</v>
      </c>
      <c r="E1532" s="36">
        <v>1580.5508971765</v>
      </c>
      <c r="F1532" s="36">
        <v>-16.937447434599999</v>
      </c>
      <c r="G1532" s="36">
        <v>3334.94</v>
      </c>
      <c r="H1532" s="36">
        <v>8328192.2800000003</v>
      </c>
      <c r="I1532" s="36">
        <v>363071.23</v>
      </c>
    </row>
    <row r="1533" spans="1:9" x14ac:dyDescent="0.2">
      <c r="A1533" s="35" t="s">
        <v>227</v>
      </c>
      <c r="B1533" s="35" t="s">
        <v>203</v>
      </c>
      <c r="C1533" s="35" t="s">
        <v>189</v>
      </c>
      <c r="D1533" s="35" t="s">
        <v>188</v>
      </c>
      <c r="E1533" s="36">
        <v>214.93233045299999</v>
      </c>
      <c r="F1533" s="36">
        <v>-16.937447434599999</v>
      </c>
      <c r="G1533" s="36">
        <v>9599.48</v>
      </c>
      <c r="H1533" s="36">
        <v>9084587.8100000005</v>
      </c>
      <c r="I1533" s="36">
        <v>796324.93</v>
      </c>
    </row>
    <row r="1534" spans="1:9" x14ac:dyDescent="0.2">
      <c r="A1534" s="35" t="s">
        <v>227</v>
      </c>
      <c r="B1534" s="35" t="s">
        <v>204</v>
      </c>
      <c r="C1534" s="35" t="s">
        <v>186</v>
      </c>
      <c r="D1534" s="35" t="s">
        <v>187</v>
      </c>
      <c r="E1534" s="36">
        <v>2244.2739496848999</v>
      </c>
      <c r="F1534" s="36">
        <v>-16.937447434599999</v>
      </c>
      <c r="G1534" s="36">
        <v>8070.45</v>
      </c>
      <c r="H1534" s="36">
        <v>23293065.239999998</v>
      </c>
      <c r="I1534" s="36">
        <v>837108.42</v>
      </c>
    </row>
    <row r="1535" spans="1:9" x14ac:dyDescent="0.2">
      <c r="A1535" s="35" t="s">
        <v>227</v>
      </c>
      <c r="B1535" s="35" t="s">
        <v>204</v>
      </c>
      <c r="C1535" s="35" t="s">
        <v>186</v>
      </c>
      <c r="D1535" s="35" t="s">
        <v>188</v>
      </c>
      <c r="E1535" s="36">
        <v>585.71677131319996</v>
      </c>
      <c r="F1535" s="36">
        <v>-16.937447434599999</v>
      </c>
      <c r="G1535" s="36">
        <v>8361.58</v>
      </c>
      <c r="H1535" s="36">
        <v>10223123.98</v>
      </c>
      <c r="I1535" s="36">
        <v>706262</v>
      </c>
    </row>
    <row r="1536" spans="1:9" x14ac:dyDescent="0.2">
      <c r="A1536" s="35" t="s">
        <v>227</v>
      </c>
      <c r="B1536" s="35" t="s">
        <v>204</v>
      </c>
      <c r="C1536" s="35" t="s">
        <v>189</v>
      </c>
      <c r="D1536" s="35" t="s">
        <v>187</v>
      </c>
      <c r="E1536" s="36">
        <v>2300.5055897398001</v>
      </c>
      <c r="F1536" s="36">
        <v>-16.937447434599999</v>
      </c>
      <c r="G1536" s="36">
        <v>2165.04</v>
      </c>
      <c r="H1536" s="36">
        <v>5582489.4500000002</v>
      </c>
      <c r="I1536" s="36">
        <v>241739.01</v>
      </c>
    </row>
    <row r="1537" spans="1:9" x14ac:dyDescent="0.2">
      <c r="A1537" s="35" t="s">
        <v>227</v>
      </c>
      <c r="B1537" s="35" t="s">
        <v>204</v>
      </c>
      <c r="C1537" s="35" t="s">
        <v>189</v>
      </c>
      <c r="D1537" s="35" t="s">
        <v>188</v>
      </c>
      <c r="E1537" s="36">
        <v>410.97789737609997</v>
      </c>
      <c r="F1537" s="36">
        <v>-16.937447434599999</v>
      </c>
      <c r="G1537" s="36">
        <v>3538.04</v>
      </c>
      <c r="H1537" s="36">
        <v>4337320.55</v>
      </c>
      <c r="I1537" s="36">
        <v>320914.53999999998</v>
      </c>
    </row>
    <row r="1538" spans="1:9" x14ac:dyDescent="0.2">
      <c r="A1538" s="35" t="s">
        <v>228</v>
      </c>
      <c r="B1538" s="35" t="s">
        <v>185</v>
      </c>
      <c r="C1538" s="35" t="s">
        <v>186</v>
      </c>
      <c r="D1538" s="35" t="s">
        <v>187</v>
      </c>
      <c r="E1538" s="36">
        <v>0</v>
      </c>
      <c r="F1538" s="36">
        <v>0</v>
      </c>
      <c r="G1538" s="36">
        <v>8050.47</v>
      </c>
      <c r="H1538" s="36">
        <v>5758584.3499999996</v>
      </c>
      <c r="I1538" s="36">
        <v>180996.25</v>
      </c>
    </row>
    <row r="1539" spans="1:9" x14ac:dyDescent="0.2">
      <c r="A1539" s="35" t="s">
        <v>228</v>
      </c>
      <c r="B1539" s="35" t="s">
        <v>185</v>
      </c>
      <c r="C1539" s="35" t="s">
        <v>186</v>
      </c>
      <c r="D1539" s="35" t="s">
        <v>188</v>
      </c>
      <c r="E1539" s="36">
        <v>0</v>
      </c>
      <c r="F1539" s="36">
        <v>0</v>
      </c>
      <c r="G1539" s="36">
        <v>532278.35</v>
      </c>
      <c r="H1539" s="36">
        <v>76835228.769999996</v>
      </c>
      <c r="I1539" s="36">
        <v>6122982.21</v>
      </c>
    </row>
    <row r="1540" spans="1:9" x14ac:dyDescent="0.2">
      <c r="A1540" s="35" t="s">
        <v>228</v>
      </c>
      <c r="B1540" s="35" t="s">
        <v>185</v>
      </c>
      <c r="C1540" s="35" t="s">
        <v>189</v>
      </c>
      <c r="D1540" s="35" t="s">
        <v>187</v>
      </c>
      <c r="E1540" s="36">
        <v>0</v>
      </c>
      <c r="F1540" s="36">
        <v>0</v>
      </c>
      <c r="G1540" s="36">
        <v>8802.9599999999991</v>
      </c>
      <c r="H1540" s="36">
        <v>4234105.2300000004</v>
      </c>
      <c r="I1540" s="36">
        <v>182368.94</v>
      </c>
    </row>
    <row r="1541" spans="1:9" x14ac:dyDescent="0.2">
      <c r="A1541" s="35" t="s">
        <v>228</v>
      </c>
      <c r="B1541" s="35" t="s">
        <v>185</v>
      </c>
      <c r="C1541" s="35" t="s">
        <v>189</v>
      </c>
      <c r="D1541" s="35" t="s">
        <v>188</v>
      </c>
      <c r="E1541" s="36">
        <v>0</v>
      </c>
      <c r="F1541" s="36">
        <v>0</v>
      </c>
      <c r="G1541" s="36">
        <v>556791.68999999994</v>
      </c>
      <c r="H1541" s="36">
        <v>80765278.150000006</v>
      </c>
      <c r="I1541" s="36">
        <v>6510486.25</v>
      </c>
    </row>
    <row r="1542" spans="1:9" x14ac:dyDescent="0.2">
      <c r="A1542" s="35" t="s">
        <v>228</v>
      </c>
      <c r="B1542" s="35" t="s">
        <v>190</v>
      </c>
      <c r="C1542" s="35" t="s">
        <v>186</v>
      </c>
      <c r="D1542" s="35" t="s">
        <v>187</v>
      </c>
      <c r="E1542" s="36">
        <v>493.79742152879999</v>
      </c>
      <c r="F1542" s="36">
        <v>141.7102043781</v>
      </c>
      <c r="G1542" s="36">
        <v>4019.02</v>
      </c>
      <c r="H1542" s="36">
        <v>4599267.34</v>
      </c>
      <c r="I1542" s="36">
        <v>365805.72</v>
      </c>
    </row>
    <row r="1543" spans="1:9" x14ac:dyDescent="0.2">
      <c r="A1543" s="35" t="s">
        <v>228</v>
      </c>
      <c r="B1543" s="35" t="s">
        <v>190</v>
      </c>
      <c r="C1543" s="35" t="s">
        <v>186</v>
      </c>
      <c r="D1543" s="35" t="s">
        <v>188</v>
      </c>
      <c r="E1543" s="36">
        <v>-278.87048134039998</v>
      </c>
      <c r="F1543" s="36">
        <v>141.7102043781</v>
      </c>
      <c r="G1543" s="36">
        <v>208006.32</v>
      </c>
      <c r="H1543" s="36">
        <v>47884678.420000002</v>
      </c>
      <c r="I1543" s="36">
        <v>10843257.93</v>
      </c>
    </row>
    <row r="1544" spans="1:9" x14ac:dyDescent="0.2">
      <c r="A1544" s="35" t="s">
        <v>228</v>
      </c>
      <c r="B1544" s="35" t="s">
        <v>190</v>
      </c>
      <c r="C1544" s="35" t="s">
        <v>189</v>
      </c>
      <c r="D1544" s="35" t="s">
        <v>187</v>
      </c>
      <c r="E1544" s="36">
        <v>217.8924946363</v>
      </c>
      <c r="F1544" s="36">
        <v>141.7102043781</v>
      </c>
      <c r="G1544" s="36">
        <v>2919.91</v>
      </c>
      <c r="H1544" s="36">
        <v>2923419.33</v>
      </c>
      <c r="I1544" s="36">
        <v>262463.07</v>
      </c>
    </row>
    <row r="1545" spans="1:9" x14ac:dyDescent="0.2">
      <c r="A1545" s="35" t="s">
        <v>228</v>
      </c>
      <c r="B1545" s="35" t="s">
        <v>190</v>
      </c>
      <c r="C1545" s="35" t="s">
        <v>189</v>
      </c>
      <c r="D1545" s="35" t="s">
        <v>188</v>
      </c>
      <c r="E1545" s="36">
        <v>-358.27647097609997</v>
      </c>
      <c r="F1545" s="36">
        <v>141.7102043781</v>
      </c>
      <c r="G1545" s="36">
        <v>212361.98</v>
      </c>
      <c r="H1545" s="36">
        <v>26140109.16</v>
      </c>
      <c r="I1545" s="36">
        <v>7719569.71</v>
      </c>
    </row>
    <row r="1546" spans="1:9" x14ac:dyDescent="0.2">
      <c r="A1546" s="35" t="s">
        <v>228</v>
      </c>
      <c r="B1546" s="35" t="s">
        <v>191</v>
      </c>
      <c r="C1546" s="35" t="s">
        <v>186</v>
      </c>
      <c r="D1546" s="35" t="s">
        <v>187</v>
      </c>
      <c r="E1546" s="36">
        <v>560.91165298839996</v>
      </c>
      <c r="F1546" s="36">
        <v>-15.1670211546</v>
      </c>
      <c r="G1546" s="36">
        <v>3165.3</v>
      </c>
      <c r="H1546" s="36">
        <v>3616304.46</v>
      </c>
      <c r="I1546" s="36">
        <v>292571.11</v>
      </c>
    </row>
    <row r="1547" spans="1:9" x14ac:dyDescent="0.2">
      <c r="A1547" s="35" t="s">
        <v>228</v>
      </c>
      <c r="B1547" s="35" t="s">
        <v>191</v>
      </c>
      <c r="C1547" s="35" t="s">
        <v>186</v>
      </c>
      <c r="D1547" s="35" t="s">
        <v>188</v>
      </c>
      <c r="E1547" s="36">
        <v>-230.76142159599999</v>
      </c>
      <c r="F1547" s="36">
        <v>-15.1670211546</v>
      </c>
      <c r="G1547" s="36">
        <v>183109.07</v>
      </c>
      <c r="H1547" s="36">
        <v>49976566.369999997</v>
      </c>
      <c r="I1547" s="36">
        <v>9528868.0700000003</v>
      </c>
    </row>
    <row r="1548" spans="1:9" x14ac:dyDescent="0.2">
      <c r="A1548" s="35" t="s">
        <v>228</v>
      </c>
      <c r="B1548" s="35" t="s">
        <v>191</v>
      </c>
      <c r="C1548" s="35" t="s">
        <v>189</v>
      </c>
      <c r="D1548" s="35" t="s">
        <v>187</v>
      </c>
      <c r="E1548" s="36">
        <v>190.2735566181</v>
      </c>
      <c r="F1548" s="36">
        <v>-15.1670211546</v>
      </c>
      <c r="G1548" s="36">
        <v>2478.42</v>
      </c>
      <c r="H1548" s="36">
        <v>2654773.1800000002</v>
      </c>
      <c r="I1548" s="36">
        <v>232428</v>
      </c>
    </row>
    <row r="1549" spans="1:9" x14ac:dyDescent="0.2">
      <c r="A1549" s="35" t="s">
        <v>228</v>
      </c>
      <c r="B1549" s="35" t="s">
        <v>191</v>
      </c>
      <c r="C1549" s="35" t="s">
        <v>189</v>
      </c>
      <c r="D1549" s="35" t="s">
        <v>188</v>
      </c>
      <c r="E1549" s="36">
        <v>-367.44332509600002</v>
      </c>
      <c r="F1549" s="36">
        <v>-15.1670211546</v>
      </c>
      <c r="G1549" s="36">
        <v>182398.31</v>
      </c>
      <c r="H1549" s="36">
        <v>23072074.149999999</v>
      </c>
      <c r="I1549" s="36">
        <v>6114160.7300000004</v>
      </c>
    </row>
    <row r="1550" spans="1:9" x14ac:dyDescent="0.2">
      <c r="A1550" s="35" t="s">
        <v>228</v>
      </c>
      <c r="B1550" s="35" t="s">
        <v>192</v>
      </c>
      <c r="C1550" s="35" t="s">
        <v>186</v>
      </c>
      <c r="D1550" s="35" t="s">
        <v>187</v>
      </c>
      <c r="E1550" s="36">
        <v>447.92815170210002</v>
      </c>
      <c r="F1550" s="36">
        <v>-15.1670211546</v>
      </c>
      <c r="G1550" s="36">
        <v>4246.2299999999996</v>
      </c>
      <c r="H1550" s="36">
        <v>5206207</v>
      </c>
      <c r="I1550" s="36">
        <v>387261.33</v>
      </c>
    </row>
    <row r="1551" spans="1:9" x14ac:dyDescent="0.2">
      <c r="A1551" s="35" t="s">
        <v>228</v>
      </c>
      <c r="B1551" s="35" t="s">
        <v>192</v>
      </c>
      <c r="C1551" s="35" t="s">
        <v>186</v>
      </c>
      <c r="D1551" s="35" t="s">
        <v>188</v>
      </c>
      <c r="E1551" s="36">
        <v>-175.1066300878</v>
      </c>
      <c r="F1551" s="36">
        <v>-15.1670211546</v>
      </c>
      <c r="G1551" s="36">
        <v>200069.95</v>
      </c>
      <c r="H1551" s="36">
        <v>69734822.75</v>
      </c>
      <c r="I1551" s="36">
        <v>11336552.300000001</v>
      </c>
    </row>
    <row r="1552" spans="1:9" x14ac:dyDescent="0.2">
      <c r="A1552" s="35" t="s">
        <v>228</v>
      </c>
      <c r="B1552" s="35" t="s">
        <v>192</v>
      </c>
      <c r="C1552" s="35" t="s">
        <v>189</v>
      </c>
      <c r="D1552" s="35" t="s">
        <v>187</v>
      </c>
      <c r="E1552" s="36">
        <v>288.71753655959998</v>
      </c>
      <c r="F1552" s="36">
        <v>-15.1670211546</v>
      </c>
      <c r="G1552" s="36">
        <v>2659.7</v>
      </c>
      <c r="H1552" s="36">
        <v>2861398.65</v>
      </c>
      <c r="I1552" s="36">
        <v>254691.14</v>
      </c>
    </row>
    <row r="1553" spans="1:9" x14ac:dyDescent="0.2">
      <c r="A1553" s="35" t="s">
        <v>228</v>
      </c>
      <c r="B1553" s="35" t="s">
        <v>192</v>
      </c>
      <c r="C1553" s="35" t="s">
        <v>189</v>
      </c>
      <c r="D1553" s="35" t="s">
        <v>188</v>
      </c>
      <c r="E1553" s="36">
        <v>-366.06478973359998</v>
      </c>
      <c r="F1553" s="36">
        <v>-15.1670211546</v>
      </c>
      <c r="G1553" s="36">
        <v>195915.49</v>
      </c>
      <c r="H1553" s="36">
        <v>24806419.539999999</v>
      </c>
      <c r="I1553" s="36">
        <v>7071950.2999999998</v>
      </c>
    </row>
    <row r="1554" spans="1:9" x14ac:dyDescent="0.2">
      <c r="A1554" s="35" t="s">
        <v>228</v>
      </c>
      <c r="B1554" s="35" t="s">
        <v>193</v>
      </c>
      <c r="C1554" s="35" t="s">
        <v>186</v>
      </c>
      <c r="D1554" s="35" t="s">
        <v>187</v>
      </c>
      <c r="E1554" s="36">
        <v>347.50187685719999</v>
      </c>
      <c r="F1554" s="36">
        <v>-15.1670211546</v>
      </c>
      <c r="G1554" s="36">
        <v>5331.7</v>
      </c>
      <c r="H1554" s="36">
        <v>6126734.6699999999</v>
      </c>
      <c r="I1554" s="36">
        <v>505086.01</v>
      </c>
    </row>
    <row r="1555" spans="1:9" x14ac:dyDescent="0.2">
      <c r="A1555" s="35" t="s">
        <v>228</v>
      </c>
      <c r="B1555" s="35" t="s">
        <v>193</v>
      </c>
      <c r="C1555" s="35" t="s">
        <v>186</v>
      </c>
      <c r="D1555" s="35" t="s">
        <v>188</v>
      </c>
      <c r="E1555" s="36">
        <v>-184.59595604980001</v>
      </c>
      <c r="F1555" s="36">
        <v>-15.1670211546</v>
      </c>
      <c r="G1555" s="36">
        <v>203049.53</v>
      </c>
      <c r="H1555" s="36">
        <v>71119098.629999995</v>
      </c>
      <c r="I1555" s="36">
        <v>12054065.189999999</v>
      </c>
    </row>
    <row r="1556" spans="1:9" x14ac:dyDescent="0.2">
      <c r="A1556" s="35" t="s">
        <v>228</v>
      </c>
      <c r="B1556" s="35" t="s">
        <v>193</v>
      </c>
      <c r="C1556" s="35" t="s">
        <v>189</v>
      </c>
      <c r="D1556" s="35" t="s">
        <v>187</v>
      </c>
      <c r="E1556" s="36">
        <v>549.22512641720004</v>
      </c>
      <c r="F1556" s="36">
        <v>-15.1670211546</v>
      </c>
      <c r="G1556" s="36">
        <v>3277.75</v>
      </c>
      <c r="H1556" s="36">
        <v>4278977.33</v>
      </c>
      <c r="I1556" s="36">
        <v>330891.8</v>
      </c>
    </row>
    <row r="1557" spans="1:9" x14ac:dyDescent="0.2">
      <c r="A1557" s="35" t="s">
        <v>228</v>
      </c>
      <c r="B1557" s="35" t="s">
        <v>193</v>
      </c>
      <c r="C1557" s="35" t="s">
        <v>189</v>
      </c>
      <c r="D1557" s="35" t="s">
        <v>188</v>
      </c>
      <c r="E1557" s="36">
        <v>-352.79104152899998</v>
      </c>
      <c r="F1557" s="36">
        <v>-15.1670211546</v>
      </c>
      <c r="G1557" s="36">
        <v>196441.83</v>
      </c>
      <c r="H1557" s="36">
        <v>30896108.43</v>
      </c>
      <c r="I1557" s="36">
        <v>7807527.71</v>
      </c>
    </row>
    <row r="1558" spans="1:9" x14ac:dyDescent="0.2">
      <c r="A1558" s="35" t="s">
        <v>228</v>
      </c>
      <c r="B1558" s="35" t="s">
        <v>194</v>
      </c>
      <c r="C1558" s="35" t="s">
        <v>186</v>
      </c>
      <c r="D1558" s="35" t="s">
        <v>187</v>
      </c>
      <c r="E1558" s="36">
        <v>524.49601133839997</v>
      </c>
      <c r="F1558" s="36">
        <v>-15.1670211546</v>
      </c>
      <c r="G1558" s="36">
        <v>5270.19</v>
      </c>
      <c r="H1558" s="36">
        <v>6856830.2400000002</v>
      </c>
      <c r="I1558" s="36">
        <v>504582.59</v>
      </c>
    </row>
    <row r="1559" spans="1:9" x14ac:dyDescent="0.2">
      <c r="A1559" s="35" t="s">
        <v>228</v>
      </c>
      <c r="B1559" s="35" t="s">
        <v>194</v>
      </c>
      <c r="C1559" s="35" t="s">
        <v>186</v>
      </c>
      <c r="D1559" s="35" t="s">
        <v>188</v>
      </c>
      <c r="E1559" s="36">
        <v>-227.9463992796</v>
      </c>
      <c r="F1559" s="36">
        <v>-15.1670211546</v>
      </c>
      <c r="G1559" s="36">
        <v>205963.49</v>
      </c>
      <c r="H1559" s="36">
        <v>69233799.930000007</v>
      </c>
      <c r="I1559" s="36">
        <v>12781662.41</v>
      </c>
    </row>
    <row r="1560" spans="1:9" x14ac:dyDescent="0.2">
      <c r="A1560" s="35" t="s">
        <v>228</v>
      </c>
      <c r="B1560" s="35" t="s">
        <v>194</v>
      </c>
      <c r="C1560" s="35" t="s">
        <v>189</v>
      </c>
      <c r="D1560" s="35" t="s">
        <v>187</v>
      </c>
      <c r="E1560" s="36">
        <v>481.28679291129998</v>
      </c>
      <c r="F1560" s="36">
        <v>-15.1670211546</v>
      </c>
      <c r="G1560" s="36">
        <v>4154.38</v>
      </c>
      <c r="H1560" s="36">
        <v>6769340.2000000002</v>
      </c>
      <c r="I1560" s="36">
        <v>434279.07</v>
      </c>
    </row>
    <row r="1561" spans="1:9" x14ac:dyDescent="0.2">
      <c r="A1561" s="35" t="s">
        <v>228</v>
      </c>
      <c r="B1561" s="35" t="s">
        <v>194</v>
      </c>
      <c r="C1561" s="35" t="s">
        <v>189</v>
      </c>
      <c r="D1561" s="35" t="s">
        <v>188</v>
      </c>
      <c r="E1561" s="36">
        <v>-335.65975934850002</v>
      </c>
      <c r="F1561" s="36">
        <v>-15.1670211546</v>
      </c>
      <c r="G1561" s="36">
        <v>195308.38</v>
      </c>
      <c r="H1561" s="36">
        <v>36851328.82</v>
      </c>
      <c r="I1561" s="36">
        <v>8544250.7200000007</v>
      </c>
    </row>
    <row r="1562" spans="1:9" x14ac:dyDescent="0.2">
      <c r="A1562" s="35" t="s">
        <v>228</v>
      </c>
      <c r="B1562" s="35" t="s">
        <v>195</v>
      </c>
      <c r="C1562" s="35" t="s">
        <v>186</v>
      </c>
      <c r="D1562" s="35" t="s">
        <v>187</v>
      </c>
      <c r="E1562" s="36">
        <v>602.51365600849999</v>
      </c>
      <c r="F1562" s="36">
        <v>-15.1670211546</v>
      </c>
      <c r="G1562" s="36">
        <v>6390.86</v>
      </c>
      <c r="H1562" s="36">
        <v>9612373.0399999991</v>
      </c>
      <c r="I1562" s="36">
        <v>628075.94999999995</v>
      </c>
    </row>
    <row r="1563" spans="1:9" x14ac:dyDescent="0.2">
      <c r="A1563" s="35" t="s">
        <v>228</v>
      </c>
      <c r="B1563" s="35" t="s">
        <v>195</v>
      </c>
      <c r="C1563" s="35" t="s">
        <v>186</v>
      </c>
      <c r="D1563" s="35" t="s">
        <v>188</v>
      </c>
      <c r="E1563" s="36">
        <v>-216.6073918248</v>
      </c>
      <c r="F1563" s="36">
        <v>-15.1670211546</v>
      </c>
      <c r="G1563" s="36">
        <v>204090.31</v>
      </c>
      <c r="H1563" s="36">
        <v>77093413.829999998</v>
      </c>
      <c r="I1563" s="36">
        <v>13193749.609999999</v>
      </c>
    </row>
    <row r="1564" spans="1:9" x14ac:dyDescent="0.2">
      <c r="A1564" s="35" t="s">
        <v>228</v>
      </c>
      <c r="B1564" s="35" t="s">
        <v>195</v>
      </c>
      <c r="C1564" s="35" t="s">
        <v>189</v>
      </c>
      <c r="D1564" s="35" t="s">
        <v>187</v>
      </c>
      <c r="E1564" s="36">
        <v>676.05152852130004</v>
      </c>
      <c r="F1564" s="36">
        <v>-15.1670211546</v>
      </c>
      <c r="G1564" s="36">
        <v>5300.72</v>
      </c>
      <c r="H1564" s="36">
        <v>7823583.7199999997</v>
      </c>
      <c r="I1564" s="36">
        <v>554208.12</v>
      </c>
    </row>
    <row r="1565" spans="1:9" x14ac:dyDescent="0.2">
      <c r="A1565" s="35" t="s">
        <v>228</v>
      </c>
      <c r="B1565" s="35" t="s">
        <v>195</v>
      </c>
      <c r="C1565" s="35" t="s">
        <v>189</v>
      </c>
      <c r="D1565" s="35" t="s">
        <v>188</v>
      </c>
      <c r="E1565" s="36">
        <v>-310.93538882069998</v>
      </c>
      <c r="F1565" s="36">
        <v>-15.1670211546</v>
      </c>
      <c r="G1565" s="36">
        <v>195557.89</v>
      </c>
      <c r="H1565" s="36">
        <v>46497985.039999999</v>
      </c>
      <c r="I1565" s="36">
        <v>9737030.8200000003</v>
      </c>
    </row>
    <row r="1566" spans="1:9" x14ac:dyDescent="0.2">
      <c r="A1566" s="35" t="s">
        <v>228</v>
      </c>
      <c r="B1566" s="35" t="s">
        <v>196</v>
      </c>
      <c r="C1566" s="35" t="s">
        <v>186</v>
      </c>
      <c r="D1566" s="35" t="s">
        <v>187</v>
      </c>
      <c r="E1566" s="36">
        <v>681.3309972285</v>
      </c>
      <c r="F1566" s="36">
        <v>-15.1670211546</v>
      </c>
      <c r="G1566" s="36">
        <v>8132.28</v>
      </c>
      <c r="H1566" s="36">
        <v>13147179.07</v>
      </c>
      <c r="I1566" s="36">
        <v>815074.34</v>
      </c>
    </row>
    <row r="1567" spans="1:9" x14ac:dyDescent="0.2">
      <c r="A1567" s="35" t="s">
        <v>228</v>
      </c>
      <c r="B1567" s="35" t="s">
        <v>196</v>
      </c>
      <c r="C1567" s="35" t="s">
        <v>186</v>
      </c>
      <c r="D1567" s="35" t="s">
        <v>188</v>
      </c>
      <c r="E1567" s="36">
        <v>-186.91420246589999</v>
      </c>
      <c r="F1567" s="36">
        <v>-15.1670211546</v>
      </c>
      <c r="G1567" s="36">
        <v>199632.08</v>
      </c>
      <c r="H1567" s="36">
        <v>82182745.420000002</v>
      </c>
      <c r="I1567" s="36">
        <v>13222574.24</v>
      </c>
    </row>
    <row r="1568" spans="1:9" x14ac:dyDescent="0.2">
      <c r="A1568" s="35" t="s">
        <v>228</v>
      </c>
      <c r="B1568" s="35" t="s">
        <v>196</v>
      </c>
      <c r="C1568" s="35" t="s">
        <v>189</v>
      </c>
      <c r="D1568" s="35" t="s">
        <v>187</v>
      </c>
      <c r="E1568" s="36">
        <v>664.46047580590005</v>
      </c>
      <c r="F1568" s="36">
        <v>-15.1670211546</v>
      </c>
      <c r="G1568" s="36">
        <v>7403.44</v>
      </c>
      <c r="H1568" s="36">
        <v>11839211.51</v>
      </c>
      <c r="I1568" s="36">
        <v>782827.74</v>
      </c>
    </row>
    <row r="1569" spans="1:9" x14ac:dyDescent="0.2">
      <c r="A1569" s="35" t="s">
        <v>228</v>
      </c>
      <c r="B1569" s="35" t="s">
        <v>196</v>
      </c>
      <c r="C1569" s="35" t="s">
        <v>189</v>
      </c>
      <c r="D1569" s="35" t="s">
        <v>188</v>
      </c>
      <c r="E1569" s="36">
        <v>-274.75940253459999</v>
      </c>
      <c r="F1569" s="36">
        <v>-15.1670211546</v>
      </c>
      <c r="G1569" s="36">
        <v>185776.01</v>
      </c>
      <c r="H1569" s="36">
        <v>56008091.710000001</v>
      </c>
      <c r="I1569" s="36">
        <v>10176954.689999999</v>
      </c>
    </row>
    <row r="1570" spans="1:9" x14ac:dyDescent="0.2">
      <c r="A1570" s="35" t="s">
        <v>228</v>
      </c>
      <c r="B1570" s="35" t="s">
        <v>197</v>
      </c>
      <c r="C1570" s="35" t="s">
        <v>186</v>
      </c>
      <c r="D1570" s="35" t="s">
        <v>187</v>
      </c>
      <c r="E1570" s="36">
        <v>743.63573165620005</v>
      </c>
      <c r="F1570" s="36">
        <v>-15.1670211546</v>
      </c>
      <c r="G1570" s="36">
        <v>8217.5</v>
      </c>
      <c r="H1570" s="36">
        <v>14094594.15</v>
      </c>
      <c r="I1570" s="36">
        <v>820916.89</v>
      </c>
    </row>
    <row r="1571" spans="1:9" x14ac:dyDescent="0.2">
      <c r="A1571" s="35" t="s">
        <v>228</v>
      </c>
      <c r="B1571" s="35" t="s">
        <v>197</v>
      </c>
      <c r="C1571" s="35" t="s">
        <v>186</v>
      </c>
      <c r="D1571" s="35" t="s">
        <v>188</v>
      </c>
      <c r="E1571" s="36">
        <v>-193.67363405489999</v>
      </c>
      <c r="F1571" s="36">
        <v>-15.1670211546</v>
      </c>
      <c r="G1571" s="36">
        <v>189963.16</v>
      </c>
      <c r="H1571" s="36">
        <v>85638725.030000001</v>
      </c>
      <c r="I1571" s="36">
        <v>12369498.49</v>
      </c>
    </row>
    <row r="1572" spans="1:9" x14ac:dyDescent="0.2">
      <c r="A1572" s="35" t="s">
        <v>228</v>
      </c>
      <c r="B1572" s="35" t="s">
        <v>197</v>
      </c>
      <c r="C1572" s="35" t="s">
        <v>189</v>
      </c>
      <c r="D1572" s="35" t="s">
        <v>187</v>
      </c>
      <c r="E1572" s="36">
        <v>855.8821481013</v>
      </c>
      <c r="F1572" s="36">
        <v>-15.1670211546</v>
      </c>
      <c r="G1572" s="36">
        <v>9408.2800000000007</v>
      </c>
      <c r="H1572" s="36">
        <v>16798154.579999998</v>
      </c>
      <c r="I1572" s="36">
        <v>1017059.42</v>
      </c>
    </row>
    <row r="1573" spans="1:9" x14ac:dyDescent="0.2">
      <c r="A1573" s="35" t="s">
        <v>228</v>
      </c>
      <c r="B1573" s="35" t="s">
        <v>197</v>
      </c>
      <c r="C1573" s="35" t="s">
        <v>189</v>
      </c>
      <c r="D1573" s="35" t="s">
        <v>188</v>
      </c>
      <c r="E1573" s="36">
        <v>-214.01987249019999</v>
      </c>
      <c r="F1573" s="36">
        <v>-15.1670211546</v>
      </c>
      <c r="G1573" s="36">
        <v>177917.15</v>
      </c>
      <c r="H1573" s="36">
        <v>66241355.780000001</v>
      </c>
      <c r="I1573" s="36">
        <v>10615369.470000001</v>
      </c>
    </row>
    <row r="1574" spans="1:9" x14ac:dyDescent="0.2">
      <c r="A1574" s="35" t="s">
        <v>228</v>
      </c>
      <c r="B1574" s="35" t="s">
        <v>198</v>
      </c>
      <c r="C1574" s="35" t="s">
        <v>186</v>
      </c>
      <c r="D1574" s="35" t="s">
        <v>187</v>
      </c>
      <c r="E1574" s="36">
        <v>879.28025695880001</v>
      </c>
      <c r="F1574" s="36">
        <v>-15.1670211546</v>
      </c>
      <c r="G1574" s="36">
        <v>8527.4699999999993</v>
      </c>
      <c r="H1574" s="36">
        <v>16714069.59</v>
      </c>
      <c r="I1574" s="36">
        <v>874701.24</v>
      </c>
    </row>
    <row r="1575" spans="1:9" x14ac:dyDescent="0.2">
      <c r="A1575" s="35" t="s">
        <v>228</v>
      </c>
      <c r="B1575" s="35" t="s">
        <v>198</v>
      </c>
      <c r="C1575" s="35" t="s">
        <v>186</v>
      </c>
      <c r="D1575" s="35" t="s">
        <v>188</v>
      </c>
      <c r="E1575" s="36">
        <v>-148.37389778350001</v>
      </c>
      <c r="F1575" s="36">
        <v>-15.1670211546</v>
      </c>
      <c r="G1575" s="36">
        <v>142618.85</v>
      </c>
      <c r="H1575" s="36">
        <v>72635646.700000003</v>
      </c>
      <c r="I1575" s="36">
        <v>9438531.5500000007</v>
      </c>
    </row>
    <row r="1576" spans="1:9" x14ac:dyDescent="0.2">
      <c r="A1576" s="35" t="s">
        <v>228</v>
      </c>
      <c r="B1576" s="35" t="s">
        <v>198</v>
      </c>
      <c r="C1576" s="35" t="s">
        <v>189</v>
      </c>
      <c r="D1576" s="35" t="s">
        <v>187</v>
      </c>
      <c r="E1576" s="36">
        <v>787.02502726770001</v>
      </c>
      <c r="F1576" s="36">
        <v>-15.1670211546</v>
      </c>
      <c r="G1576" s="36">
        <v>10173.23</v>
      </c>
      <c r="H1576" s="36">
        <v>17946604.32</v>
      </c>
      <c r="I1576" s="36">
        <v>1050576.67</v>
      </c>
    </row>
    <row r="1577" spans="1:9" x14ac:dyDescent="0.2">
      <c r="A1577" s="35" t="s">
        <v>228</v>
      </c>
      <c r="B1577" s="35" t="s">
        <v>198</v>
      </c>
      <c r="C1577" s="35" t="s">
        <v>189</v>
      </c>
      <c r="D1577" s="35" t="s">
        <v>188</v>
      </c>
      <c r="E1577" s="36">
        <v>-156.5261973499</v>
      </c>
      <c r="F1577" s="36">
        <v>-15.1670211546</v>
      </c>
      <c r="G1577" s="36">
        <v>135113.75</v>
      </c>
      <c r="H1577" s="36">
        <v>61115498.020000003</v>
      </c>
      <c r="I1577" s="36">
        <v>8723227.7899999991</v>
      </c>
    </row>
    <row r="1578" spans="1:9" x14ac:dyDescent="0.2">
      <c r="A1578" s="35" t="s">
        <v>228</v>
      </c>
      <c r="B1578" s="35" t="s">
        <v>199</v>
      </c>
      <c r="C1578" s="35" t="s">
        <v>186</v>
      </c>
      <c r="D1578" s="35" t="s">
        <v>187</v>
      </c>
      <c r="E1578" s="36">
        <v>661.63341148949996</v>
      </c>
      <c r="F1578" s="36">
        <v>-15.1670211546</v>
      </c>
      <c r="G1578" s="36">
        <v>9077.42</v>
      </c>
      <c r="H1578" s="36">
        <v>18152458.850000001</v>
      </c>
      <c r="I1578" s="36">
        <v>895356.76</v>
      </c>
    </row>
    <row r="1579" spans="1:9" x14ac:dyDescent="0.2">
      <c r="A1579" s="35" t="s">
        <v>228</v>
      </c>
      <c r="B1579" s="35" t="s">
        <v>199</v>
      </c>
      <c r="C1579" s="35" t="s">
        <v>186</v>
      </c>
      <c r="D1579" s="35" t="s">
        <v>188</v>
      </c>
      <c r="E1579" s="36">
        <v>-102.7209078156</v>
      </c>
      <c r="F1579" s="36">
        <v>-15.1670211546</v>
      </c>
      <c r="G1579" s="36">
        <v>113680.41</v>
      </c>
      <c r="H1579" s="36">
        <v>61812202.920000002</v>
      </c>
      <c r="I1579" s="36">
        <v>7653909.29</v>
      </c>
    </row>
    <row r="1580" spans="1:9" x14ac:dyDescent="0.2">
      <c r="A1580" s="35" t="s">
        <v>228</v>
      </c>
      <c r="B1580" s="35" t="s">
        <v>199</v>
      </c>
      <c r="C1580" s="35" t="s">
        <v>189</v>
      </c>
      <c r="D1580" s="35" t="s">
        <v>187</v>
      </c>
      <c r="E1580" s="36">
        <v>974.05209021969995</v>
      </c>
      <c r="F1580" s="36">
        <v>-15.1670211546</v>
      </c>
      <c r="G1580" s="36">
        <v>9523.1</v>
      </c>
      <c r="H1580" s="36">
        <v>18964999.280000001</v>
      </c>
      <c r="I1580" s="36">
        <v>993378.24</v>
      </c>
    </row>
    <row r="1581" spans="1:9" x14ac:dyDescent="0.2">
      <c r="A1581" s="35" t="s">
        <v>228</v>
      </c>
      <c r="B1581" s="35" t="s">
        <v>199</v>
      </c>
      <c r="C1581" s="35" t="s">
        <v>189</v>
      </c>
      <c r="D1581" s="35" t="s">
        <v>188</v>
      </c>
      <c r="E1581" s="36">
        <v>-77.720220601899996</v>
      </c>
      <c r="F1581" s="36">
        <v>-15.1670211546</v>
      </c>
      <c r="G1581" s="36">
        <v>93116.46</v>
      </c>
      <c r="H1581" s="36">
        <v>54230087.75</v>
      </c>
      <c r="I1581" s="36">
        <v>6396785.04</v>
      </c>
    </row>
    <row r="1582" spans="1:9" x14ac:dyDescent="0.2">
      <c r="A1582" s="35" t="s">
        <v>228</v>
      </c>
      <c r="B1582" s="35" t="s">
        <v>200</v>
      </c>
      <c r="C1582" s="35" t="s">
        <v>186</v>
      </c>
      <c r="D1582" s="35" t="s">
        <v>187</v>
      </c>
      <c r="E1582" s="36">
        <v>985.04511194930001</v>
      </c>
      <c r="F1582" s="36">
        <v>-15.1670211546</v>
      </c>
      <c r="G1582" s="36">
        <v>12565.09</v>
      </c>
      <c r="H1582" s="36">
        <v>25654880.82</v>
      </c>
      <c r="I1582" s="36">
        <v>1255514.93</v>
      </c>
    </row>
    <row r="1583" spans="1:9" x14ac:dyDescent="0.2">
      <c r="A1583" s="35" t="s">
        <v>228</v>
      </c>
      <c r="B1583" s="35" t="s">
        <v>200</v>
      </c>
      <c r="C1583" s="35" t="s">
        <v>186</v>
      </c>
      <c r="D1583" s="35" t="s">
        <v>188</v>
      </c>
      <c r="E1583" s="36">
        <v>-38.182779409200002</v>
      </c>
      <c r="F1583" s="36">
        <v>-15.1670211546</v>
      </c>
      <c r="G1583" s="36">
        <v>109464.52</v>
      </c>
      <c r="H1583" s="36">
        <v>69250067.609999999</v>
      </c>
      <c r="I1583" s="36">
        <v>7835540.9000000004</v>
      </c>
    </row>
    <row r="1584" spans="1:9" x14ac:dyDescent="0.2">
      <c r="A1584" s="35" t="s">
        <v>228</v>
      </c>
      <c r="B1584" s="35" t="s">
        <v>200</v>
      </c>
      <c r="C1584" s="35" t="s">
        <v>189</v>
      </c>
      <c r="D1584" s="35" t="s">
        <v>187</v>
      </c>
      <c r="E1584" s="36">
        <v>1233.3729786566</v>
      </c>
      <c r="F1584" s="36">
        <v>-15.1670211546</v>
      </c>
      <c r="G1584" s="36">
        <v>11147.29</v>
      </c>
      <c r="H1584" s="36">
        <v>24475258.350000001</v>
      </c>
      <c r="I1584" s="36">
        <v>1177874.49</v>
      </c>
    </row>
    <row r="1585" spans="1:9" x14ac:dyDescent="0.2">
      <c r="A1585" s="35" t="s">
        <v>228</v>
      </c>
      <c r="B1585" s="35" t="s">
        <v>200</v>
      </c>
      <c r="C1585" s="35" t="s">
        <v>189</v>
      </c>
      <c r="D1585" s="35" t="s">
        <v>188</v>
      </c>
      <c r="E1585" s="36">
        <v>8.4435513834000009</v>
      </c>
      <c r="F1585" s="36">
        <v>-15.1670211546</v>
      </c>
      <c r="G1585" s="36">
        <v>81947.600000000006</v>
      </c>
      <c r="H1585" s="36">
        <v>55961817.609999999</v>
      </c>
      <c r="I1585" s="36">
        <v>6070253.21</v>
      </c>
    </row>
    <row r="1586" spans="1:9" x14ac:dyDescent="0.2">
      <c r="A1586" s="35" t="s">
        <v>228</v>
      </c>
      <c r="B1586" s="35" t="s">
        <v>201</v>
      </c>
      <c r="C1586" s="35" t="s">
        <v>186</v>
      </c>
      <c r="D1586" s="35" t="s">
        <v>187</v>
      </c>
      <c r="E1586" s="36">
        <v>1193.2666658849</v>
      </c>
      <c r="F1586" s="36">
        <v>-15.1670211546</v>
      </c>
      <c r="G1586" s="36">
        <v>16513.66</v>
      </c>
      <c r="H1586" s="36">
        <v>34794182.140000001</v>
      </c>
      <c r="I1586" s="36">
        <v>1707032.2</v>
      </c>
    </row>
    <row r="1587" spans="1:9" x14ac:dyDescent="0.2">
      <c r="A1587" s="35" t="s">
        <v>228</v>
      </c>
      <c r="B1587" s="35" t="s">
        <v>201</v>
      </c>
      <c r="C1587" s="35" t="s">
        <v>186</v>
      </c>
      <c r="D1587" s="35" t="s">
        <v>188</v>
      </c>
      <c r="E1587" s="36">
        <v>64.389744609999994</v>
      </c>
      <c r="F1587" s="36">
        <v>-15.1670211546</v>
      </c>
      <c r="G1587" s="36">
        <v>94665.71</v>
      </c>
      <c r="H1587" s="36">
        <v>70180536.370000005</v>
      </c>
      <c r="I1587" s="36">
        <v>7180682.3099999996</v>
      </c>
    </row>
    <row r="1588" spans="1:9" x14ac:dyDescent="0.2">
      <c r="A1588" s="35" t="s">
        <v>228</v>
      </c>
      <c r="B1588" s="35" t="s">
        <v>201</v>
      </c>
      <c r="C1588" s="35" t="s">
        <v>189</v>
      </c>
      <c r="D1588" s="35" t="s">
        <v>187</v>
      </c>
      <c r="E1588" s="36">
        <v>1240.135480702</v>
      </c>
      <c r="F1588" s="36">
        <v>-15.1670211546</v>
      </c>
      <c r="G1588" s="36">
        <v>12496.03</v>
      </c>
      <c r="H1588" s="36">
        <v>28792828.879999999</v>
      </c>
      <c r="I1588" s="36">
        <v>1364331.13</v>
      </c>
    </row>
    <row r="1589" spans="1:9" x14ac:dyDescent="0.2">
      <c r="A1589" s="35" t="s">
        <v>228</v>
      </c>
      <c r="B1589" s="35" t="s">
        <v>201</v>
      </c>
      <c r="C1589" s="35" t="s">
        <v>189</v>
      </c>
      <c r="D1589" s="35" t="s">
        <v>188</v>
      </c>
      <c r="E1589" s="36">
        <v>72.535550133800001</v>
      </c>
      <c r="F1589" s="36">
        <v>-15.1670211546</v>
      </c>
      <c r="G1589" s="36">
        <v>69230.570000000007</v>
      </c>
      <c r="H1589" s="36">
        <v>56279079.630000003</v>
      </c>
      <c r="I1589" s="36">
        <v>5496982.2599999998</v>
      </c>
    </row>
    <row r="1590" spans="1:9" x14ac:dyDescent="0.2">
      <c r="A1590" s="35" t="s">
        <v>228</v>
      </c>
      <c r="B1590" s="35" t="s">
        <v>202</v>
      </c>
      <c r="C1590" s="35" t="s">
        <v>186</v>
      </c>
      <c r="D1590" s="35" t="s">
        <v>187</v>
      </c>
      <c r="E1590" s="36">
        <v>1566.217726545</v>
      </c>
      <c r="F1590" s="36">
        <v>-15.1670211546</v>
      </c>
      <c r="G1590" s="36">
        <v>15964.48</v>
      </c>
      <c r="H1590" s="36">
        <v>38942862.020000003</v>
      </c>
      <c r="I1590" s="36">
        <v>1655762.15</v>
      </c>
    </row>
    <row r="1591" spans="1:9" x14ac:dyDescent="0.2">
      <c r="A1591" s="35" t="s">
        <v>228</v>
      </c>
      <c r="B1591" s="35" t="s">
        <v>202</v>
      </c>
      <c r="C1591" s="35" t="s">
        <v>186</v>
      </c>
      <c r="D1591" s="35" t="s">
        <v>188</v>
      </c>
      <c r="E1591" s="36">
        <v>146.556489449</v>
      </c>
      <c r="F1591" s="36">
        <v>-15.1670211546</v>
      </c>
      <c r="G1591" s="36">
        <v>62111.89</v>
      </c>
      <c r="H1591" s="36">
        <v>52788547.82</v>
      </c>
      <c r="I1591" s="36">
        <v>4881510.97</v>
      </c>
    </row>
    <row r="1592" spans="1:9" x14ac:dyDescent="0.2">
      <c r="A1592" s="35" t="s">
        <v>228</v>
      </c>
      <c r="B1592" s="35" t="s">
        <v>202</v>
      </c>
      <c r="C1592" s="35" t="s">
        <v>189</v>
      </c>
      <c r="D1592" s="35" t="s">
        <v>187</v>
      </c>
      <c r="E1592" s="36">
        <v>1606.8847743819999</v>
      </c>
      <c r="F1592" s="36">
        <v>-15.1670211546</v>
      </c>
      <c r="G1592" s="36">
        <v>11241.39</v>
      </c>
      <c r="H1592" s="36">
        <v>27903243.530000001</v>
      </c>
      <c r="I1592" s="36">
        <v>1278483.74</v>
      </c>
    </row>
    <row r="1593" spans="1:9" x14ac:dyDescent="0.2">
      <c r="A1593" s="35" t="s">
        <v>228</v>
      </c>
      <c r="B1593" s="35" t="s">
        <v>202</v>
      </c>
      <c r="C1593" s="35" t="s">
        <v>189</v>
      </c>
      <c r="D1593" s="35" t="s">
        <v>188</v>
      </c>
      <c r="E1593" s="36">
        <v>242.00675285969999</v>
      </c>
      <c r="F1593" s="36">
        <v>-15.1670211546</v>
      </c>
      <c r="G1593" s="36">
        <v>42505.64</v>
      </c>
      <c r="H1593" s="36">
        <v>39904762.689999998</v>
      </c>
      <c r="I1593" s="36">
        <v>3540185.3</v>
      </c>
    </row>
    <row r="1594" spans="1:9" x14ac:dyDescent="0.2">
      <c r="A1594" s="35" t="s">
        <v>228</v>
      </c>
      <c r="B1594" s="35" t="s">
        <v>203</v>
      </c>
      <c r="C1594" s="35" t="s">
        <v>186</v>
      </c>
      <c r="D1594" s="35" t="s">
        <v>187</v>
      </c>
      <c r="E1594" s="36">
        <v>1947.8452672666001</v>
      </c>
      <c r="F1594" s="36">
        <v>-15.1670211546</v>
      </c>
      <c r="G1594" s="36">
        <v>17777.22</v>
      </c>
      <c r="H1594" s="36">
        <v>49180167.240000002</v>
      </c>
      <c r="I1594" s="36">
        <v>1905995.64</v>
      </c>
    </row>
    <row r="1595" spans="1:9" x14ac:dyDescent="0.2">
      <c r="A1595" s="35" t="s">
        <v>228</v>
      </c>
      <c r="B1595" s="35" t="s">
        <v>203</v>
      </c>
      <c r="C1595" s="35" t="s">
        <v>186</v>
      </c>
      <c r="D1595" s="35" t="s">
        <v>188</v>
      </c>
      <c r="E1595" s="36">
        <v>356.15931558239998</v>
      </c>
      <c r="F1595" s="36">
        <v>-15.1670211546</v>
      </c>
      <c r="G1595" s="36">
        <v>37696.39</v>
      </c>
      <c r="H1595" s="36">
        <v>39951470.259999998</v>
      </c>
      <c r="I1595" s="36">
        <v>3188665.79</v>
      </c>
    </row>
    <row r="1596" spans="1:9" x14ac:dyDescent="0.2">
      <c r="A1596" s="35" t="s">
        <v>228</v>
      </c>
      <c r="B1596" s="35" t="s">
        <v>203</v>
      </c>
      <c r="C1596" s="35" t="s">
        <v>189</v>
      </c>
      <c r="D1596" s="35" t="s">
        <v>187</v>
      </c>
      <c r="E1596" s="36">
        <v>1824.4833086428</v>
      </c>
      <c r="F1596" s="36">
        <v>-15.1670211546</v>
      </c>
      <c r="G1596" s="36">
        <v>9205.73</v>
      </c>
      <c r="H1596" s="36">
        <v>25472406.399999999</v>
      </c>
      <c r="I1596" s="36">
        <v>1111553.1200000001</v>
      </c>
    </row>
    <row r="1597" spans="1:9" x14ac:dyDescent="0.2">
      <c r="A1597" s="35" t="s">
        <v>228</v>
      </c>
      <c r="B1597" s="35" t="s">
        <v>203</v>
      </c>
      <c r="C1597" s="35" t="s">
        <v>189</v>
      </c>
      <c r="D1597" s="35" t="s">
        <v>188</v>
      </c>
      <c r="E1597" s="36">
        <v>380.5971066811</v>
      </c>
      <c r="F1597" s="36">
        <v>-15.1670211546</v>
      </c>
      <c r="G1597" s="36">
        <v>22599.89</v>
      </c>
      <c r="H1597" s="36">
        <v>23921132.719999999</v>
      </c>
      <c r="I1597" s="36">
        <v>1984516.31</v>
      </c>
    </row>
    <row r="1598" spans="1:9" x14ac:dyDescent="0.2">
      <c r="A1598" s="35" t="s">
        <v>228</v>
      </c>
      <c r="B1598" s="35" t="s">
        <v>204</v>
      </c>
      <c r="C1598" s="35" t="s">
        <v>186</v>
      </c>
      <c r="D1598" s="35" t="s">
        <v>187</v>
      </c>
      <c r="E1598" s="36">
        <v>2380.6989229634</v>
      </c>
      <c r="F1598" s="36">
        <v>-15.1670211546</v>
      </c>
      <c r="G1598" s="36">
        <v>18378.16</v>
      </c>
      <c r="H1598" s="36">
        <v>56589586.579999998</v>
      </c>
      <c r="I1598" s="36">
        <v>2020099.03</v>
      </c>
    </row>
    <row r="1599" spans="1:9" x14ac:dyDescent="0.2">
      <c r="A1599" s="35" t="s">
        <v>228</v>
      </c>
      <c r="B1599" s="35" t="s">
        <v>204</v>
      </c>
      <c r="C1599" s="35" t="s">
        <v>186</v>
      </c>
      <c r="D1599" s="35" t="s">
        <v>188</v>
      </c>
      <c r="E1599" s="36">
        <v>710.02725229639998</v>
      </c>
      <c r="F1599" s="36">
        <v>-15.1670211546</v>
      </c>
      <c r="G1599" s="36">
        <v>20028.43</v>
      </c>
      <c r="H1599" s="36">
        <v>28175012.870000001</v>
      </c>
      <c r="I1599" s="36">
        <v>1880065.16</v>
      </c>
    </row>
    <row r="1600" spans="1:9" x14ac:dyDescent="0.2">
      <c r="A1600" s="35" t="s">
        <v>228</v>
      </c>
      <c r="B1600" s="35" t="s">
        <v>204</v>
      </c>
      <c r="C1600" s="35" t="s">
        <v>189</v>
      </c>
      <c r="D1600" s="35" t="s">
        <v>187</v>
      </c>
      <c r="E1600" s="36">
        <v>2360.4934972039</v>
      </c>
      <c r="F1600" s="36">
        <v>-15.1670211546</v>
      </c>
      <c r="G1600" s="36">
        <v>5331.56</v>
      </c>
      <c r="H1600" s="36">
        <v>16107986.140000001</v>
      </c>
      <c r="I1600" s="36">
        <v>672599.2</v>
      </c>
    </row>
    <row r="1601" spans="1:9" x14ac:dyDescent="0.2">
      <c r="A1601" s="35" t="s">
        <v>228</v>
      </c>
      <c r="B1601" s="35" t="s">
        <v>204</v>
      </c>
      <c r="C1601" s="35" t="s">
        <v>189</v>
      </c>
      <c r="D1601" s="35" t="s">
        <v>188</v>
      </c>
      <c r="E1601" s="36">
        <v>628.63157474000002</v>
      </c>
      <c r="F1601" s="36">
        <v>-15.1670211546</v>
      </c>
      <c r="G1601" s="36">
        <v>9133.25</v>
      </c>
      <c r="H1601" s="36">
        <v>11776695.880000001</v>
      </c>
      <c r="I1601" s="36">
        <v>899136.38</v>
      </c>
    </row>
    <row r="1602" spans="1:9" x14ac:dyDescent="0.2">
      <c r="A1602" s="35" t="s">
        <v>229</v>
      </c>
      <c r="B1602" s="35" t="s">
        <v>185</v>
      </c>
      <c r="C1602" s="35" t="s">
        <v>186</v>
      </c>
      <c r="D1602" s="35" t="s">
        <v>187</v>
      </c>
      <c r="E1602" s="36">
        <v>0</v>
      </c>
      <c r="F1602" s="36">
        <v>0</v>
      </c>
      <c r="G1602" s="36">
        <v>1080</v>
      </c>
      <c r="H1602" s="36">
        <v>595241.54</v>
      </c>
      <c r="I1602" s="36">
        <v>21678.22</v>
      </c>
    </row>
    <row r="1603" spans="1:9" x14ac:dyDescent="0.2">
      <c r="A1603" s="35" t="s">
        <v>229</v>
      </c>
      <c r="B1603" s="35" t="s">
        <v>185</v>
      </c>
      <c r="C1603" s="35" t="s">
        <v>186</v>
      </c>
      <c r="D1603" s="35" t="s">
        <v>188</v>
      </c>
      <c r="E1603" s="36">
        <v>0</v>
      </c>
      <c r="F1603" s="36">
        <v>0</v>
      </c>
      <c r="G1603" s="36">
        <v>78226</v>
      </c>
      <c r="H1603" s="36">
        <v>7572225.2400000002</v>
      </c>
      <c r="I1603" s="36">
        <v>655773.31000000006</v>
      </c>
    </row>
    <row r="1604" spans="1:9" x14ac:dyDescent="0.2">
      <c r="A1604" s="35" t="s">
        <v>229</v>
      </c>
      <c r="B1604" s="35" t="s">
        <v>185</v>
      </c>
      <c r="C1604" s="35" t="s">
        <v>189</v>
      </c>
      <c r="D1604" s="35" t="s">
        <v>187</v>
      </c>
      <c r="E1604" s="36">
        <v>0</v>
      </c>
      <c r="F1604" s="36">
        <v>0</v>
      </c>
      <c r="G1604" s="36">
        <v>886.67</v>
      </c>
      <c r="H1604" s="36">
        <v>560942.12</v>
      </c>
      <c r="I1604" s="36">
        <v>14623.69</v>
      </c>
    </row>
    <row r="1605" spans="1:9" x14ac:dyDescent="0.2">
      <c r="A1605" s="35" t="s">
        <v>229</v>
      </c>
      <c r="B1605" s="35" t="s">
        <v>185</v>
      </c>
      <c r="C1605" s="35" t="s">
        <v>189</v>
      </c>
      <c r="D1605" s="35" t="s">
        <v>188</v>
      </c>
      <c r="E1605" s="36">
        <v>0</v>
      </c>
      <c r="F1605" s="36">
        <v>0</v>
      </c>
      <c r="G1605" s="36">
        <v>83772.899999999994</v>
      </c>
      <c r="H1605" s="36">
        <v>7682057.25</v>
      </c>
      <c r="I1605" s="36">
        <v>706107.51</v>
      </c>
    </row>
    <row r="1606" spans="1:9" x14ac:dyDescent="0.2">
      <c r="A1606" s="35" t="s">
        <v>229</v>
      </c>
      <c r="B1606" s="35" t="s">
        <v>190</v>
      </c>
      <c r="C1606" s="35" t="s">
        <v>186</v>
      </c>
      <c r="D1606" s="35" t="s">
        <v>187</v>
      </c>
      <c r="E1606" s="36">
        <v>56.493634071999999</v>
      </c>
      <c r="F1606" s="36">
        <v>153.46235651410001</v>
      </c>
      <c r="G1606" s="36">
        <v>484.6</v>
      </c>
      <c r="H1606" s="36">
        <v>376538.09</v>
      </c>
      <c r="I1606" s="36">
        <v>43295.14</v>
      </c>
    </row>
    <row r="1607" spans="1:9" x14ac:dyDescent="0.2">
      <c r="A1607" s="35" t="s">
        <v>229</v>
      </c>
      <c r="B1607" s="35" t="s">
        <v>190</v>
      </c>
      <c r="C1607" s="35" t="s">
        <v>186</v>
      </c>
      <c r="D1607" s="35" t="s">
        <v>188</v>
      </c>
      <c r="E1607" s="36">
        <v>-311.20034329020001</v>
      </c>
      <c r="F1607" s="36">
        <v>153.46235651410001</v>
      </c>
      <c r="G1607" s="36">
        <v>34594.910000000003</v>
      </c>
      <c r="H1607" s="36">
        <v>5094009.28</v>
      </c>
      <c r="I1607" s="36">
        <v>1605994.78</v>
      </c>
    </row>
    <row r="1608" spans="1:9" x14ac:dyDescent="0.2">
      <c r="A1608" s="35" t="s">
        <v>229</v>
      </c>
      <c r="B1608" s="35" t="s">
        <v>190</v>
      </c>
      <c r="C1608" s="35" t="s">
        <v>189</v>
      </c>
      <c r="D1608" s="35" t="s">
        <v>187</v>
      </c>
      <c r="E1608" s="36">
        <v>-123.682234433</v>
      </c>
      <c r="F1608" s="36">
        <v>153.46235651410001</v>
      </c>
      <c r="G1608" s="36">
        <v>455.54</v>
      </c>
      <c r="H1608" s="36">
        <v>688577.93</v>
      </c>
      <c r="I1608" s="36">
        <v>30338.61</v>
      </c>
    </row>
    <row r="1609" spans="1:9" x14ac:dyDescent="0.2">
      <c r="A1609" s="35" t="s">
        <v>229</v>
      </c>
      <c r="B1609" s="35" t="s">
        <v>190</v>
      </c>
      <c r="C1609" s="35" t="s">
        <v>189</v>
      </c>
      <c r="D1609" s="35" t="s">
        <v>188</v>
      </c>
      <c r="E1609" s="36">
        <v>-350.07716270470002</v>
      </c>
      <c r="F1609" s="36">
        <v>153.46235651410001</v>
      </c>
      <c r="G1609" s="36">
        <v>35816.76</v>
      </c>
      <c r="H1609" s="36">
        <v>2937082.86</v>
      </c>
      <c r="I1609" s="36">
        <v>997277.84</v>
      </c>
    </row>
    <row r="1610" spans="1:9" x14ac:dyDescent="0.2">
      <c r="A1610" s="35" t="s">
        <v>229</v>
      </c>
      <c r="B1610" s="35" t="s">
        <v>191</v>
      </c>
      <c r="C1610" s="35" t="s">
        <v>186</v>
      </c>
      <c r="D1610" s="35" t="s">
        <v>187</v>
      </c>
      <c r="E1610" s="36">
        <v>475.06341601939999</v>
      </c>
      <c r="F1610" s="36">
        <v>-17.187131649299999</v>
      </c>
      <c r="G1610" s="36">
        <v>504</v>
      </c>
      <c r="H1610" s="36">
        <v>469572.21</v>
      </c>
      <c r="I1610" s="36">
        <v>43376.69</v>
      </c>
    </row>
    <row r="1611" spans="1:9" x14ac:dyDescent="0.2">
      <c r="A1611" s="35" t="s">
        <v>229</v>
      </c>
      <c r="B1611" s="35" t="s">
        <v>191</v>
      </c>
      <c r="C1611" s="35" t="s">
        <v>186</v>
      </c>
      <c r="D1611" s="35" t="s">
        <v>188</v>
      </c>
      <c r="E1611" s="36">
        <v>-229.50511895419999</v>
      </c>
      <c r="F1611" s="36">
        <v>-17.187131649299999</v>
      </c>
      <c r="G1611" s="36">
        <v>25179.64</v>
      </c>
      <c r="H1611" s="36">
        <v>5688569.3300000001</v>
      </c>
      <c r="I1611" s="36">
        <v>1126263.57</v>
      </c>
    </row>
    <row r="1612" spans="1:9" x14ac:dyDescent="0.2">
      <c r="A1612" s="35" t="s">
        <v>229</v>
      </c>
      <c r="B1612" s="35" t="s">
        <v>191</v>
      </c>
      <c r="C1612" s="35" t="s">
        <v>189</v>
      </c>
      <c r="D1612" s="35" t="s">
        <v>187</v>
      </c>
      <c r="E1612" s="36">
        <v>-92.719600552800003</v>
      </c>
      <c r="F1612" s="36">
        <v>-17.187131649299999</v>
      </c>
      <c r="G1612" s="36">
        <v>456</v>
      </c>
      <c r="H1612" s="36">
        <v>408902.43</v>
      </c>
      <c r="I1612" s="36">
        <v>34871.279999999999</v>
      </c>
    </row>
    <row r="1613" spans="1:9" x14ac:dyDescent="0.2">
      <c r="A1613" s="35" t="s">
        <v>229</v>
      </c>
      <c r="B1613" s="35" t="s">
        <v>191</v>
      </c>
      <c r="C1613" s="35" t="s">
        <v>189</v>
      </c>
      <c r="D1613" s="35" t="s">
        <v>188</v>
      </c>
      <c r="E1613" s="36">
        <v>-344.5107199094</v>
      </c>
      <c r="F1613" s="36">
        <v>-17.187131649299999</v>
      </c>
      <c r="G1613" s="36">
        <v>27595.94</v>
      </c>
      <c r="H1613" s="36">
        <v>1931041.03</v>
      </c>
      <c r="I1613" s="36">
        <v>730799.7</v>
      </c>
    </row>
    <row r="1614" spans="1:9" x14ac:dyDescent="0.2">
      <c r="A1614" s="35" t="s">
        <v>229</v>
      </c>
      <c r="B1614" s="35" t="s">
        <v>192</v>
      </c>
      <c r="C1614" s="35" t="s">
        <v>186</v>
      </c>
      <c r="D1614" s="35" t="s">
        <v>187</v>
      </c>
      <c r="E1614" s="36">
        <v>873.28337890160003</v>
      </c>
      <c r="F1614" s="36">
        <v>-17.187131649299999</v>
      </c>
      <c r="G1614" s="36">
        <v>530</v>
      </c>
      <c r="H1614" s="36">
        <v>759669.44</v>
      </c>
      <c r="I1614" s="36">
        <v>47180</v>
      </c>
    </row>
    <row r="1615" spans="1:9" x14ac:dyDescent="0.2">
      <c r="A1615" s="35" t="s">
        <v>229</v>
      </c>
      <c r="B1615" s="35" t="s">
        <v>192</v>
      </c>
      <c r="C1615" s="35" t="s">
        <v>186</v>
      </c>
      <c r="D1615" s="35" t="s">
        <v>188</v>
      </c>
      <c r="E1615" s="36">
        <v>-205.5763970655</v>
      </c>
      <c r="F1615" s="36">
        <v>-17.187131649299999</v>
      </c>
      <c r="G1615" s="36">
        <v>24884.85</v>
      </c>
      <c r="H1615" s="36">
        <v>6252083.2199999997</v>
      </c>
      <c r="I1615" s="36">
        <v>1173651.5</v>
      </c>
    </row>
    <row r="1616" spans="1:9" x14ac:dyDescent="0.2">
      <c r="A1616" s="35" t="s">
        <v>229</v>
      </c>
      <c r="B1616" s="35" t="s">
        <v>192</v>
      </c>
      <c r="C1616" s="35" t="s">
        <v>189</v>
      </c>
      <c r="D1616" s="35" t="s">
        <v>187</v>
      </c>
      <c r="E1616" s="36">
        <v>-38.8158047748</v>
      </c>
      <c r="F1616" s="36">
        <v>-17.187131649299999</v>
      </c>
      <c r="G1616" s="36">
        <v>592</v>
      </c>
      <c r="H1616" s="36">
        <v>657729.48</v>
      </c>
      <c r="I1616" s="36">
        <v>43437.81</v>
      </c>
    </row>
    <row r="1617" spans="1:9" x14ac:dyDescent="0.2">
      <c r="A1617" s="35" t="s">
        <v>229</v>
      </c>
      <c r="B1617" s="35" t="s">
        <v>192</v>
      </c>
      <c r="C1617" s="35" t="s">
        <v>189</v>
      </c>
      <c r="D1617" s="35" t="s">
        <v>188</v>
      </c>
      <c r="E1617" s="36">
        <v>-362.0789790865</v>
      </c>
      <c r="F1617" s="36">
        <v>-17.187131649299999</v>
      </c>
      <c r="G1617" s="36">
        <v>26154.73</v>
      </c>
      <c r="H1617" s="36">
        <v>2741932.36</v>
      </c>
      <c r="I1617" s="36">
        <v>793620.59</v>
      </c>
    </row>
    <row r="1618" spans="1:9" x14ac:dyDescent="0.2">
      <c r="A1618" s="35" t="s">
        <v>229</v>
      </c>
      <c r="B1618" s="35" t="s">
        <v>193</v>
      </c>
      <c r="C1618" s="35" t="s">
        <v>186</v>
      </c>
      <c r="D1618" s="35" t="s">
        <v>187</v>
      </c>
      <c r="E1618" s="36">
        <v>3.7248156037000002</v>
      </c>
      <c r="F1618" s="36">
        <v>-17.187131649299999</v>
      </c>
      <c r="G1618" s="36">
        <v>829</v>
      </c>
      <c r="H1618" s="36">
        <v>788467.71</v>
      </c>
      <c r="I1618" s="36">
        <v>67231.520000000004</v>
      </c>
    </row>
    <row r="1619" spans="1:9" x14ac:dyDescent="0.2">
      <c r="A1619" s="35" t="s">
        <v>229</v>
      </c>
      <c r="B1619" s="35" t="s">
        <v>193</v>
      </c>
      <c r="C1619" s="35" t="s">
        <v>186</v>
      </c>
      <c r="D1619" s="35" t="s">
        <v>188</v>
      </c>
      <c r="E1619" s="36">
        <v>-257.2710366613</v>
      </c>
      <c r="F1619" s="36">
        <v>-17.187131649299999</v>
      </c>
      <c r="G1619" s="36">
        <v>24205.71</v>
      </c>
      <c r="H1619" s="36">
        <v>5476077.0899999999</v>
      </c>
      <c r="I1619" s="36">
        <v>1273382.1499999999</v>
      </c>
    </row>
    <row r="1620" spans="1:9" x14ac:dyDescent="0.2">
      <c r="A1620" s="35" t="s">
        <v>229</v>
      </c>
      <c r="B1620" s="35" t="s">
        <v>193</v>
      </c>
      <c r="C1620" s="35" t="s">
        <v>189</v>
      </c>
      <c r="D1620" s="35" t="s">
        <v>187</v>
      </c>
      <c r="E1620" s="36">
        <v>-159.43928652669999</v>
      </c>
      <c r="F1620" s="36">
        <v>-17.187131649299999</v>
      </c>
      <c r="G1620" s="36">
        <v>482</v>
      </c>
      <c r="H1620" s="36">
        <v>371752.99</v>
      </c>
      <c r="I1620" s="36">
        <v>45056.62</v>
      </c>
    </row>
    <row r="1621" spans="1:9" x14ac:dyDescent="0.2">
      <c r="A1621" s="35" t="s">
        <v>229</v>
      </c>
      <c r="B1621" s="35" t="s">
        <v>193</v>
      </c>
      <c r="C1621" s="35" t="s">
        <v>189</v>
      </c>
      <c r="D1621" s="35" t="s">
        <v>188</v>
      </c>
      <c r="E1621" s="36">
        <v>-342.19524441990001</v>
      </c>
      <c r="F1621" s="36">
        <v>-17.187131649299999</v>
      </c>
      <c r="G1621" s="36">
        <v>24981.23</v>
      </c>
      <c r="H1621" s="36">
        <v>2707251.5</v>
      </c>
      <c r="I1621" s="36">
        <v>830677.09</v>
      </c>
    </row>
    <row r="1622" spans="1:9" x14ac:dyDescent="0.2">
      <c r="A1622" s="35" t="s">
        <v>229</v>
      </c>
      <c r="B1622" s="35" t="s">
        <v>194</v>
      </c>
      <c r="C1622" s="35" t="s">
        <v>186</v>
      </c>
      <c r="D1622" s="35" t="s">
        <v>187</v>
      </c>
      <c r="E1622" s="36">
        <v>97.482969861000001</v>
      </c>
      <c r="F1622" s="36">
        <v>-17.187131649299999</v>
      </c>
      <c r="G1622" s="36">
        <v>790</v>
      </c>
      <c r="H1622" s="36">
        <v>1013317.14</v>
      </c>
      <c r="I1622" s="36">
        <v>78353.94</v>
      </c>
    </row>
    <row r="1623" spans="1:9" x14ac:dyDescent="0.2">
      <c r="A1623" s="35" t="s">
        <v>229</v>
      </c>
      <c r="B1623" s="35" t="s">
        <v>194</v>
      </c>
      <c r="C1623" s="35" t="s">
        <v>186</v>
      </c>
      <c r="D1623" s="35" t="s">
        <v>188</v>
      </c>
      <c r="E1623" s="36">
        <v>-276.92662493929998</v>
      </c>
      <c r="F1623" s="36">
        <v>-17.187131649299999</v>
      </c>
      <c r="G1623" s="36">
        <v>24816.21</v>
      </c>
      <c r="H1623" s="36">
        <v>5870727.0300000003</v>
      </c>
      <c r="I1623" s="36">
        <v>1329138.0900000001</v>
      </c>
    </row>
    <row r="1624" spans="1:9" x14ac:dyDescent="0.2">
      <c r="A1624" s="35" t="s">
        <v>229</v>
      </c>
      <c r="B1624" s="35" t="s">
        <v>194</v>
      </c>
      <c r="C1624" s="35" t="s">
        <v>189</v>
      </c>
      <c r="D1624" s="35" t="s">
        <v>187</v>
      </c>
      <c r="E1624" s="36">
        <v>110.09469217589999</v>
      </c>
      <c r="F1624" s="36">
        <v>-17.187131649299999</v>
      </c>
      <c r="G1624" s="36">
        <v>709</v>
      </c>
      <c r="H1624" s="36">
        <v>727874.24</v>
      </c>
      <c r="I1624" s="36">
        <v>64005.17</v>
      </c>
    </row>
    <row r="1625" spans="1:9" x14ac:dyDescent="0.2">
      <c r="A1625" s="35" t="s">
        <v>229</v>
      </c>
      <c r="B1625" s="35" t="s">
        <v>194</v>
      </c>
      <c r="C1625" s="35" t="s">
        <v>189</v>
      </c>
      <c r="D1625" s="35" t="s">
        <v>188</v>
      </c>
      <c r="E1625" s="36">
        <v>-328.69339642710003</v>
      </c>
      <c r="F1625" s="36">
        <v>-17.187131649299999</v>
      </c>
      <c r="G1625" s="36">
        <v>24470.25</v>
      </c>
      <c r="H1625" s="36">
        <v>3199249.71</v>
      </c>
      <c r="I1625" s="36">
        <v>911788.44</v>
      </c>
    </row>
    <row r="1626" spans="1:9" x14ac:dyDescent="0.2">
      <c r="A1626" s="35" t="s">
        <v>229</v>
      </c>
      <c r="B1626" s="35" t="s">
        <v>195</v>
      </c>
      <c r="C1626" s="35" t="s">
        <v>186</v>
      </c>
      <c r="D1626" s="35" t="s">
        <v>187</v>
      </c>
      <c r="E1626" s="36">
        <v>259.23972816960003</v>
      </c>
      <c r="F1626" s="36">
        <v>-17.187131649299999</v>
      </c>
      <c r="G1626" s="36">
        <v>1097</v>
      </c>
      <c r="H1626" s="36">
        <v>1110976.75</v>
      </c>
      <c r="I1626" s="36">
        <v>100223.2</v>
      </c>
    </row>
    <row r="1627" spans="1:9" x14ac:dyDescent="0.2">
      <c r="A1627" s="35" t="s">
        <v>229</v>
      </c>
      <c r="B1627" s="35" t="s">
        <v>195</v>
      </c>
      <c r="C1627" s="35" t="s">
        <v>186</v>
      </c>
      <c r="D1627" s="35" t="s">
        <v>188</v>
      </c>
      <c r="E1627" s="36">
        <v>-305.34998134300002</v>
      </c>
      <c r="F1627" s="36">
        <v>-17.187131649299999</v>
      </c>
      <c r="G1627" s="36">
        <v>28901.73</v>
      </c>
      <c r="H1627" s="36">
        <v>7308048.1200000001</v>
      </c>
      <c r="I1627" s="36">
        <v>1565069.1</v>
      </c>
    </row>
    <row r="1628" spans="1:9" x14ac:dyDescent="0.2">
      <c r="A1628" s="35" t="s">
        <v>229</v>
      </c>
      <c r="B1628" s="35" t="s">
        <v>195</v>
      </c>
      <c r="C1628" s="35" t="s">
        <v>189</v>
      </c>
      <c r="D1628" s="35" t="s">
        <v>187</v>
      </c>
      <c r="E1628" s="36">
        <v>207.7365003983</v>
      </c>
      <c r="F1628" s="36">
        <v>-17.187131649299999</v>
      </c>
      <c r="G1628" s="36">
        <v>1027.52</v>
      </c>
      <c r="H1628" s="36">
        <v>699146.72</v>
      </c>
      <c r="I1628" s="36">
        <v>80503</v>
      </c>
    </row>
    <row r="1629" spans="1:9" x14ac:dyDescent="0.2">
      <c r="A1629" s="35" t="s">
        <v>229</v>
      </c>
      <c r="B1629" s="35" t="s">
        <v>195</v>
      </c>
      <c r="C1629" s="35" t="s">
        <v>189</v>
      </c>
      <c r="D1629" s="35" t="s">
        <v>188</v>
      </c>
      <c r="E1629" s="36">
        <v>-315.78068100339999</v>
      </c>
      <c r="F1629" s="36">
        <v>-17.187131649299999</v>
      </c>
      <c r="G1629" s="36">
        <v>26304.720000000001</v>
      </c>
      <c r="H1629" s="36">
        <v>5177346.26</v>
      </c>
      <c r="I1629" s="36">
        <v>1153305.31</v>
      </c>
    </row>
    <row r="1630" spans="1:9" x14ac:dyDescent="0.2">
      <c r="A1630" s="35" t="s">
        <v>229</v>
      </c>
      <c r="B1630" s="35" t="s">
        <v>196</v>
      </c>
      <c r="C1630" s="35" t="s">
        <v>186</v>
      </c>
      <c r="D1630" s="35" t="s">
        <v>187</v>
      </c>
      <c r="E1630" s="36">
        <v>440.0534978142</v>
      </c>
      <c r="F1630" s="36">
        <v>-17.187131649299999</v>
      </c>
      <c r="G1630" s="36">
        <v>1415.73</v>
      </c>
      <c r="H1630" s="36">
        <v>1647875.26</v>
      </c>
      <c r="I1630" s="36">
        <v>132646.20000000001</v>
      </c>
    </row>
    <row r="1631" spans="1:9" x14ac:dyDescent="0.2">
      <c r="A1631" s="35" t="s">
        <v>229</v>
      </c>
      <c r="B1631" s="35" t="s">
        <v>196</v>
      </c>
      <c r="C1631" s="35" t="s">
        <v>186</v>
      </c>
      <c r="D1631" s="35" t="s">
        <v>188</v>
      </c>
      <c r="E1631" s="36">
        <v>-249.82920598460001</v>
      </c>
      <c r="F1631" s="36">
        <v>-17.187131649299999</v>
      </c>
      <c r="G1631" s="36">
        <v>30561.66</v>
      </c>
      <c r="H1631" s="36">
        <v>8899611.3900000006</v>
      </c>
      <c r="I1631" s="36">
        <v>1787541.57</v>
      </c>
    </row>
    <row r="1632" spans="1:9" x14ac:dyDescent="0.2">
      <c r="A1632" s="35" t="s">
        <v>229</v>
      </c>
      <c r="B1632" s="35" t="s">
        <v>196</v>
      </c>
      <c r="C1632" s="35" t="s">
        <v>189</v>
      </c>
      <c r="D1632" s="35" t="s">
        <v>187</v>
      </c>
      <c r="E1632" s="36">
        <v>218.68621142870001</v>
      </c>
      <c r="F1632" s="36">
        <v>-17.187131649299999</v>
      </c>
      <c r="G1632" s="36">
        <v>1614.81</v>
      </c>
      <c r="H1632" s="36">
        <v>1845906.69</v>
      </c>
      <c r="I1632" s="36">
        <v>153085.14000000001</v>
      </c>
    </row>
    <row r="1633" spans="1:9" x14ac:dyDescent="0.2">
      <c r="A1633" s="35" t="s">
        <v>229</v>
      </c>
      <c r="B1633" s="35" t="s">
        <v>196</v>
      </c>
      <c r="C1633" s="35" t="s">
        <v>189</v>
      </c>
      <c r="D1633" s="35" t="s">
        <v>188</v>
      </c>
      <c r="E1633" s="36">
        <v>-273.232533144</v>
      </c>
      <c r="F1633" s="36">
        <v>-17.187131649299999</v>
      </c>
      <c r="G1633" s="36">
        <v>30407.47</v>
      </c>
      <c r="H1633" s="36">
        <v>6883959.2599999998</v>
      </c>
      <c r="I1633" s="36">
        <v>1428677.3</v>
      </c>
    </row>
    <row r="1634" spans="1:9" x14ac:dyDescent="0.2">
      <c r="A1634" s="35" t="s">
        <v>229</v>
      </c>
      <c r="B1634" s="35" t="s">
        <v>197</v>
      </c>
      <c r="C1634" s="35" t="s">
        <v>186</v>
      </c>
      <c r="D1634" s="35" t="s">
        <v>187</v>
      </c>
      <c r="E1634" s="36">
        <v>532.52725489169995</v>
      </c>
      <c r="F1634" s="36">
        <v>-17.187131649299999</v>
      </c>
      <c r="G1634" s="36">
        <v>2038.51</v>
      </c>
      <c r="H1634" s="36">
        <v>3397358.33</v>
      </c>
      <c r="I1634" s="36">
        <v>179030.38</v>
      </c>
    </row>
    <row r="1635" spans="1:9" x14ac:dyDescent="0.2">
      <c r="A1635" s="35" t="s">
        <v>229</v>
      </c>
      <c r="B1635" s="35" t="s">
        <v>197</v>
      </c>
      <c r="C1635" s="35" t="s">
        <v>186</v>
      </c>
      <c r="D1635" s="35" t="s">
        <v>188</v>
      </c>
      <c r="E1635" s="36">
        <v>-234.18188626720001</v>
      </c>
      <c r="F1635" s="36">
        <v>-17.187131649299999</v>
      </c>
      <c r="G1635" s="36">
        <v>31039.29</v>
      </c>
      <c r="H1635" s="36">
        <v>9876669.5800000001</v>
      </c>
      <c r="I1635" s="36">
        <v>1708023.09</v>
      </c>
    </row>
    <row r="1636" spans="1:9" x14ac:dyDescent="0.2">
      <c r="A1636" s="35" t="s">
        <v>229</v>
      </c>
      <c r="B1636" s="35" t="s">
        <v>197</v>
      </c>
      <c r="C1636" s="35" t="s">
        <v>189</v>
      </c>
      <c r="D1636" s="35" t="s">
        <v>187</v>
      </c>
      <c r="E1636" s="36">
        <v>225.0215337514</v>
      </c>
      <c r="F1636" s="36">
        <v>-17.187131649299999</v>
      </c>
      <c r="G1636" s="36">
        <v>2079.4299999999998</v>
      </c>
      <c r="H1636" s="36">
        <v>2948062.39</v>
      </c>
      <c r="I1636" s="36">
        <v>196767.79</v>
      </c>
    </row>
    <row r="1637" spans="1:9" x14ac:dyDescent="0.2">
      <c r="A1637" s="35" t="s">
        <v>229</v>
      </c>
      <c r="B1637" s="35" t="s">
        <v>197</v>
      </c>
      <c r="C1637" s="35" t="s">
        <v>189</v>
      </c>
      <c r="D1637" s="35" t="s">
        <v>188</v>
      </c>
      <c r="E1637" s="36">
        <v>-212.53923854050001</v>
      </c>
      <c r="F1637" s="36">
        <v>-17.187131649299999</v>
      </c>
      <c r="G1637" s="36">
        <v>30233.33</v>
      </c>
      <c r="H1637" s="36">
        <v>9216402.8300000001</v>
      </c>
      <c r="I1637" s="36">
        <v>1587173.7</v>
      </c>
    </row>
    <row r="1638" spans="1:9" x14ac:dyDescent="0.2">
      <c r="A1638" s="35" t="s">
        <v>229</v>
      </c>
      <c r="B1638" s="35" t="s">
        <v>198</v>
      </c>
      <c r="C1638" s="35" t="s">
        <v>186</v>
      </c>
      <c r="D1638" s="35" t="s">
        <v>187</v>
      </c>
      <c r="E1638" s="36">
        <v>573.12119858070002</v>
      </c>
      <c r="F1638" s="36">
        <v>-17.187131649299999</v>
      </c>
      <c r="G1638" s="36">
        <v>1951.96</v>
      </c>
      <c r="H1638" s="36">
        <v>2428470.6800000002</v>
      </c>
      <c r="I1638" s="36">
        <v>174746.63</v>
      </c>
    </row>
    <row r="1639" spans="1:9" x14ac:dyDescent="0.2">
      <c r="A1639" s="35" t="s">
        <v>229</v>
      </c>
      <c r="B1639" s="35" t="s">
        <v>198</v>
      </c>
      <c r="C1639" s="35" t="s">
        <v>186</v>
      </c>
      <c r="D1639" s="35" t="s">
        <v>188</v>
      </c>
      <c r="E1639" s="36">
        <v>-230.31512982109999</v>
      </c>
      <c r="F1639" s="36">
        <v>-17.187131649299999</v>
      </c>
      <c r="G1639" s="36">
        <v>27782</v>
      </c>
      <c r="H1639" s="36">
        <v>10326156.26</v>
      </c>
      <c r="I1639" s="36">
        <v>1625621.92</v>
      </c>
    </row>
    <row r="1640" spans="1:9" x14ac:dyDescent="0.2">
      <c r="A1640" s="35" t="s">
        <v>229</v>
      </c>
      <c r="B1640" s="35" t="s">
        <v>198</v>
      </c>
      <c r="C1640" s="35" t="s">
        <v>189</v>
      </c>
      <c r="D1640" s="35" t="s">
        <v>187</v>
      </c>
      <c r="E1640" s="36">
        <v>591.91233279820005</v>
      </c>
      <c r="F1640" s="36">
        <v>-17.187131649299999</v>
      </c>
      <c r="G1640" s="36">
        <v>2246.36</v>
      </c>
      <c r="H1640" s="36">
        <v>3477445.51</v>
      </c>
      <c r="I1640" s="36">
        <v>217129.81</v>
      </c>
    </row>
    <row r="1641" spans="1:9" x14ac:dyDescent="0.2">
      <c r="A1641" s="35" t="s">
        <v>229</v>
      </c>
      <c r="B1641" s="35" t="s">
        <v>198</v>
      </c>
      <c r="C1641" s="35" t="s">
        <v>189</v>
      </c>
      <c r="D1641" s="35" t="s">
        <v>188</v>
      </c>
      <c r="E1641" s="36">
        <v>-209.05251085180001</v>
      </c>
      <c r="F1641" s="36">
        <v>-17.187131649299999</v>
      </c>
      <c r="G1641" s="36">
        <v>26085.919999999998</v>
      </c>
      <c r="H1641" s="36">
        <v>9469784.8100000005</v>
      </c>
      <c r="I1641" s="36">
        <v>1499615.16</v>
      </c>
    </row>
    <row r="1642" spans="1:9" x14ac:dyDescent="0.2">
      <c r="A1642" s="35" t="s">
        <v>229</v>
      </c>
      <c r="B1642" s="35" t="s">
        <v>199</v>
      </c>
      <c r="C1642" s="35" t="s">
        <v>186</v>
      </c>
      <c r="D1642" s="35" t="s">
        <v>187</v>
      </c>
      <c r="E1642" s="36">
        <v>549.82528146760001</v>
      </c>
      <c r="F1642" s="36">
        <v>-17.187131649299999</v>
      </c>
      <c r="G1642" s="36">
        <v>2146.31</v>
      </c>
      <c r="H1642" s="36">
        <v>2805105.58</v>
      </c>
      <c r="I1642" s="36">
        <v>186376.95999999999</v>
      </c>
    </row>
    <row r="1643" spans="1:9" x14ac:dyDescent="0.2">
      <c r="A1643" s="35" t="s">
        <v>229</v>
      </c>
      <c r="B1643" s="35" t="s">
        <v>199</v>
      </c>
      <c r="C1643" s="35" t="s">
        <v>186</v>
      </c>
      <c r="D1643" s="35" t="s">
        <v>188</v>
      </c>
      <c r="E1643" s="36">
        <v>-180.4057184472</v>
      </c>
      <c r="F1643" s="36">
        <v>-17.187131649299999</v>
      </c>
      <c r="G1643" s="36">
        <v>23776.77</v>
      </c>
      <c r="H1643" s="36">
        <v>11033769.289999999</v>
      </c>
      <c r="I1643" s="36">
        <v>1460892.38</v>
      </c>
    </row>
    <row r="1644" spans="1:9" x14ac:dyDescent="0.2">
      <c r="A1644" s="35" t="s">
        <v>229</v>
      </c>
      <c r="B1644" s="35" t="s">
        <v>199</v>
      </c>
      <c r="C1644" s="35" t="s">
        <v>189</v>
      </c>
      <c r="D1644" s="35" t="s">
        <v>187</v>
      </c>
      <c r="E1644" s="36">
        <v>526.43798084809998</v>
      </c>
      <c r="F1644" s="36">
        <v>-17.187131649299999</v>
      </c>
      <c r="G1644" s="36">
        <v>2543.8000000000002</v>
      </c>
      <c r="H1644" s="36">
        <v>4495541.17</v>
      </c>
      <c r="I1644" s="36">
        <v>241491.95</v>
      </c>
    </row>
    <row r="1645" spans="1:9" x14ac:dyDescent="0.2">
      <c r="A1645" s="35" t="s">
        <v>229</v>
      </c>
      <c r="B1645" s="35" t="s">
        <v>199</v>
      </c>
      <c r="C1645" s="35" t="s">
        <v>189</v>
      </c>
      <c r="D1645" s="35" t="s">
        <v>188</v>
      </c>
      <c r="E1645" s="36">
        <v>-126.57705010949999</v>
      </c>
      <c r="F1645" s="36">
        <v>-17.187131649299999</v>
      </c>
      <c r="G1645" s="36">
        <v>22373.62</v>
      </c>
      <c r="H1645" s="36">
        <v>10486606.539999999</v>
      </c>
      <c r="I1645" s="36">
        <v>1417854.73</v>
      </c>
    </row>
    <row r="1646" spans="1:9" x14ac:dyDescent="0.2">
      <c r="A1646" s="35" t="s">
        <v>229</v>
      </c>
      <c r="B1646" s="35" t="s">
        <v>200</v>
      </c>
      <c r="C1646" s="35" t="s">
        <v>186</v>
      </c>
      <c r="D1646" s="35" t="s">
        <v>187</v>
      </c>
      <c r="E1646" s="36">
        <v>1045.0586741980001</v>
      </c>
      <c r="F1646" s="36">
        <v>-17.187131649299999</v>
      </c>
      <c r="G1646" s="36">
        <v>2784.15</v>
      </c>
      <c r="H1646" s="36">
        <v>4628463.92</v>
      </c>
      <c r="I1646" s="36">
        <v>274760.81</v>
      </c>
    </row>
    <row r="1647" spans="1:9" x14ac:dyDescent="0.2">
      <c r="A1647" s="35" t="s">
        <v>229</v>
      </c>
      <c r="B1647" s="35" t="s">
        <v>200</v>
      </c>
      <c r="C1647" s="35" t="s">
        <v>186</v>
      </c>
      <c r="D1647" s="35" t="s">
        <v>188</v>
      </c>
      <c r="E1647" s="36">
        <v>-129.7404415947</v>
      </c>
      <c r="F1647" s="36">
        <v>-17.187131649299999</v>
      </c>
      <c r="G1647" s="36">
        <v>22019.72</v>
      </c>
      <c r="H1647" s="36">
        <v>11936404.939999999</v>
      </c>
      <c r="I1647" s="36">
        <v>1431026.24</v>
      </c>
    </row>
    <row r="1648" spans="1:9" x14ac:dyDescent="0.2">
      <c r="A1648" s="35" t="s">
        <v>229</v>
      </c>
      <c r="B1648" s="35" t="s">
        <v>200</v>
      </c>
      <c r="C1648" s="35" t="s">
        <v>189</v>
      </c>
      <c r="D1648" s="35" t="s">
        <v>187</v>
      </c>
      <c r="E1648" s="36">
        <v>1177.1601194453001</v>
      </c>
      <c r="F1648" s="36">
        <v>-17.187131649299999</v>
      </c>
      <c r="G1648" s="36">
        <v>3141.42</v>
      </c>
      <c r="H1648" s="36">
        <v>5824162.5099999998</v>
      </c>
      <c r="I1648" s="36">
        <v>315679.94</v>
      </c>
    </row>
    <row r="1649" spans="1:9" x14ac:dyDescent="0.2">
      <c r="A1649" s="35" t="s">
        <v>229</v>
      </c>
      <c r="B1649" s="35" t="s">
        <v>200</v>
      </c>
      <c r="C1649" s="35" t="s">
        <v>189</v>
      </c>
      <c r="D1649" s="35" t="s">
        <v>188</v>
      </c>
      <c r="E1649" s="36">
        <v>-63.543453986999999</v>
      </c>
      <c r="F1649" s="36">
        <v>-17.187131649299999</v>
      </c>
      <c r="G1649" s="36">
        <v>19839.04</v>
      </c>
      <c r="H1649" s="36">
        <v>11975644.74</v>
      </c>
      <c r="I1649" s="36">
        <v>1345917.12</v>
      </c>
    </row>
    <row r="1650" spans="1:9" x14ac:dyDescent="0.2">
      <c r="A1650" s="35" t="s">
        <v>229</v>
      </c>
      <c r="B1650" s="35" t="s">
        <v>201</v>
      </c>
      <c r="C1650" s="35" t="s">
        <v>186</v>
      </c>
      <c r="D1650" s="35" t="s">
        <v>187</v>
      </c>
      <c r="E1650" s="36">
        <v>1038.4851801108</v>
      </c>
      <c r="F1650" s="36">
        <v>-17.187131649299999</v>
      </c>
      <c r="G1650" s="36">
        <v>3200.51</v>
      </c>
      <c r="H1650" s="36">
        <v>6203618.0499999998</v>
      </c>
      <c r="I1650" s="36">
        <v>311195.88</v>
      </c>
    </row>
    <row r="1651" spans="1:9" x14ac:dyDescent="0.2">
      <c r="A1651" s="35" t="s">
        <v>229</v>
      </c>
      <c r="B1651" s="35" t="s">
        <v>201</v>
      </c>
      <c r="C1651" s="35" t="s">
        <v>186</v>
      </c>
      <c r="D1651" s="35" t="s">
        <v>188</v>
      </c>
      <c r="E1651" s="36">
        <v>22.660734166899999</v>
      </c>
      <c r="F1651" s="36">
        <v>-17.187131649299999</v>
      </c>
      <c r="G1651" s="36">
        <v>16067.05</v>
      </c>
      <c r="H1651" s="36">
        <v>10255399.25</v>
      </c>
      <c r="I1651" s="36">
        <v>1098729.29</v>
      </c>
    </row>
    <row r="1652" spans="1:9" x14ac:dyDescent="0.2">
      <c r="A1652" s="35" t="s">
        <v>229</v>
      </c>
      <c r="B1652" s="35" t="s">
        <v>201</v>
      </c>
      <c r="C1652" s="35" t="s">
        <v>189</v>
      </c>
      <c r="D1652" s="35" t="s">
        <v>187</v>
      </c>
      <c r="E1652" s="36">
        <v>790.10627768960001</v>
      </c>
      <c r="F1652" s="36">
        <v>-17.187131649299999</v>
      </c>
      <c r="G1652" s="36">
        <v>2944.39</v>
      </c>
      <c r="H1652" s="36">
        <v>6948950.6200000001</v>
      </c>
      <c r="I1652" s="36">
        <v>328523.69</v>
      </c>
    </row>
    <row r="1653" spans="1:9" x14ac:dyDescent="0.2">
      <c r="A1653" s="35" t="s">
        <v>229</v>
      </c>
      <c r="B1653" s="35" t="s">
        <v>201</v>
      </c>
      <c r="C1653" s="35" t="s">
        <v>189</v>
      </c>
      <c r="D1653" s="35" t="s">
        <v>188</v>
      </c>
      <c r="E1653" s="36">
        <v>97.586936620200007</v>
      </c>
      <c r="F1653" s="36">
        <v>-17.187131649299999</v>
      </c>
      <c r="G1653" s="36">
        <v>13807.2</v>
      </c>
      <c r="H1653" s="36">
        <v>9408078.1099999994</v>
      </c>
      <c r="I1653" s="36">
        <v>984848.24</v>
      </c>
    </row>
    <row r="1654" spans="1:9" x14ac:dyDescent="0.2">
      <c r="A1654" s="35" t="s">
        <v>229</v>
      </c>
      <c r="B1654" s="35" t="s">
        <v>202</v>
      </c>
      <c r="C1654" s="35" t="s">
        <v>186</v>
      </c>
      <c r="D1654" s="35" t="s">
        <v>187</v>
      </c>
      <c r="E1654" s="36">
        <v>1507.9755885704999</v>
      </c>
      <c r="F1654" s="36">
        <v>-17.187131649299999</v>
      </c>
      <c r="G1654" s="36">
        <v>3413.17</v>
      </c>
      <c r="H1654" s="36">
        <v>7974615.5</v>
      </c>
      <c r="I1654" s="36">
        <v>350494.19</v>
      </c>
    </row>
    <row r="1655" spans="1:9" x14ac:dyDescent="0.2">
      <c r="A1655" s="35" t="s">
        <v>229</v>
      </c>
      <c r="B1655" s="35" t="s">
        <v>202</v>
      </c>
      <c r="C1655" s="35" t="s">
        <v>186</v>
      </c>
      <c r="D1655" s="35" t="s">
        <v>188</v>
      </c>
      <c r="E1655" s="36">
        <v>172.34385114119999</v>
      </c>
      <c r="F1655" s="36">
        <v>-17.187131649299999</v>
      </c>
      <c r="G1655" s="36">
        <v>10946.8</v>
      </c>
      <c r="H1655" s="36">
        <v>9115430.3499999996</v>
      </c>
      <c r="I1655" s="36">
        <v>811714.03</v>
      </c>
    </row>
    <row r="1656" spans="1:9" x14ac:dyDescent="0.2">
      <c r="A1656" s="35" t="s">
        <v>229</v>
      </c>
      <c r="B1656" s="35" t="s">
        <v>202</v>
      </c>
      <c r="C1656" s="35" t="s">
        <v>189</v>
      </c>
      <c r="D1656" s="35" t="s">
        <v>187</v>
      </c>
      <c r="E1656" s="36">
        <v>1658.6914724712001</v>
      </c>
      <c r="F1656" s="36">
        <v>-17.187131649299999</v>
      </c>
      <c r="G1656" s="36">
        <v>2337.7600000000002</v>
      </c>
      <c r="H1656" s="36">
        <v>5246197.58</v>
      </c>
      <c r="I1656" s="36">
        <v>252429.12</v>
      </c>
    </row>
    <row r="1657" spans="1:9" x14ac:dyDescent="0.2">
      <c r="A1657" s="35" t="s">
        <v>229</v>
      </c>
      <c r="B1657" s="35" t="s">
        <v>202</v>
      </c>
      <c r="C1657" s="35" t="s">
        <v>189</v>
      </c>
      <c r="D1657" s="35" t="s">
        <v>188</v>
      </c>
      <c r="E1657" s="36">
        <v>81.812898149899993</v>
      </c>
      <c r="F1657" s="36">
        <v>-17.187131649299999</v>
      </c>
      <c r="G1657" s="36">
        <v>8110.78</v>
      </c>
      <c r="H1657" s="36">
        <v>7068620.7999999998</v>
      </c>
      <c r="I1657" s="36">
        <v>644474.48</v>
      </c>
    </row>
    <row r="1658" spans="1:9" x14ac:dyDescent="0.2">
      <c r="A1658" s="35" t="s">
        <v>229</v>
      </c>
      <c r="B1658" s="35" t="s">
        <v>203</v>
      </c>
      <c r="C1658" s="35" t="s">
        <v>186</v>
      </c>
      <c r="D1658" s="35" t="s">
        <v>187</v>
      </c>
      <c r="E1658" s="36">
        <v>1666.9552446171001</v>
      </c>
      <c r="F1658" s="36">
        <v>-17.187131649299999</v>
      </c>
      <c r="G1658" s="36">
        <v>3231.11</v>
      </c>
      <c r="H1658" s="36">
        <v>7830580.8300000001</v>
      </c>
      <c r="I1658" s="36">
        <v>334876.28000000003</v>
      </c>
    </row>
    <row r="1659" spans="1:9" x14ac:dyDescent="0.2">
      <c r="A1659" s="35" t="s">
        <v>229</v>
      </c>
      <c r="B1659" s="35" t="s">
        <v>203</v>
      </c>
      <c r="C1659" s="35" t="s">
        <v>186</v>
      </c>
      <c r="D1659" s="35" t="s">
        <v>188</v>
      </c>
      <c r="E1659" s="36">
        <v>347.05013063709998</v>
      </c>
      <c r="F1659" s="36">
        <v>-17.187131649299999</v>
      </c>
      <c r="G1659" s="36">
        <v>7253.89</v>
      </c>
      <c r="H1659" s="36">
        <v>7184922.1900000004</v>
      </c>
      <c r="I1659" s="36">
        <v>580394.16</v>
      </c>
    </row>
    <row r="1660" spans="1:9" x14ac:dyDescent="0.2">
      <c r="A1660" s="35" t="s">
        <v>229</v>
      </c>
      <c r="B1660" s="35" t="s">
        <v>203</v>
      </c>
      <c r="C1660" s="35" t="s">
        <v>189</v>
      </c>
      <c r="D1660" s="35" t="s">
        <v>187</v>
      </c>
      <c r="E1660" s="36">
        <v>1467.0572535092001</v>
      </c>
      <c r="F1660" s="36">
        <v>-17.187131649299999</v>
      </c>
      <c r="G1660" s="36">
        <v>1685.63</v>
      </c>
      <c r="H1660" s="36">
        <v>4193317.97</v>
      </c>
      <c r="I1660" s="36">
        <v>187287.05</v>
      </c>
    </row>
    <row r="1661" spans="1:9" x14ac:dyDescent="0.2">
      <c r="A1661" s="35" t="s">
        <v>229</v>
      </c>
      <c r="B1661" s="35" t="s">
        <v>203</v>
      </c>
      <c r="C1661" s="35" t="s">
        <v>189</v>
      </c>
      <c r="D1661" s="35" t="s">
        <v>188</v>
      </c>
      <c r="E1661" s="36">
        <v>324.70999067169998</v>
      </c>
      <c r="F1661" s="36">
        <v>-17.187131649299999</v>
      </c>
      <c r="G1661" s="36">
        <v>4166.8500000000004</v>
      </c>
      <c r="H1661" s="36">
        <v>3980913.86</v>
      </c>
      <c r="I1661" s="36">
        <v>347300.89</v>
      </c>
    </row>
    <row r="1662" spans="1:9" x14ac:dyDescent="0.2">
      <c r="A1662" s="35" t="s">
        <v>229</v>
      </c>
      <c r="B1662" s="35" t="s">
        <v>204</v>
      </c>
      <c r="C1662" s="35" t="s">
        <v>186</v>
      </c>
      <c r="D1662" s="35" t="s">
        <v>187</v>
      </c>
      <c r="E1662" s="36">
        <v>2426.9922171081998</v>
      </c>
      <c r="F1662" s="36">
        <v>-17.187131649299999</v>
      </c>
      <c r="G1662" s="36">
        <v>3327.22</v>
      </c>
      <c r="H1662" s="36">
        <v>9891614.1300000008</v>
      </c>
      <c r="I1662" s="36">
        <v>363033.13</v>
      </c>
    </row>
    <row r="1663" spans="1:9" x14ac:dyDescent="0.2">
      <c r="A1663" s="35" t="s">
        <v>229</v>
      </c>
      <c r="B1663" s="35" t="s">
        <v>204</v>
      </c>
      <c r="C1663" s="35" t="s">
        <v>186</v>
      </c>
      <c r="D1663" s="35" t="s">
        <v>188</v>
      </c>
      <c r="E1663" s="36">
        <v>767.13350514199999</v>
      </c>
      <c r="F1663" s="36">
        <v>-17.187131649299999</v>
      </c>
      <c r="G1663" s="36">
        <v>3413</v>
      </c>
      <c r="H1663" s="36">
        <v>4015051.6</v>
      </c>
      <c r="I1663" s="36">
        <v>293245.32</v>
      </c>
    </row>
    <row r="1664" spans="1:9" x14ac:dyDescent="0.2">
      <c r="A1664" s="35" t="s">
        <v>229</v>
      </c>
      <c r="B1664" s="35" t="s">
        <v>204</v>
      </c>
      <c r="C1664" s="35" t="s">
        <v>189</v>
      </c>
      <c r="D1664" s="35" t="s">
        <v>187</v>
      </c>
      <c r="E1664" s="36">
        <v>1794.6640218425</v>
      </c>
      <c r="F1664" s="36">
        <v>-17.187131649299999</v>
      </c>
      <c r="G1664" s="36">
        <v>1050.6500000000001</v>
      </c>
      <c r="H1664" s="36">
        <v>2923669.04</v>
      </c>
      <c r="I1664" s="36">
        <v>132015.46</v>
      </c>
    </row>
    <row r="1665" spans="1:9" x14ac:dyDescent="0.2">
      <c r="A1665" s="35" t="s">
        <v>229</v>
      </c>
      <c r="B1665" s="35" t="s">
        <v>204</v>
      </c>
      <c r="C1665" s="35" t="s">
        <v>189</v>
      </c>
      <c r="D1665" s="35" t="s">
        <v>188</v>
      </c>
      <c r="E1665" s="36">
        <v>561.53642009140003</v>
      </c>
      <c r="F1665" s="36">
        <v>-17.187131649299999</v>
      </c>
      <c r="G1665" s="36">
        <v>1545.07</v>
      </c>
      <c r="H1665" s="36">
        <v>1649294.12</v>
      </c>
      <c r="I1665" s="36">
        <v>131779.44</v>
      </c>
    </row>
  </sheetData>
  <autoFilter ref="A1:I1" xr:uid="{00000000-0009-0000-0000-00000100000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J65"/>
  <sheetViews>
    <sheetView workbookViewId="0">
      <pane xSplit="3" ySplit="1" topLeftCell="D2" activePane="bottomRight" state="frozen"/>
      <selection pane="topRight" activeCell="D1" sqref="D1"/>
      <selection pane="bottomLeft" activeCell="A2" sqref="A2"/>
      <selection pane="bottomRight"/>
    </sheetView>
  </sheetViews>
  <sheetFormatPr defaultColWidth="11.42578125" defaultRowHeight="11.25" x14ac:dyDescent="0.2"/>
  <cols>
    <col min="1" max="1" width="16.42578125" style="8" customWidth="1"/>
    <col min="2" max="2" width="15.140625" style="8" customWidth="1"/>
    <col min="3" max="3" width="14.85546875" style="8" customWidth="1"/>
    <col min="4" max="4" width="12.140625" style="16" customWidth="1"/>
    <col min="5" max="5" width="12.85546875" style="16" customWidth="1"/>
    <col min="6" max="6" width="11.7109375" style="16" customWidth="1"/>
    <col min="7" max="7" width="11.140625" style="3" customWidth="1"/>
    <col min="8" max="8" width="11.85546875" style="3" customWidth="1"/>
    <col min="9" max="9" width="11.7109375" style="3" customWidth="1"/>
    <col min="10" max="10" width="12.140625" style="3" customWidth="1"/>
    <col min="11" max="11" width="11.85546875" style="3" customWidth="1"/>
    <col min="12" max="12" width="10.28515625" style="3" customWidth="1"/>
    <col min="13" max="13" width="12.140625" style="3" customWidth="1"/>
    <col min="14" max="14" width="11.85546875" style="3" customWidth="1"/>
    <col min="15" max="15" width="10.28515625" style="3" customWidth="1"/>
    <col min="16" max="16" width="12.140625" style="3" customWidth="1"/>
    <col min="17" max="17" width="11.85546875" style="3" customWidth="1"/>
    <col min="18" max="18" width="10.28515625" style="3" customWidth="1"/>
    <col min="19" max="19" width="12.140625" style="3" customWidth="1"/>
    <col min="20" max="20" width="11.85546875" style="3" customWidth="1"/>
    <col min="21" max="21" width="10.28515625" style="3" customWidth="1"/>
    <col min="22" max="22" width="12.140625" style="3" customWidth="1"/>
    <col min="23" max="23" width="11.85546875" style="3" customWidth="1"/>
    <col min="24" max="24" width="10.28515625" style="3" customWidth="1"/>
    <col min="25" max="25" width="12.140625" style="3" customWidth="1"/>
    <col min="26" max="26" width="11.85546875" style="3" customWidth="1"/>
    <col min="27" max="27" width="10.28515625" style="3" customWidth="1"/>
    <col min="28" max="28" width="12.140625" style="3" customWidth="1"/>
    <col min="29" max="29" width="11.85546875" style="3" customWidth="1"/>
    <col min="30" max="30" width="10.28515625" style="3" customWidth="1"/>
    <col min="31" max="31" width="12.140625" style="3" customWidth="1"/>
    <col min="32" max="32" width="11.85546875" style="3" customWidth="1"/>
    <col min="33" max="33" width="10.28515625" style="3" customWidth="1"/>
    <col min="34" max="34" width="12.140625" style="3" customWidth="1"/>
    <col min="35" max="35" width="11.85546875" style="3" customWidth="1"/>
    <col min="36" max="36" width="10.85546875" style="3" customWidth="1"/>
    <col min="37" max="37" width="12.140625" style="3" customWidth="1"/>
    <col min="38" max="38" width="11.85546875" style="3" customWidth="1"/>
    <col min="39" max="39" width="10.28515625" style="3" customWidth="1"/>
    <col min="40" max="40" width="12.140625" style="3" customWidth="1"/>
    <col min="41" max="41" width="11.85546875" style="3" customWidth="1"/>
    <col min="42" max="42" width="10.28515625" style="3" customWidth="1"/>
    <col min="43" max="43" width="12.140625" style="3" customWidth="1"/>
    <col min="44" max="44" width="11.85546875" style="3" customWidth="1"/>
    <col min="45" max="45" width="10.28515625" style="3" customWidth="1"/>
    <col min="46" max="46" width="12.140625" style="3" customWidth="1"/>
    <col min="47" max="47" width="11.85546875" style="3" customWidth="1"/>
    <col min="48" max="48" width="10.28515625" style="3" customWidth="1"/>
    <col min="49" max="49" width="12.140625" style="3" customWidth="1"/>
    <col min="50" max="50" width="11.85546875" style="3" customWidth="1"/>
    <col min="51" max="51" width="10.85546875" style="3" customWidth="1"/>
    <col min="52" max="52" width="12.140625" style="3" customWidth="1"/>
    <col min="53" max="53" width="11.85546875" style="3" customWidth="1"/>
    <col min="54" max="54" width="10.28515625" style="3" customWidth="1"/>
    <col min="55" max="55" width="12.140625" style="3" customWidth="1"/>
    <col min="56" max="56" width="11.85546875" style="3" customWidth="1"/>
    <col min="57" max="57" width="10.28515625" style="3" customWidth="1"/>
    <col min="58" max="58" width="12.140625" style="3" customWidth="1"/>
    <col min="59" max="59" width="11.85546875" style="3" customWidth="1"/>
    <col min="60" max="60" width="10.28515625" style="3" customWidth="1"/>
    <col min="61" max="61" width="12.140625" style="3" customWidth="1"/>
    <col min="62" max="62" width="11.85546875" style="3" customWidth="1"/>
    <col min="63" max="63" width="10.28515625" style="3" customWidth="1"/>
    <col min="64" max="64" width="12.140625" style="3" customWidth="1"/>
    <col min="65" max="65" width="11.85546875" style="3" customWidth="1"/>
    <col min="66" max="66" width="10.28515625" style="3" customWidth="1"/>
    <col min="67" max="67" width="12.140625" style="3" customWidth="1"/>
    <col min="68" max="68" width="11.85546875" style="3" customWidth="1"/>
    <col min="69" max="69" width="10.28515625" style="3" customWidth="1"/>
    <col min="70" max="70" width="12.140625" style="3" customWidth="1"/>
    <col min="71" max="71" width="11.85546875" style="3" customWidth="1"/>
    <col min="72" max="72" width="10.28515625" style="3" customWidth="1"/>
    <col min="73" max="73" width="12.140625" style="3" customWidth="1"/>
    <col min="74" max="74" width="11.85546875" style="3" customWidth="1"/>
    <col min="75" max="75" width="10.28515625" style="3" customWidth="1"/>
    <col min="76" max="76" width="12.140625" style="3" customWidth="1"/>
    <col min="77" max="77" width="11.85546875" style="3" customWidth="1"/>
    <col min="78" max="78" width="10.28515625" style="3" customWidth="1"/>
    <col min="79" max="79" width="12.140625" style="3" customWidth="1"/>
    <col min="80" max="80" width="11.85546875" style="3" customWidth="1"/>
    <col min="81" max="81" width="10.28515625" style="3" customWidth="1"/>
    <col min="82" max="82" width="12.140625" style="3" customWidth="1"/>
    <col min="83" max="83" width="11.85546875" style="3" customWidth="1"/>
    <col min="84" max="84" width="10.28515625" style="3" customWidth="1"/>
    <col min="85" max="85" width="12.140625" style="3" customWidth="1"/>
    <col min="86" max="86" width="11.85546875" style="3" customWidth="1"/>
    <col min="87" max="87" width="10.28515625" style="3" customWidth="1"/>
    <col min="88" max="88" width="12.140625" style="3" customWidth="1"/>
    <col min="89" max="89" width="11.85546875" style="3" customWidth="1"/>
    <col min="90" max="90" width="10.28515625" style="3" customWidth="1"/>
    <col min="91" max="91" width="12.140625" style="3" customWidth="1"/>
    <col min="92" max="92" width="11.85546875" style="3" customWidth="1"/>
    <col min="93" max="93" width="10.28515625" style="3" customWidth="1"/>
    <col min="94" max="94" width="12.140625" style="3" customWidth="1"/>
    <col min="95" max="95" width="11.85546875" style="3" customWidth="1"/>
    <col min="96" max="96" width="10.28515625" style="3" customWidth="1"/>
    <col min="97" max="97" width="12.140625" style="3" customWidth="1"/>
    <col min="98" max="98" width="11.85546875" style="3" customWidth="1"/>
    <col min="99" max="99" width="10.28515625" style="3" customWidth="1"/>
    <col min="100" max="100" width="12.140625" style="3" customWidth="1"/>
    <col min="101" max="101" width="11.85546875" style="3" customWidth="1"/>
    <col min="102" max="102" width="10.28515625" style="3" customWidth="1"/>
    <col min="103" max="103" width="12.140625" style="3" customWidth="1"/>
    <col min="104" max="104" width="11.85546875" style="3" customWidth="1"/>
    <col min="105" max="105" width="10.28515625" style="3" customWidth="1"/>
    <col min="106" max="106" width="12.140625" style="3" customWidth="1"/>
    <col min="107" max="107" width="11.85546875" style="3" customWidth="1"/>
    <col min="108" max="108" width="10.28515625" style="3" customWidth="1"/>
    <col min="109" max="109" width="12.140625" style="3" customWidth="1"/>
    <col min="110" max="110" width="11.85546875" style="3" customWidth="1"/>
    <col min="111" max="111" width="10.85546875" style="3" customWidth="1"/>
    <col min="112" max="16384" width="11.42578125" style="3"/>
  </cols>
  <sheetData>
    <row r="1" spans="1:114" s="9" customFormat="1" ht="34.5" thickBot="1" x14ac:dyDescent="0.3">
      <c r="A1" s="10" t="s">
        <v>1</v>
      </c>
      <c r="B1" s="6" t="s">
        <v>2</v>
      </c>
      <c r="C1" s="17" t="s">
        <v>183</v>
      </c>
      <c r="D1" s="18" t="s">
        <v>164</v>
      </c>
      <c r="E1" s="18" t="s">
        <v>165</v>
      </c>
      <c r="F1" s="19" t="s">
        <v>169</v>
      </c>
      <c r="G1" s="14" t="s">
        <v>60</v>
      </c>
      <c r="H1" s="14" t="s">
        <v>61</v>
      </c>
      <c r="I1" s="14" t="s">
        <v>62</v>
      </c>
      <c r="J1" s="14" t="s">
        <v>68</v>
      </c>
      <c r="K1" s="14" t="s">
        <v>69</v>
      </c>
      <c r="L1" s="14" t="s">
        <v>70</v>
      </c>
      <c r="M1" s="14" t="s">
        <v>71</v>
      </c>
      <c r="N1" s="14" t="s">
        <v>72</v>
      </c>
      <c r="O1" s="14" t="s">
        <v>73</v>
      </c>
      <c r="P1" s="14" t="s">
        <v>74</v>
      </c>
      <c r="Q1" s="14" t="s">
        <v>75</v>
      </c>
      <c r="R1" s="14" t="s">
        <v>76</v>
      </c>
      <c r="S1" s="14" t="s">
        <v>77</v>
      </c>
      <c r="T1" s="14" t="s">
        <v>78</v>
      </c>
      <c r="U1" s="14" t="s">
        <v>79</v>
      </c>
      <c r="V1" s="14" t="s">
        <v>80</v>
      </c>
      <c r="W1" s="14" t="s">
        <v>81</v>
      </c>
      <c r="X1" s="14" t="s">
        <v>82</v>
      </c>
      <c r="Y1" s="14" t="s">
        <v>83</v>
      </c>
      <c r="Z1" s="14" t="s">
        <v>84</v>
      </c>
      <c r="AA1" s="14" t="s">
        <v>85</v>
      </c>
      <c r="AB1" s="14" t="s">
        <v>86</v>
      </c>
      <c r="AC1" s="14" t="s">
        <v>87</v>
      </c>
      <c r="AD1" s="14" t="s">
        <v>88</v>
      </c>
      <c r="AE1" s="14" t="s">
        <v>89</v>
      </c>
      <c r="AF1" s="14" t="s">
        <v>90</v>
      </c>
      <c r="AG1" s="14" t="s">
        <v>91</v>
      </c>
      <c r="AH1" s="14" t="s">
        <v>92</v>
      </c>
      <c r="AI1" s="14" t="s">
        <v>93</v>
      </c>
      <c r="AJ1" s="14" t="s">
        <v>94</v>
      </c>
      <c r="AK1" s="14" t="s">
        <v>95</v>
      </c>
      <c r="AL1" s="14" t="s">
        <v>96</v>
      </c>
      <c r="AM1" s="14" t="s">
        <v>97</v>
      </c>
      <c r="AN1" s="14" t="s">
        <v>95</v>
      </c>
      <c r="AO1" s="14" t="s">
        <v>96</v>
      </c>
      <c r="AP1" s="14" t="s">
        <v>97</v>
      </c>
      <c r="AQ1" s="14" t="s">
        <v>98</v>
      </c>
      <c r="AR1" s="14" t="s">
        <v>99</v>
      </c>
      <c r="AS1" s="14" t="s">
        <v>100</v>
      </c>
      <c r="AT1" s="14" t="s">
        <v>101</v>
      </c>
      <c r="AU1" s="14" t="s">
        <v>102</v>
      </c>
      <c r="AV1" s="14" t="s">
        <v>103</v>
      </c>
      <c r="AW1" s="14" t="s">
        <v>104</v>
      </c>
      <c r="AX1" s="14" t="s">
        <v>105</v>
      </c>
      <c r="AY1" s="14" t="s">
        <v>106</v>
      </c>
      <c r="AZ1" s="14" t="s">
        <v>107</v>
      </c>
      <c r="BA1" s="14" t="s">
        <v>108</v>
      </c>
      <c r="BB1" s="14" t="s">
        <v>109</v>
      </c>
      <c r="BC1" s="14" t="s">
        <v>110</v>
      </c>
      <c r="BD1" s="14" t="s">
        <v>111</v>
      </c>
      <c r="BE1" s="14" t="s">
        <v>112</v>
      </c>
      <c r="BF1" s="14" t="s">
        <v>113</v>
      </c>
      <c r="BG1" s="14" t="s">
        <v>114</v>
      </c>
      <c r="BH1" s="14" t="s">
        <v>115</v>
      </c>
      <c r="BI1" s="14" t="s">
        <v>116</v>
      </c>
      <c r="BJ1" s="14" t="s">
        <v>117</v>
      </c>
      <c r="BK1" s="14" t="s">
        <v>118</v>
      </c>
      <c r="BL1" s="14" t="s">
        <v>119</v>
      </c>
      <c r="BM1" s="14" t="s">
        <v>120</v>
      </c>
      <c r="BN1" s="14" t="s">
        <v>121</v>
      </c>
      <c r="BO1" s="14" t="s">
        <v>122</v>
      </c>
      <c r="BP1" s="14" t="s">
        <v>123</v>
      </c>
      <c r="BQ1" s="14" t="s">
        <v>124</v>
      </c>
      <c r="BR1" s="14" t="s">
        <v>125</v>
      </c>
      <c r="BS1" s="14" t="s">
        <v>126</v>
      </c>
      <c r="BT1" s="14" t="s">
        <v>127</v>
      </c>
      <c r="BU1" s="14" t="s">
        <v>128</v>
      </c>
      <c r="BV1" s="14" t="s">
        <v>129</v>
      </c>
      <c r="BW1" s="14" t="s">
        <v>130</v>
      </c>
      <c r="BX1" s="14" t="s">
        <v>131</v>
      </c>
      <c r="BY1" s="14" t="s">
        <v>132</v>
      </c>
      <c r="BZ1" s="14" t="s">
        <v>133</v>
      </c>
      <c r="CA1" s="14" t="s">
        <v>134</v>
      </c>
      <c r="CB1" s="14" t="s">
        <v>135</v>
      </c>
      <c r="CC1" s="14" t="s">
        <v>136</v>
      </c>
      <c r="CD1" s="14" t="s">
        <v>137</v>
      </c>
      <c r="CE1" s="14" t="s">
        <v>138</v>
      </c>
      <c r="CF1" s="14" t="s">
        <v>139</v>
      </c>
      <c r="CG1" s="14" t="s">
        <v>140</v>
      </c>
      <c r="CH1" s="14" t="s">
        <v>141</v>
      </c>
      <c r="CI1" s="14" t="s">
        <v>142</v>
      </c>
      <c r="CJ1" s="14" t="s">
        <v>143</v>
      </c>
      <c r="CK1" s="14" t="s">
        <v>144</v>
      </c>
      <c r="CL1" s="14" t="s">
        <v>145</v>
      </c>
      <c r="CM1" s="14" t="s">
        <v>146</v>
      </c>
      <c r="CN1" s="14" t="s">
        <v>147</v>
      </c>
      <c r="CO1" s="14" t="s">
        <v>148</v>
      </c>
      <c r="CP1" s="14" t="s">
        <v>149</v>
      </c>
      <c r="CQ1" s="14" t="s">
        <v>150</v>
      </c>
      <c r="CR1" s="14" t="s">
        <v>151</v>
      </c>
      <c r="CS1" s="14" t="s">
        <v>152</v>
      </c>
      <c r="CT1" s="14" t="s">
        <v>153</v>
      </c>
      <c r="CU1" s="14" t="s">
        <v>154</v>
      </c>
      <c r="CV1" s="14" t="s">
        <v>155</v>
      </c>
      <c r="CW1" s="14" t="s">
        <v>156</v>
      </c>
      <c r="CX1" s="14" t="s">
        <v>157</v>
      </c>
      <c r="CY1" s="14" t="s">
        <v>158</v>
      </c>
      <c r="CZ1" s="14" t="s">
        <v>159</v>
      </c>
      <c r="DA1" s="14" t="s">
        <v>160</v>
      </c>
      <c r="DB1" s="14" t="s">
        <v>161</v>
      </c>
      <c r="DC1" s="14" t="s">
        <v>162</v>
      </c>
      <c r="DD1" s="14" t="s">
        <v>163</v>
      </c>
      <c r="DE1" s="14" t="s">
        <v>63</v>
      </c>
      <c r="DF1" s="14" t="s">
        <v>64</v>
      </c>
      <c r="DG1" s="14" t="s">
        <v>65</v>
      </c>
    </row>
    <row r="2" spans="1:114" x14ac:dyDescent="0.2">
      <c r="A2" s="37" t="s">
        <v>185</v>
      </c>
      <c r="B2" s="37" t="s">
        <v>186</v>
      </c>
      <c r="C2" s="37" t="s">
        <v>187</v>
      </c>
      <c r="D2" s="38">
        <v>115682.19</v>
      </c>
      <c r="E2" s="38">
        <v>73241800.909999996</v>
      </c>
      <c r="F2" s="38">
        <v>2190613.12</v>
      </c>
      <c r="G2" s="36">
        <v>0</v>
      </c>
      <c r="H2" s="36">
        <v>0</v>
      </c>
      <c r="I2" s="36">
        <v>0</v>
      </c>
      <c r="J2" s="36">
        <v>0</v>
      </c>
      <c r="K2" s="36">
        <v>0</v>
      </c>
      <c r="L2" s="36">
        <v>0</v>
      </c>
      <c r="M2" s="36">
        <v>0</v>
      </c>
      <c r="N2" s="36">
        <v>0</v>
      </c>
      <c r="O2" s="36">
        <v>0</v>
      </c>
      <c r="P2" s="36">
        <v>0</v>
      </c>
      <c r="Q2" s="36">
        <v>0</v>
      </c>
      <c r="R2" s="36">
        <v>0</v>
      </c>
      <c r="S2" s="36">
        <v>0</v>
      </c>
      <c r="T2" s="36">
        <v>0</v>
      </c>
      <c r="U2" s="36">
        <v>0</v>
      </c>
      <c r="V2" s="36">
        <v>0</v>
      </c>
      <c r="W2" s="36">
        <v>0</v>
      </c>
      <c r="X2" s="36">
        <v>0</v>
      </c>
      <c r="Y2" s="36">
        <v>0</v>
      </c>
      <c r="Z2" s="36">
        <v>0</v>
      </c>
      <c r="AA2" s="36">
        <v>0</v>
      </c>
      <c r="AB2" s="36">
        <v>0</v>
      </c>
      <c r="AC2" s="36">
        <v>0</v>
      </c>
      <c r="AD2" s="36">
        <v>0</v>
      </c>
      <c r="AE2" s="36">
        <v>0</v>
      </c>
      <c r="AF2" s="36">
        <v>0</v>
      </c>
      <c r="AG2" s="36">
        <v>0</v>
      </c>
      <c r="AH2" s="36">
        <v>0</v>
      </c>
      <c r="AI2" s="36">
        <v>0</v>
      </c>
      <c r="AJ2" s="36">
        <v>0</v>
      </c>
      <c r="AK2" s="36">
        <v>0</v>
      </c>
      <c r="AL2" s="36">
        <v>0</v>
      </c>
      <c r="AM2" s="36">
        <v>0</v>
      </c>
      <c r="AN2" s="36">
        <v>0</v>
      </c>
      <c r="AO2" s="36">
        <v>0</v>
      </c>
      <c r="AP2" s="36">
        <v>0</v>
      </c>
      <c r="AQ2" s="36">
        <v>0</v>
      </c>
      <c r="AR2" s="36">
        <v>0</v>
      </c>
      <c r="AS2" s="36">
        <v>0</v>
      </c>
      <c r="AT2" s="36">
        <v>0</v>
      </c>
      <c r="AU2" s="36">
        <v>0</v>
      </c>
      <c r="AV2" s="36">
        <v>0</v>
      </c>
      <c r="AW2" s="36">
        <v>0</v>
      </c>
      <c r="AX2" s="36">
        <v>0</v>
      </c>
      <c r="AY2" s="36">
        <v>0</v>
      </c>
      <c r="AZ2" s="36">
        <v>0</v>
      </c>
      <c r="BA2" s="36">
        <v>0</v>
      </c>
      <c r="BB2" s="36">
        <v>0</v>
      </c>
      <c r="BC2" s="36">
        <v>0</v>
      </c>
      <c r="BD2" s="36">
        <v>0</v>
      </c>
      <c r="BE2" s="36">
        <v>0</v>
      </c>
      <c r="BF2" s="36">
        <v>0</v>
      </c>
      <c r="BG2" s="36">
        <v>0</v>
      </c>
      <c r="BH2" s="36">
        <v>0</v>
      </c>
      <c r="BI2" s="36">
        <v>0</v>
      </c>
      <c r="BJ2" s="36">
        <v>0</v>
      </c>
      <c r="BK2" s="36">
        <v>0</v>
      </c>
      <c r="BL2" s="36">
        <v>0</v>
      </c>
      <c r="BM2" s="36">
        <v>0</v>
      </c>
      <c r="BN2" s="36">
        <v>0</v>
      </c>
      <c r="BO2" s="36">
        <v>0</v>
      </c>
      <c r="BP2" s="36">
        <v>0</v>
      </c>
      <c r="BQ2" s="36">
        <v>0</v>
      </c>
      <c r="BR2" s="36">
        <v>0</v>
      </c>
      <c r="BS2" s="36">
        <v>0</v>
      </c>
      <c r="BT2" s="36">
        <v>0</v>
      </c>
      <c r="BU2" s="36">
        <v>0</v>
      </c>
      <c r="BV2" s="36">
        <v>0</v>
      </c>
      <c r="BW2" s="36">
        <v>0</v>
      </c>
      <c r="BX2" s="36">
        <v>0</v>
      </c>
      <c r="BY2" s="36">
        <v>0</v>
      </c>
      <c r="BZ2" s="36">
        <v>0</v>
      </c>
      <c r="CA2" s="36">
        <v>0</v>
      </c>
      <c r="CB2" s="36">
        <v>0</v>
      </c>
      <c r="CC2" s="36">
        <v>0</v>
      </c>
      <c r="CD2" s="36">
        <v>0</v>
      </c>
      <c r="CE2" s="36">
        <v>0</v>
      </c>
      <c r="CF2" s="36">
        <v>0</v>
      </c>
      <c r="CG2" s="36">
        <v>0</v>
      </c>
      <c r="CH2" s="36">
        <v>0</v>
      </c>
      <c r="CI2" s="36">
        <v>0</v>
      </c>
      <c r="CJ2" s="36">
        <v>0</v>
      </c>
      <c r="CK2" s="36">
        <v>0</v>
      </c>
      <c r="CL2" s="36">
        <v>0</v>
      </c>
      <c r="CM2" s="36">
        <v>0</v>
      </c>
      <c r="CN2" s="36">
        <v>0</v>
      </c>
      <c r="CO2" s="36">
        <v>0</v>
      </c>
      <c r="CP2" s="36">
        <v>0</v>
      </c>
      <c r="CQ2" s="36">
        <v>0</v>
      </c>
      <c r="CR2" s="36">
        <v>0</v>
      </c>
      <c r="CS2" s="36">
        <v>0</v>
      </c>
      <c r="CT2" s="36">
        <v>0</v>
      </c>
      <c r="CU2" s="36">
        <v>0</v>
      </c>
      <c r="CV2" s="36">
        <v>0</v>
      </c>
      <c r="CW2" s="36">
        <v>0</v>
      </c>
      <c r="CX2" s="36">
        <v>0</v>
      </c>
      <c r="CY2" s="36">
        <v>0</v>
      </c>
      <c r="CZ2" s="36">
        <v>0</v>
      </c>
      <c r="DA2" s="36">
        <v>0</v>
      </c>
      <c r="DB2" s="36">
        <v>0</v>
      </c>
      <c r="DC2" s="36">
        <v>0</v>
      </c>
      <c r="DD2" s="36">
        <v>0</v>
      </c>
      <c r="DE2" s="36">
        <v>0</v>
      </c>
      <c r="DF2" s="36">
        <v>0</v>
      </c>
      <c r="DG2" s="36">
        <v>0</v>
      </c>
      <c r="DH2" s="39"/>
      <c r="DI2" s="39"/>
      <c r="DJ2" s="39"/>
    </row>
    <row r="3" spans="1:114" x14ac:dyDescent="0.2">
      <c r="A3" s="37" t="s">
        <v>185</v>
      </c>
      <c r="B3" s="37" t="s">
        <v>186</v>
      </c>
      <c r="C3" s="37" t="s">
        <v>188</v>
      </c>
      <c r="D3" s="38">
        <v>9132940.6899999995</v>
      </c>
      <c r="E3" s="38">
        <v>931926432</v>
      </c>
      <c r="F3" s="38">
        <v>79680470.150000006</v>
      </c>
      <c r="G3" s="36">
        <v>0</v>
      </c>
      <c r="H3" s="36">
        <v>0</v>
      </c>
      <c r="I3" s="36">
        <v>0</v>
      </c>
      <c r="J3" s="36">
        <v>0</v>
      </c>
      <c r="K3" s="36">
        <v>0</v>
      </c>
      <c r="L3" s="36">
        <v>0</v>
      </c>
      <c r="M3" s="36">
        <v>0</v>
      </c>
      <c r="N3" s="36">
        <v>0</v>
      </c>
      <c r="O3" s="36">
        <v>0</v>
      </c>
      <c r="P3" s="36">
        <v>0</v>
      </c>
      <c r="Q3" s="36">
        <v>0</v>
      </c>
      <c r="R3" s="36">
        <v>0</v>
      </c>
      <c r="S3" s="36">
        <v>0</v>
      </c>
      <c r="T3" s="36">
        <v>0</v>
      </c>
      <c r="U3" s="36">
        <v>0</v>
      </c>
      <c r="V3" s="36">
        <v>0</v>
      </c>
      <c r="W3" s="36">
        <v>0</v>
      </c>
      <c r="X3" s="36">
        <v>0</v>
      </c>
      <c r="Y3" s="36">
        <v>0</v>
      </c>
      <c r="Z3" s="36">
        <v>0</v>
      </c>
      <c r="AA3" s="36">
        <v>0</v>
      </c>
      <c r="AB3" s="36">
        <v>0</v>
      </c>
      <c r="AC3" s="36">
        <v>0</v>
      </c>
      <c r="AD3" s="36">
        <v>0</v>
      </c>
      <c r="AE3" s="36">
        <v>0</v>
      </c>
      <c r="AF3" s="36">
        <v>0</v>
      </c>
      <c r="AG3" s="36">
        <v>0</v>
      </c>
      <c r="AH3" s="36">
        <v>0</v>
      </c>
      <c r="AI3" s="36">
        <v>0</v>
      </c>
      <c r="AJ3" s="36">
        <v>0</v>
      </c>
      <c r="AK3" s="36">
        <v>0</v>
      </c>
      <c r="AL3" s="36">
        <v>0</v>
      </c>
      <c r="AM3" s="36">
        <v>0</v>
      </c>
      <c r="AN3" s="36">
        <v>0</v>
      </c>
      <c r="AO3" s="36">
        <v>0</v>
      </c>
      <c r="AP3" s="36">
        <v>0</v>
      </c>
      <c r="AQ3" s="36">
        <v>0</v>
      </c>
      <c r="AR3" s="36">
        <v>0</v>
      </c>
      <c r="AS3" s="36">
        <v>0</v>
      </c>
      <c r="AT3" s="36">
        <v>0</v>
      </c>
      <c r="AU3" s="36">
        <v>0</v>
      </c>
      <c r="AV3" s="36">
        <v>0</v>
      </c>
      <c r="AW3" s="36">
        <v>0</v>
      </c>
      <c r="AX3" s="36">
        <v>0</v>
      </c>
      <c r="AY3" s="36">
        <v>0</v>
      </c>
      <c r="AZ3" s="36">
        <v>0</v>
      </c>
      <c r="BA3" s="36">
        <v>0</v>
      </c>
      <c r="BB3" s="36">
        <v>0</v>
      </c>
      <c r="BC3" s="36">
        <v>0</v>
      </c>
      <c r="BD3" s="36">
        <v>0</v>
      </c>
      <c r="BE3" s="36">
        <v>0</v>
      </c>
      <c r="BF3" s="36">
        <v>0</v>
      </c>
      <c r="BG3" s="36">
        <v>0</v>
      </c>
      <c r="BH3" s="36">
        <v>0</v>
      </c>
      <c r="BI3" s="36">
        <v>0</v>
      </c>
      <c r="BJ3" s="36">
        <v>0</v>
      </c>
      <c r="BK3" s="36">
        <v>0</v>
      </c>
      <c r="BL3" s="36">
        <v>0</v>
      </c>
      <c r="BM3" s="36">
        <v>0</v>
      </c>
      <c r="BN3" s="36">
        <v>0</v>
      </c>
      <c r="BO3" s="36">
        <v>0</v>
      </c>
      <c r="BP3" s="36">
        <v>0</v>
      </c>
      <c r="BQ3" s="36">
        <v>0</v>
      </c>
      <c r="BR3" s="36">
        <v>0</v>
      </c>
      <c r="BS3" s="36">
        <v>0</v>
      </c>
      <c r="BT3" s="36">
        <v>0</v>
      </c>
      <c r="BU3" s="36">
        <v>0</v>
      </c>
      <c r="BV3" s="36">
        <v>0</v>
      </c>
      <c r="BW3" s="36">
        <v>0</v>
      </c>
      <c r="BX3" s="36">
        <v>0</v>
      </c>
      <c r="BY3" s="36">
        <v>0</v>
      </c>
      <c r="BZ3" s="36">
        <v>0</v>
      </c>
      <c r="CA3" s="36">
        <v>0</v>
      </c>
      <c r="CB3" s="36">
        <v>0</v>
      </c>
      <c r="CC3" s="36">
        <v>0</v>
      </c>
      <c r="CD3" s="36">
        <v>0</v>
      </c>
      <c r="CE3" s="36">
        <v>0</v>
      </c>
      <c r="CF3" s="36">
        <v>0</v>
      </c>
      <c r="CG3" s="36">
        <v>0</v>
      </c>
      <c r="CH3" s="36">
        <v>0</v>
      </c>
      <c r="CI3" s="36">
        <v>0</v>
      </c>
      <c r="CJ3" s="36">
        <v>0</v>
      </c>
      <c r="CK3" s="36">
        <v>0</v>
      </c>
      <c r="CL3" s="36">
        <v>0</v>
      </c>
      <c r="CM3" s="36">
        <v>0</v>
      </c>
      <c r="CN3" s="36">
        <v>0</v>
      </c>
      <c r="CO3" s="36">
        <v>0</v>
      </c>
      <c r="CP3" s="36">
        <v>0</v>
      </c>
      <c r="CQ3" s="36">
        <v>0</v>
      </c>
      <c r="CR3" s="36">
        <v>0</v>
      </c>
      <c r="CS3" s="36">
        <v>0</v>
      </c>
      <c r="CT3" s="36">
        <v>0</v>
      </c>
      <c r="CU3" s="36">
        <v>0</v>
      </c>
      <c r="CV3" s="36">
        <v>0</v>
      </c>
      <c r="CW3" s="36">
        <v>0</v>
      </c>
      <c r="CX3" s="36">
        <v>0</v>
      </c>
      <c r="CY3" s="36">
        <v>0</v>
      </c>
      <c r="CZ3" s="36">
        <v>0</v>
      </c>
      <c r="DA3" s="36">
        <v>0</v>
      </c>
      <c r="DB3" s="36">
        <v>0</v>
      </c>
      <c r="DC3" s="36">
        <v>0</v>
      </c>
      <c r="DD3" s="36">
        <v>0</v>
      </c>
      <c r="DE3" s="36">
        <v>0</v>
      </c>
      <c r="DF3" s="36">
        <v>0</v>
      </c>
      <c r="DG3" s="36">
        <v>0</v>
      </c>
      <c r="DH3" s="39"/>
      <c r="DI3" s="39"/>
      <c r="DJ3" s="39"/>
    </row>
    <row r="4" spans="1:114" x14ac:dyDescent="0.2">
      <c r="A4" s="37" t="s">
        <v>185</v>
      </c>
      <c r="B4" s="37" t="s">
        <v>189</v>
      </c>
      <c r="C4" s="37" t="s">
        <v>187</v>
      </c>
      <c r="D4" s="38">
        <v>120651.52</v>
      </c>
      <c r="E4" s="38">
        <v>48141894.259999998</v>
      </c>
      <c r="F4" s="38">
        <v>2043797.37</v>
      </c>
      <c r="G4" s="36">
        <v>0</v>
      </c>
      <c r="H4" s="36">
        <v>0</v>
      </c>
      <c r="I4" s="36">
        <v>0</v>
      </c>
      <c r="J4" s="36">
        <v>0</v>
      </c>
      <c r="K4" s="36">
        <v>0</v>
      </c>
      <c r="L4" s="36">
        <v>0</v>
      </c>
      <c r="M4" s="36">
        <v>0</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6">
        <v>0</v>
      </c>
      <c r="AG4" s="36">
        <v>0</v>
      </c>
      <c r="AH4" s="36">
        <v>0</v>
      </c>
      <c r="AI4" s="36">
        <v>0</v>
      </c>
      <c r="AJ4" s="36">
        <v>0</v>
      </c>
      <c r="AK4" s="36">
        <v>0</v>
      </c>
      <c r="AL4" s="36">
        <v>0</v>
      </c>
      <c r="AM4" s="36">
        <v>0</v>
      </c>
      <c r="AN4" s="36">
        <v>0</v>
      </c>
      <c r="AO4" s="36">
        <v>0</v>
      </c>
      <c r="AP4" s="36">
        <v>0</v>
      </c>
      <c r="AQ4" s="36">
        <v>0</v>
      </c>
      <c r="AR4" s="36">
        <v>0</v>
      </c>
      <c r="AS4" s="36">
        <v>0</v>
      </c>
      <c r="AT4" s="36">
        <v>0</v>
      </c>
      <c r="AU4" s="36">
        <v>0</v>
      </c>
      <c r="AV4" s="36">
        <v>0</v>
      </c>
      <c r="AW4" s="36">
        <v>0</v>
      </c>
      <c r="AX4" s="36">
        <v>0</v>
      </c>
      <c r="AY4" s="36">
        <v>0</v>
      </c>
      <c r="AZ4" s="36">
        <v>0</v>
      </c>
      <c r="BA4" s="36">
        <v>0</v>
      </c>
      <c r="BB4" s="36">
        <v>0</v>
      </c>
      <c r="BC4" s="36">
        <v>0</v>
      </c>
      <c r="BD4" s="36">
        <v>0</v>
      </c>
      <c r="BE4" s="36">
        <v>0</v>
      </c>
      <c r="BF4" s="36">
        <v>0</v>
      </c>
      <c r="BG4" s="36">
        <v>0</v>
      </c>
      <c r="BH4" s="36">
        <v>0</v>
      </c>
      <c r="BI4" s="36">
        <v>0</v>
      </c>
      <c r="BJ4" s="36">
        <v>0</v>
      </c>
      <c r="BK4" s="36">
        <v>0</v>
      </c>
      <c r="BL4" s="36">
        <v>0</v>
      </c>
      <c r="BM4" s="36">
        <v>0</v>
      </c>
      <c r="BN4" s="36">
        <v>0</v>
      </c>
      <c r="BO4" s="36">
        <v>0</v>
      </c>
      <c r="BP4" s="36">
        <v>0</v>
      </c>
      <c r="BQ4" s="36">
        <v>0</v>
      </c>
      <c r="BR4" s="36">
        <v>0</v>
      </c>
      <c r="BS4" s="36">
        <v>0</v>
      </c>
      <c r="BT4" s="36">
        <v>0</v>
      </c>
      <c r="BU4" s="36">
        <v>0</v>
      </c>
      <c r="BV4" s="36">
        <v>0</v>
      </c>
      <c r="BW4" s="36">
        <v>0</v>
      </c>
      <c r="BX4" s="36">
        <v>0</v>
      </c>
      <c r="BY4" s="36">
        <v>0</v>
      </c>
      <c r="BZ4" s="36">
        <v>0</v>
      </c>
      <c r="CA4" s="36">
        <v>0</v>
      </c>
      <c r="CB4" s="36">
        <v>0</v>
      </c>
      <c r="CC4" s="36">
        <v>0</v>
      </c>
      <c r="CD4" s="36">
        <v>0</v>
      </c>
      <c r="CE4" s="36">
        <v>0</v>
      </c>
      <c r="CF4" s="36">
        <v>0</v>
      </c>
      <c r="CG4" s="36">
        <v>0</v>
      </c>
      <c r="CH4" s="36">
        <v>0</v>
      </c>
      <c r="CI4" s="36">
        <v>0</v>
      </c>
      <c r="CJ4" s="36">
        <v>0</v>
      </c>
      <c r="CK4" s="36">
        <v>0</v>
      </c>
      <c r="CL4" s="36">
        <v>0</v>
      </c>
      <c r="CM4" s="36">
        <v>0</v>
      </c>
      <c r="CN4" s="36">
        <v>0</v>
      </c>
      <c r="CO4" s="36">
        <v>0</v>
      </c>
      <c r="CP4" s="36">
        <v>0</v>
      </c>
      <c r="CQ4" s="36">
        <v>0</v>
      </c>
      <c r="CR4" s="36">
        <v>0</v>
      </c>
      <c r="CS4" s="36">
        <v>0</v>
      </c>
      <c r="CT4" s="36">
        <v>0</v>
      </c>
      <c r="CU4" s="36">
        <v>0</v>
      </c>
      <c r="CV4" s="36">
        <v>0</v>
      </c>
      <c r="CW4" s="36">
        <v>0</v>
      </c>
      <c r="CX4" s="36">
        <v>0</v>
      </c>
      <c r="CY4" s="36">
        <v>0</v>
      </c>
      <c r="CZ4" s="36">
        <v>0</v>
      </c>
      <c r="DA4" s="36">
        <v>0</v>
      </c>
      <c r="DB4" s="36">
        <v>0</v>
      </c>
      <c r="DC4" s="36">
        <v>0</v>
      </c>
      <c r="DD4" s="36">
        <v>0</v>
      </c>
      <c r="DE4" s="36">
        <v>0</v>
      </c>
      <c r="DF4" s="36">
        <v>0</v>
      </c>
      <c r="DG4" s="36">
        <v>0</v>
      </c>
      <c r="DH4" s="39"/>
      <c r="DI4" s="39"/>
      <c r="DJ4" s="39"/>
    </row>
    <row r="5" spans="1:114" x14ac:dyDescent="0.2">
      <c r="A5" s="37" t="s">
        <v>185</v>
      </c>
      <c r="B5" s="37" t="s">
        <v>189</v>
      </c>
      <c r="C5" s="37" t="s">
        <v>188</v>
      </c>
      <c r="D5" s="38">
        <v>9665402.7200000007</v>
      </c>
      <c r="E5" s="38">
        <v>968929999.38999999</v>
      </c>
      <c r="F5" s="38">
        <v>85156427.239999995</v>
      </c>
      <c r="G5" s="36">
        <v>0</v>
      </c>
      <c r="H5" s="36">
        <v>0</v>
      </c>
      <c r="I5" s="36">
        <v>0</v>
      </c>
      <c r="J5" s="36">
        <v>0</v>
      </c>
      <c r="K5" s="36">
        <v>0</v>
      </c>
      <c r="L5" s="36">
        <v>0</v>
      </c>
      <c r="M5" s="36">
        <v>0</v>
      </c>
      <c r="N5" s="36">
        <v>0</v>
      </c>
      <c r="O5" s="36">
        <v>0</v>
      </c>
      <c r="P5" s="36">
        <v>0</v>
      </c>
      <c r="Q5" s="36">
        <v>0</v>
      </c>
      <c r="R5" s="36">
        <v>0</v>
      </c>
      <c r="S5" s="36">
        <v>0</v>
      </c>
      <c r="T5" s="36">
        <v>0</v>
      </c>
      <c r="U5" s="36">
        <v>0</v>
      </c>
      <c r="V5" s="36">
        <v>0</v>
      </c>
      <c r="W5" s="36">
        <v>0</v>
      </c>
      <c r="X5" s="36">
        <v>0</v>
      </c>
      <c r="Y5" s="36">
        <v>0</v>
      </c>
      <c r="Z5" s="36">
        <v>0</v>
      </c>
      <c r="AA5" s="36">
        <v>0</v>
      </c>
      <c r="AB5" s="36">
        <v>0</v>
      </c>
      <c r="AC5" s="36">
        <v>0</v>
      </c>
      <c r="AD5" s="36">
        <v>0</v>
      </c>
      <c r="AE5" s="36">
        <v>0</v>
      </c>
      <c r="AF5" s="36">
        <v>0</v>
      </c>
      <c r="AG5" s="36">
        <v>0</v>
      </c>
      <c r="AH5" s="36">
        <v>0</v>
      </c>
      <c r="AI5" s="36">
        <v>0</v>
      </c>
      <c r="AJ5" s="36">
        <v>0</v>
      </c>
      <c r="AK5" s="36">
        <v>0</v>
      </c>
      <c r="AL5" s="36">
        <v>0</v>
      </c>
      <c r="AM5" s="36">
        <v>0</v>
      </c>
      <c r="AN5" s="36">
        <v>0</v>
      </c>
      <c r="AO5" s="36">
        <v>0</v>
      </c>
      <c r="AP5" s="36">
        <v>0</v>
      </c>
      <c r="AQ5" s="36">
        <v>0</v>
      </c>
      <c r="AR5" s="36">
        <v>0</v>
      </c>
      <c r="AS5" s="36">
        <v>0</v>
      </c>
      <c r="AT5" s="36">
        <v>0</v>
      </c>
      <c r="AU5" s="36">
        <v>0</v>
      </c>
      <c r="AV5" s="36">
        <v>0</v>
      </c>
      <c r="AW5" s="36">
        <v>0</v>
      </c>
      <c r="AX5" s="36">
        <v>0</v>
      </c>
      <c r="AY5" s="36">
        <v>0</v>
      </c>
      <c r="AZ5" s="36">
        <v>0</v>
      </c>
      <c r="BA5" s="36">
        <v>0</v>
      </c>
      <c r="BB5" s="36">
        <v>0</v>
      </c>
      <c r="BC5" s="36">
        <v>0</v>
      </c>
      <c r="BD5" s="36">
        <v>0</v>
      </c>
      <c r="BE5" s="36">
        <v>0</v>
      </c>
      <c r="BF5" s="36">
        <v>0</v>
      </c>
      <c r="BG5" s="36">
        <v>0</v>
      </c>
      <c r="BH5" s="36">
        <v>0</v>
      </c>
      <c r="BI5" s="36">
        <v>0</v>
      </c>
      <c r="BJ5" s="36">
        <v>0</v>
      </c>
      <c r="BK5" s="36">
        <v>0</v>
      </c>
      <c r="BL5" s="36">
        <v>0</v>
      </c>
      <c r="BM5" s="36">
        <v>0</v>
      </c>
      <c r="BN5" s="36">
        <v>0</v>
      </c>
      <c r="BO5" s="36">
        <v>0</v>
      </c>
      <c r="BP5" s="36">
        <v>0</v>
      </c>
      <c r="BQ5" s="36">
        <v>0</v>
      </c>
      <c r="BR5" s="36">
        <v>0</v>
      </c>
      <c r="BS5" s="36">
        <v>0</v>
      </c>
      <c r="BT5" s="36">
        <v>0</v>
      </c>
      <c r="BU5" s="36">
        <v>0</v>
      </c>
      <c r="BV5" s="36">
        <v>0</v>
      </c>
      <c r="BW5" s="36">
        <v>0</v>
      </c>
      <c r="BX5" s="36">
        <v>0</v>
      </c>
      <c r="BY5" s="36">
        <v>0</v>
      </c>
      <c r="BZ5" s="36">
        <v>0</v>
      </c>
      <c r="CA5" s="36">
        <v>0</v>
      </c>
      <c r="CB5" s="36">
        <v>0</v>
      </c>
      <c r="CC5" s="36">
        <v>0</v>
      </c>
      <c r="CD5" s="36">
        <v>0</v>
      </c>
      <c r="CE5" s="36">
        <v>0</v>
      </c>
      <c r="CF5" s="36">
        <v>0</v>
      </c>
      <c r="CG5" s="36">
        <v>0</v>
      </c>
      <c r="CH5" s="36">
        <v>0</v>
      </c>
      <c r="CI5" s="36">
        <v>0</v>
      </c>
      <c r="CJ5" s="36">
        <v>0</v>
      </c>
      <c r="CK5" s="36">
        <v>0</v>
      </c>
      <c r="CL5" s="36">
        <v>0</v>
      </c>
      <c r="CM5" s="36">
        <v>0</v>
      </c>
      <c r="CN5" s="36">
        <v>0</v>
      </c>
      <c r="CO5" s="36">
        <v>0</v>
      </c>
      <c r="CP5" s="36">
        <v>0</v>
      </c>
      <c r="CQ5" s="36">
        <v>0</v>
      </c>
      <c r="CR5" s="36">
        <v>0</v>
      </c>
      <c r="CS5" s="36">
        <v>0</v>
      </c>
      <c r="CT5" s="36">
        <v>0</v>
      </c>
      <c r="CU5" s="36">
        <v>0</v>
      </c>
      <c r="CV5" s="36">
        <v>0</v>
      </c>
      <c r="CW5" s="36">
        <v>0</v>
      </c>
      <c r="CX5" s="36">
        <v>0</v>
      </c>
      <c r="CY5" s="36">
        <v>0</v>
      </c>
      <c r="CZ5" s="36">
        <v>0</v>
      </c>
      <c r="DA5" s="36">
        <v>0</v>
      </c>
      <c r="DB5" s="36">
        <v>0</v>
      </c>
      <c r="DC5" s="36">
        <v>0</v>
      </c>
      <c r="DD5" s="36">
        <v>0</v>
      </c>
      <c r="DE5" s="36">
        <v>0</v>
      </c>
      <c r="DF5" s="36">
        <v>0</v>
      </c>
      <c r="DG5" s="36">
        <v>0</v>
      </c>
      <c r="DH5" s="39"/>
      <c r="DI5" s="39"/>
      <c r="DJ5" s="39"/>
    </row>
    <row r="6" spans="1:114" x14ac:dyDescent="0.2">
      <c r="A6" s="37" t="s">
        <v>190</v>
      </c>
      <c r="B6" s="37" t="s">
        <v>186</v>
      </c>
      <c r="C6" s="37" t="s">
        <v>187</v>
      </c>
      <c r="D6" s="38">
        <v>80710.399999999994</v>
      </c>
      <c r="E6" s="38">
        <v>86382566.709999993</v>
      </c>
      <c r="F6" s="38">
        <v>6913156.6600000001</v>
      </c>
      <c r="G6" s="36">
        <v>57772.75</v>
      </c>
      <c r="H6" s="36">
        <v>42181478.719999999</v>
      </c>
      <c r="I6" s="36">
        <v>4510287.3</v>
      </c>
      <c r="J6" s="36">
        <v>0</v>
      </c>
      <c r="K6" s="36">
        <v>0</v>
      </c>
      <c r="L6" s="36">
        <v>0</v>
      </c>
      <c r="M6" s="36">
        <v>1449.03</v>
      </c>
      <c r="N6" s="36">
        <v>2157977.6800000002</v>
      </c>
      <c r="O6" s="36">
        <v>143565.24</v>
      </c>
      <c r="P6" s="36">
        <v>903</v>
      </c>
      <c r="Q6" s="36">
        <v>2212774.06</v>
      </c>
      <c r="R6" s="36">
        <v>87347.38</v>
      </c>
      <c r="S6" s="36">
        <v>0</v>
      </c>
      <c r="T6" s="36">
        <v>0</v>
      </c>
      <c r="U6" s="36">
        <v>0</v>
      </c>
      <c r="V6" s="36">
        <v>1022.68</v>
      </c>
      <c r="W6" s="36">
        <v>3572707.22</v>
      </c>
      <c r="X6" s="36">
        <v>96303.13</v>
      </c>
      <c r="Y6" s="36">
        <v>612</v>
      </c>
      <c r="Z6" s="36">
        <v>1431817.89</v>
      </c>
      <c r="AA6" s="36">
        <v>76709.899999999994</v>
      </c>
      <c r="AB6" s="36">
        <v>0</v>
      </c>
      <c r="AC6" s="36">
        <v>0</v>
      </c>
      <c r="AD6" s="36">
        <v>0</v>
      </c>
      <c r="AE6" s="36">
        <v>156</v>
      </c>
      <c r="AF6" s="36">
        <v>1307341.23</v>
      </c>
      <c r="AG6" s="36">
        <v>18470.2</v>
      </c>
      <c r="AH6" s="36">
        <v>14854.88</v>
      </c>
      <c r="AI6" s="36">
        <v>26709785.57</v>
      </c>
      <c r="AJ6" s="36">
        <v>1630312.03</v>
      </c>
      <c r="AK6" s="36">
        <v>888</v>
      </c>
      <c r="AL6" s="36">
        <v>1622411.19</v>
      </c>
      <c r="AM6" s="36">
        <v>81568.25</v>
      </c>
      <c r="AN6" s="36">
        <v>216</v>
      </c>
      <c r="AO6" s="36">
        <v>477816.79</v>
      </c>
      <c r="AP6" s="36">
        <v>22149.32</v>
      </c>
      <c r="AQ6" s="36">
        <v>1723.29</v>
      </c>
      <c r="AR6" s="36">
        <v>3552275.09</v>
      </c>
      <c r="AS6" s="36">
        <v>175662.45</v>
      </c>
      <c r="AT6" s="36">
        <v>0</v>
      </c>
      <c r="AU6" s="36">
        <v>0</v>
      </c>
      <c r="AV6" s="36">
        <v>0</v>
      </c>
      <c r="AW6" s="36">
        <v>0</v>
      </c>
      <c r="AX6" s="36">
        <v>0</v>
      </c>
      <c r="AY6" s="36">
        <v>0</v>
      </c>
      <c r="AZ6" s="36">
        <v>0</v>
      </c>
      <c r="BA6" s="36">
        <v>0</v>
      </c>
      <c r="BB6" s="36">
        <v>0</v>
      </c>
      <c r="BC6" s="36">
        <v>0</v>
      </c>
      <c r="BD6" s="36">
        <v>0</v>
      </c>
      <c r="BE6" s="36">
        <v>0</v>
      </c>
      <c r="BF6" s="36">
        <v>0</v>
      </c>
      <c r="BG6" s="36">
        <v>0</v>
      </c>
      <c r="BH6" s="36">
        <v>0</v>
      </c>
      <c r="BI6" s="36">
        <v>378.37</v>
      </c>
      <c r="BJ6" s="36">
        <v>1499937.15</v>
      </c>
      <c r="BK6" s="36">
        <v>37987.82</v>
      </c>
      <c r="BL6" s="36">
        <v>168</v>
      </c>
      <c r="BM6" s="36">
        <v>174964.58</v>
      </c>
      <c r="BN6" s="36">
        <v>15778.94</v>
      </c>
      <c r="BO6" s="36">
        <v>228</v>
      </c>
      <c r="BP6" s="36">
        <v>659911.72</v>
      </c>
      <c r="BQ6" s="36">
        <v>20708.7</v>
      </c>
      <c r="BR6" s="36">
        <v>0</v>
      </c>
      <c r="BS6" s="36">
        <v>0</v>
      </c>
      <c r="BT6" s="36">
        <v>0</v>
      </c>
      <c r="BU6" s="36">
        <v>0</v>
      </c>
      <c r="BV6" s="36">
        <v>0</v>
      </c>
      <c r="BW6" s="36">
        <v>0</v>
      </c>
      <c r="BX6" s="36">
        <v>0</v>
      </c>
      <c r="BY6" s="36">
        <v>0</v>
      </c>
      <c r="BZ6" s="36">
        <v>0</v>
      </c>
      <c r="CA6" s="36">
        <v>0</v>
      </c>
      <c r="CB6" s="36">
        <v>0</v>
      </c>
      <c r="CC6" s="36">
        <v>0</v>
      </c>
      <c r="CD6" s="36">
        <v>3079.29</v>
      </c>
      <c r="CE6" s="36">
        <v>7520455.6900000004</v>
      </c>
      <c r="CF6" s="36">
        <v>381986.55</v>
      </c>
      <c r="CG6" s="36">
        <v>0</v>
      </c>
      <c r="CH6" s="36">
        <v>0</v>
      </c>
      <c r="CI6" s="36">
        <v>0</v>
      </c>
      <c r="CJ6" s="36">
        <v>492</v>
      </c>
      <c r="CK6" s="36">
        <v>1202021.6599999999</v>
      </c>
      <c r="CL6" s="36">
        <v>49347.45</v>
      </c>
      <c r="CM6" s="36">
        <v>456</v>
      </c>
      <c r="CN6" s="36">
        <v>1164764.9099999999</v>
      </c>
      <c r="CO6" s="36">
        <v>54298.78</v>
      </c>
      <c r="CP6" s="36">
        <v>564</v>
      </c>
      <c r="CQ6" s="36">
        <v>564448.09</v>
      </c>
      <c r="CR6" s="36">
        <v>52050.71</v>
      </c>
      <c r="CS6" s="36">
        <v>312</v>
      </c>
      <c r="CT6" s="36">
        <v>1910452.61</v>
      </c>
      <c r="CU6" s="36">
        <v>33746.28</v>
      </c>
      <c r="CV6" s="36">
        <v>0</v>
      </c>
      <c r="CW6" s="36">
        <v>0</v>
      </c>
      <c r="CX6" s="36">
        <v>0</v>
      </c>
      <c r="CY6" s="36">
        <v>144</v>
      </c>
      <c r="CZ6" s="36">
        <v>2214231.02</v>
      </c>
      <c r="DA6" s="36">
        <v>14666.66</v>
      </c>
      <c r="DB6" s="36">
        <v>0</v>
      </c>
      <c r="DC6" s="36">
        <v>0</v>
      </c>
      <c r="DD6" s="36">
        <v>0</v>
      </c>
      <c r="DE6" s="36">
        <v>0</v>
      </c>
      <c r="DF6" s="36">
        <v>0</v>
      </c>
      <c r="DG6" s="36">
        <v>0</v>
      </c>
      <c r="DH6" s="39"/>
      <c r="DI6" s="39"/>
      <c r="DJ6" s="39"/>
    </row>
    <row r="7" spans="1:114" x14ac:dyDescent="0.2">
      <c r="A7" s="37" t="s">
        <v>190</v>
      </c>
      <c r="B7" s="37" t="s">
        <v>186</v>
      </c>
      <c r="C7" s="37" t="s">
        <v>188</v>
      </c>
      <c r="D7" s="38">
        <v>3584357.84</v>
      </c>
      <c r="E7" s="38">
        <v>628360341.26999998</v>
      </c>
      <c r="F7" s="38">
        <v>163646595.59</v>
      </c>
      <c r="G7" s="36">
        <v>3438359.93</v>
      </c>
      <c r="H7" s="36">
        <v>524203588.61000001</v>
      </c>
      <c r="I7" s="36">
        <v>152965937.65000001</v>
      </c>
      <c r="J7" s="36">
        <v>0</v>
      </c>
      <c r="K7" s="36">
        <v>0</v>
      </c>
      <c r="L7" s="36">
        <v>0</v>
      </c>
      <c r="M7" s="36">
        <v>14924.34</v>
      </c>
      <c r="N7" s="36">
        <v>6875428.8799999999</v>
      </c>
      <c r="O7" s="36">
        <v>994376.92</v>
      </c>
      <c r="P7" s="36">
        <v>7661.84</v>
      </c>
      <c r="Q7" s="36">
        <v>15624787.810000001</v>
      </c>
      <c r="R7" s="36">
        <v>671644.57</v>
      </c>
      <c r="S7" s="36">
        <v>0</v>
      </c>
      <c r="T7" s="36">
        <v>0</v>
      </c>
      <c r="U7" s="36">
        <v>0</v>
      </c>
      <c r="V7" s="36">
        <v>18675.080000000002</v>
      </c>
      <c r="W7" s="36">
        <v>8959288.0099999998</v>
      </c>
      <c r="X7" s="36">
        <v>1226126.31</v>
      </c>
      <c r="Y7" s="36">
        <v>624</v>
      </c>
      <c r="Z7" s="36">
        <v>619402.06000000006</v>
      </c>
      <c r="AA7" s="36">
        <v>52056.62</v>
      </c>
      <c r="AB7" s="36">
        <v>120</v>
      </c>
      <c r="AC7" s="36">
        <v>80408.429999999993</v>
      </c>
      <c r="AD7" s="36">
        <v>8595.4699999999993</v>
      </c>
      <c r="AE7" s="36">
        <v>1340</v>
      </c>
      <c r="AF7" s="36">
        <v>3362461.14</v>
      </c>
      <c r="AG7" s="36">
        <v>110179.11</v>
      </c>
      <c r="AH7" s="36">
        <v>64123.77</v>
      </c>
      <c r="AI7" s="36">
        <v>40220661.530000001</v>
      </c>
      <c r="AJ7" s="36">
        <v>4926426.95</v>
      </c>
      <c r="AK7" s="36">
        <v>8645.77</v>
      </c>
      <c r="AL7" s="36">
        <v>7149723.6600000001</v>
      </c>
      <c r="AM7" s="36">
        <v>659542.78</v>
      </c>
      <c r="AN7" s="36">
        <v>1962.03</v>
      </c>
      <c r="AO7" s="36">
        <v>1070225.19</v>
      </c>
      <c r="AP7" s="36">
        <v>132377.20000000001</v>
      </c>
      <c r="AQ7" s="36">
        <v>9427.1200000000008</v>
      </c>
      <c r="AR7" s="36">
        <v>6479704.0300000003</v>
      </c>
      <c r="AS7" s="36">
        <v>679428.33</v>
      </c>
      <c r="AT7" s="36">
        <v>924</v>
      </c>
      <c r="AU7" s="36">
        <v>760877.83</v>
      </c>
      <c r="AV7" s="36">
        <v>63595.63</v>
      </c>
      <c r="AW7" s="36">
        <v>1008</v>
      </c>
      <c r="AX7" s="36">
        <v>303848.01</v>
      </c>
      <c r="AY7" s="36">
        <v>54517.32</v>
      </c>
      <c r="AZ7" s="36">
        <v>336</v>
      </c>
      <c r="BA7" s="36">
        <v>483906.44</v>
      </c>
      <c r="BB7" s="36">
        <v>31106</v>
      </c>
      <c r="BC7" s="36">
        <v>204</v>
      </c>
      <c r="BD7" s="36">
        <v>178159.35</v>
      </c>
      <c r="BE7" s="36">
        <v>16693.349999999999</v>
      </c>
      <c r="BF7" s="36">
        <v>132</v>
      </c>
      <c r="BG7" s="36">
        <v>167864.77</v>
      </c>
      <c r="BH7" s="36">
        <v>8609.2999999999993</v>
      </c>
      <c r="BI7" s="36">
        <v>763.5</v>
      </c>
      <c r="BJ7" s="36">
        <v>1454222.96</v>
      </c>
      <c r="BK7" s="36">
        <v>65783.63</v>
      </c>
      <c r="BL7" s="36">
        <v>2160</v>
      </c>
      <c r="BM7" s="36">
        <v>1539674.24</v>
      </c>
      <c r="BN7" s="36">
        <v>171868.58</v>
      </c>
      <c r="BO7" s="36">
        <v>2800.38</v>
      </c>
      <c r="BP7" s="36">
        <v>5649916.8600000003</v>
      </c>
      <c r="BQ7" s="36">
        <v>251031.54</v>
      </c>
      <c r="BR7" s="36">
        <v>0</v>
      </c>
      <c r="BS7" s="36">
        <v>0</v>
      </c>
      <c r="BT7" s="36">
        <v>0</v>
      </c>
      <c r="BU7" s="36">
        <v>0</v>
      </c>
      <c r="BV7" s="36">
        <v>0</v>
      </c>
      <c r="BW7" s="36">
        <v>0</v>
      </c>
      <c r="BX7" s="36">
        <v>0</v>
      </c>
      <c r="BY7" s="36">
        <v>0</v>
      </c>
      <c r="BZ7" s="36">
        <v>0</v>
      </c>
      <c r="CA7" s="36">
        <v>1183.96</v>
      </c>
      <c r="CB7" s="36">
        <v>740253.41</v>
      </c>
      <c r="CC7" s="36">
        <v>83239.69</v>
      </c>
      <c r="CD7" s="36">
        <v>3552</v>
      </c>
      <c r="CE7" s="36">
        <v>3643423.81</v>
      </c>
      <c r="CF7" s="36">
        <v>311407.15000000002</v>
      </c>
      <c r="CG7" s="36">
        <v>1116.23</v>
      </c>
      <c r="CH7" s="36">
        <v>793795.26</v>
      </c>
      <c r="CI7" s="36">
        <v>79758.87</v>
      </c>
      <c r="CJ7" s="36">
        <v>2616</v>
      </c>
      <c r="CK7" s="36">
        <v>2523774.16</v>
      </c>
      <c r="CL7" s="36">
        <v>183041.92000000001</v>
      </c>
      <c r="CM7" s="36">
        <v>732</v>
      </c>
      <c r="CN7" s="36">
        <v>1045825.06</v>
      </c>
      <c r="CO7" s="36">
        <v>64489.919999999998</v>
      </c>
      <c r="CP7" s="36">
        <v>10964.21</v>
      </c>
      <c r="CQ7" s="36">
        <v>4519723.41</v>
      </c>
      <c r="CR7" s="36">
        <v>649002.37</v>
      </c>
      <c r="CS7" s="36">
        <v>720</v>
      </c>
      <c r="CT7" s="36">
        <v>1486087.8</v>
      </c>
      <c r="CU7" s="36">
        <v>62289.45</v>
      </c>
      <c r="CV7" s="36">
        <v>216</v>
      </c>
      <c r="CW7" s="36">
        <v>301245.87</v>
      </c>
      <c r="CX7" s="36">
        <v>16461.349999999999</v>
      </c>
      <c r="CY7" s="36">
        <v>540</v>
      </c>
      <c r="CZ7" s="36">
        <v>5827605.29</v>
      </c>
      <c r="DA7" s="36">
        <v>43551.21</v>
      </c>
      <c r="DB7" s="36">
        <v>434.23</v>
      </c>
      <c r="DC7" s="36">
        <v>760918.4</v>
      </c>
      <c r="DD7" s="36">
        <v>36792.449999999997</v>
      </c>
      <c r="DE7" s="36">
        <v>0</v>
      </c>
      <c r="DF7" s="36">
        <v>0</v>
      </c>
      <c r="DG7" s="36">
        <v>0</v>
      </c>
      <c r="DH7" s="39"/>
      <c r="DI7" s="39"/>
      <c r="DJ7" s="39"/>
    </row>
    <row r="8" spans="1:114" x14ac:dyDescent="0.2">
      <c r="A8" s="37" t="s">
        <v>190</v>
      </c>
      <c r="B8" s="37" t="s">
        <v>189</v>
      </c>
      <c r="C8" s="37" t="s">
        <v>187</v>
      </c>
      <c r="D8" s="38">
        <v>63895.15</v>
      </c>
      <c r="E8" s="38">
        <v>62504239.859999999</v>
      </c>
      <c r="F8" s="38">
        <v>5391394.9299999997</v>
      </c>
      <c r="G8" s="36">
        <v>46879.89</v>
      </c>
      <c r="H8" s="36">
        <v>32685994.550000001</v>
      </c>
      <c r="I8" s="36">
        <v>3628980.75</v>
      </c>
      <c r="J8" s="36">
        <v>188.23</v>
      </c>
      <c r="K8" s="36">
        <v>330627.87</v>
      </c>
      <c r="L8" s="36">
        <v>21760.400000000001</v>
      </c>
      <c r="M8" s="36">
        <v>1588.79</v>
      </c>
      <c r="N8" s="36">
        <v>1981526.93</v>
      </c>
      <c r="O8" s="36">
        <v>154037.31</v>
      </c>
      <c r="P8" s="36">
        <v>439.48</v>
      </c>
      <c r="Q8" s="36">
        <v>1099699.3700000001</v>
      </c>
      <c r="R8" s="36">
        <v>39897.25</v>
      </c>
      <c r="S8" s="36">
        <v>0</v>
      </c>
      <c r="T8" s="36">
        <v>0</v>
      </c>
      <c r="U8" s="36">
        <v>0</v>
      </c>
      <c r="V8" s="36">
        <v>588</v>
      </c>
      <c r="W8" s="36">
        <v>1319241.04</v>
      </c>
      <c r="X8" s="36">
        <v>51166.78</v>
      </c>
      <c r="Y8" s="36">
        <v>348</v>
      </c>
      <c r="Z8" s="36">
        <v>556184.4</v>
      </c>
      <c r="AA8" s="36">
        <v>39209.550000000003</v>
      </c>
      <c r="AB8" s="36">
        <v>0</v>
      </c>
      <c r="AC8" s="36">
        <v>0</v>
      </c>
      <c r="AD8" s="36">
        <v>0</v>
      </c>
      <c r="AE8" s="36">
        <v>0</v>
      </c>
      <c r="AF8" s="36">
        <v>0</v>
      </c>
      <c r="AG8" s="36">
        <v>0</v>
      </c>
      <c r="AH8" s="36">
        <v>7981.89</v>
      </c>
      <c r="AI8" s="36">
        <v>11148352.310000001</v>
      </c>
      <c r="AJ8" s="36">
        <v>832240.24</v>
      </c>
      <c r="AK8" s="36">
        <v>819.88</v>
      </c>
      <c r="AL8" s="36">
        <v>1273185.17</v>
      </c>
      <c r="AM8" s="36">
        <v>71352.98</v>
      </c>
      <c r="AN8" s="36">
        <v>0</v>
      </c>
      <c r="AO8" s="36">
        <v>0</v>
      </c>
      <c r="AP8" s="36">
        <v>0</v>
      </c>
      <c r="AQ8" s="36">
        <v>1758.01</v>
      </c>
      <c r="AR8" s="36">
        <v>3587150.28</v>
      </c>
      <c r="AS8" s="36">
        <v>180800.8</v>
      </c>
      <c r="AT8" s="36">
        <v>0</v>
      </c>
      <c r="AU8" s="36">
        <v>0</v>
      </c>
      <c r="AV8" s="36">
        <v>0</v>
      </c>
      <c r="AW8" s="36">
        <v>0</v>
      </c>
      <c r="AX8" s="36">
        <v>0</v>
      </c>
      <c r="AY8" s="36">
        <v>0</v>
      </c>
      <c r="AZ8" s="36">
        <v>0</v>
      </c>
      <c r="BA8" s="36">
        <v>0</v>
      </c>
      <c r="BB8" s="36">
        <v>0</v>
      </c>
      <c r="BC8" s="36">
        <v>0</v>
      </c>
      <c r="BD8" s="36">
        <v>0</v>
      </c>
      <c r="BE8" s="36">
        <v>0</v>
      </c>
      <c r="BF8" s="36">
        <v>0</v>
      </c>
      <c r="BG8" s="36">
        <v>0</v>
      </c>
      <c r="BH8" s="36">
        <v>0</v>
      </c>
      <c r="BI8" s="36">
        <v>524.44000000000005</v>
      </c>
      <c r="BJ8" s="36">
        <v>1314520.96</v>
      </c>
      <c r="BK8" s="36">
        <v>48858.93</v>
      </c>
      <c r="BL8" s="36">
        <v>180</v>
      </c>
      <c r="BM8" s="36">
        <v>282668.27</v>
      </c>
      <c r="BN8" s="36">
        <v>18063.88</v>
      </c>
      <c r="BO8" s="36">
        <v>0</v>
      </c>
      <c r="BP8" s="36">
        <v>0</v>
      </c>
      <c r="BQ8" s="36">
        <v>0</v>
      </c>
      <c r="BR8" s="36">
        <v>141.03</v>
      </c>
      <c r="BS8" s="36">
        <v>953576.55</v>
      </c>
      <c r="BT8" s="36">
        <v>13355.3</v>
      </c>
      <c r="BU8" s="36">
        <v>0</v>
      </c>
      <c r="BV8" s="36">
        <v>0</v>
      </c>
      <c r="BW8" s="36">
        <v>0</v>
      </c>
      <c r="BX8" s="36">
        <v>0</v>
      </c>
      <c r="BY8" s="36">
        <v>0</v>
      </c>
      <c r="BZ8" s="36">
        <v>0</v>
      </c>
      <c r="CA8" s="36">
        <v>0</v>
      </c>
      <c r="CB8" s="36">
        <v>0</v>
      </c>
      <c r="CC8" s="36">
        <v>0</v>
      </c>
      <c r="CD8" s="36">
        <v>5042.75</v>
      </c>
      <c r="CE8" s="36">
        <v>9745288.4800000004</v>
      </c>
      <c r="CF8" s="36">
        <v>602100.29</v>
      </c>
      <c r="CG8" s="36">
        <v>0</v>
      </c>
      <c r="CH8" s="36">
        <v>0</v>
      </c>
      <c r="CI8" s="36">
        <v>0</v>
      </c>
      <c r="CJ8" s="36">
        <v>156</v>
      </c>
      <c r="CK8" s="36">
        <v>120895.09</v>
      </c>
      <c r="CL8" s="36">
        <v>14190.13</v>
      </c>
      <c r="CM8" s="36">
        <v>231.8</v>
      </c>
      <c r="CN8" s="36">
        <v>765435.73</v>
      </c>
      <c r="CO8" s="36">
        <v>28628.1</v>
      </c>
      <c r="CP8" s="36">
        <v>240</v>
      </c>
      <c r="CQ8" s="36">
        <v>187595.37</v>
      </c>
      <c r="CR8" s="36">
        <v>22985.51</v>
      </c>
      <c r="CS8" s="36">
        <v>264</v>
      </c>
      <c r="CT8" s="36">
        <v>1009992.55</v>
      </c>
      <c r="CU8" s="36">
        <v>23220.9</v>
      </c>
      <c r="CV8" s="36">
        <v>0</v>
      </c>
      <c r="CW8" s="36">
        <v>0</v>
      </c>
      <c r="CX8" s="36">
        <v>0</v>
      </c>
      <c r="CY8" s="36">
        <v>192</v>
      </c>
      <c r="CZ8" s="36">
        <v>2365162.73</v>
      </c>
      <c r="DA8" s="36">
        <v>18013.87</v>
      </c>
      <c r="DB8" s="36">
        <v>144</v>
      </c>
      <c r="DC8" s="36">
        <v>640249.39</v>
      </c>
      <c r="DD8" s="36">
        <v>15609.42</v>
      </c>
      <c r="DE8" s="36">
        <v>0</v>
      </c>
      <c r="DF8" s="36">
        <v>0</v>
      </c>
      <c r="DG8" s="36">
        <v>0</v>
      </c>
      <c r="DH8" s="39"/>
      <c r="DI8" s="39"/>
      <c r="DJ8" s="39"/>
    </row>
    <row r="9" spans="1:114" x14ac:dyDescent="0.2">
      <c r="A9" s="37" t="s">
        <v>190</v>
      </c>
      <c r="B9" s="37" t="s">
        <v>189</v>
      </c>
      <c r="C9" s="37" t="s">
        <v>188</v>
      </c>
      <c r="D9" s="38">
        <v>3669534.94</v>
      </c>
      <c r="E9" s="38">
        <v>368618020</v>
      </c>
      <c r="F9" s="38">
        <v>113513672.40000001</v>
      </c>
      <c r="G9" s="36">
        <v>3549598.48</v>
      </c>
      <c r="H9" s="36">
        <v>292918161.19999999</v>
      </c>
      <c r="I9" s="36">
        <v>105411413.09</v>
      </c>
      <c r="J9" s="36">
        <v>154</v>
      </c>
      <c r="K9" s="36">
        <v>206444.36</v>
      </c>
      <c r="L9" s="36">
        <v>15911.69</v>
      </c>
      <c r="M9" s="36">
        <v>25088.69</v>
      </c>
      <c r="N9" s="36">
        <v>7813117.6399999997</v>
      </c>
      <c r="O9" s="36">
        <v>1465543.17</v>
      </c>
      <c r="P9" s="36">
        <v>7457.23</v>
      </c>
      <c r="Q9" s="36">
        <v>14302601.5</v>
      </c>
      <c r="R9" s="36">
        <v>665570.73</v>
      </c>
      <c r="S9" s="36">
        <v>0</v>
      </c>
      <c r="T9" s="36">
        <v>0</v>
      </c>
      <c r="U9" s="36">
        <v>0</v>
      </c>
      <c r="V9" s="36">
        <v>17551.560000000001</v>
      </c>
      <c r="W9" s="36">
        <v>6479418.4699999997</v>
      </c>
      <c r="X9" s="36">
        <v>972223.54</v>
      </c>
      <c r="Y9" s="36">
        <v>541</v>
      </c>
      <c r="Z9" s="36">
        <v>503812.91</v>
      </c>
      <c r="AA9" s="36">
        <v>44067.92</v>
      </c>
      <c r="AB9" s="36">
        <v>180</v>
      </c>
      <c r="AC9" s="36">
        <v>178229.32</v>
      </c>
      <c r="AD9" s="36">
        <v>12808.93</v>
      </c>
      <c r="AE9" s="36">
        <v>1080.3399999999999</v>
      </c>
      <c r="AF9" s="36">
        <v>2229333.21</v>
      </c>
      <c r="AG9" s="36">
        <v>88526.720000000001</v>
      </c>
      <c r="AH9" s="36">
        <v>33290.019999999997</v>
      </c>
      <c r="AI9" s="36">
        <v>16699447.380000001</v>
      </c>
      <c r="AJ9" s="36">
        <v>2346529.88</v>
      </c>
      <c r="AK9" s="36">
        <v>10477.84</v>
      </c>
      <c r="AL9" s="36">
        <v>6186039.5700000003</v>
      </c>
      <c r="AM9" s="36">
        <v>758553.22</v>
      </c>
      <c r="AN9" s="36">
        <v>490</v>
      </c>
      <c r="AO9" s="36">
        <v>250588.53</v>
      </c>
      <c r="AP9" s="36">
        <v>29297.74</v>
      </c>
      <c r="AQ9" s="36">
        <v>10544.26</v>
      </c>
      <c r="AR9" s="36">
        <v>7102684.7699999996</v>
      </c>
      <c r="AS9" s="36">
        <v>757379.51</v>
      </c>
      <c r="AT9" s="36">
        <v>874.5</v>
      </c>
      <c r="AU9" s="36">
        <v>374206.19</v>
      </c>
      <c r="AV9" s="36">
        <v>57151.8</v>
      </c>
      <c r="AW9" s="36">
        <v>1142.05</v>
      </c>
      <c r="AX9" s="36">
        <v>381798.71</v>
      </c>
      <c r="AY9" s="36">
        <v>63058.92</v>
      </c>
      <c r="AZ9" s="36">
        <v>900</v>
      </c>
      <c r="BA9" s="36">
        <v>1204890.25</v>
      </c>
      <c r="BB9" s="36">
        <v>78528.600000000006</v>
      </c>
      <c r="BC9" s="36">
        <v>216</v>
      </c>
      <c r="BD9" s="36">
        <v>124522.66</v>
      </c>
      <c r="BE9" s="36">
        <v>15011.21</v>
      </c>
      <c r="BF9" s="36">
        <v>0</v>
      </c>
      <c r="BG9" s="36">
        <v>0</v>
      </c>
      <c r="BH9" s="36">
        <v>0</v>
      </c>
      <c r="BI9" s="36">
        <v>694.44</v>
      </c>
      <c r="BJ9" s="36">
        <v>1195581.01</v>
      </c>
      <c r="BK9" s="36">
        <v>59600.18</v>
      </c>
      <c r="BL9" s="36">
        <v>2099.0500000000002</v>
      </c>
      <c r="BM9" s="36">
        <v>1179369.93</v>
      </c>
      <c r="BN9" s="36">
        <v>168581.66</v>
      </c>
      <c r="BO9" s="36">
        <v>888</v>
      </c>
      <c r="BP9" s="36">
        <v>1820520.85</v>
      </c>
      <c r="BQ9" s="36">
        <v>76575</v>
      </c>
      <c r="BR9" s="36">
        <v>0</v>
      </c>
      <c r="BS9" s="36">
        <v>0</v>
      </c>
      <c r="BT9" s="36">
        <v>0</v>
      </c>
      <c r="BU9" s="36">
        <v>0</v>
      </c>
      <c r="BV9" s="36">
        <v>0</v>
      </c>
      <c r="BW9" s="36">
        <v>0</v>
      </c>
      <c r="BX9" s="36">
        <v>0</v>
      </c>
      <c r="BY9" s="36">
        <v>0</v>
      </c>
      <c r="BZ9" s="36">
        <v>0</v>
      </c>
      <c r="CA9" s="36">
        <v>1187.67</v>
      </c>
      <c r="CB9" s="36">
        <v>455416.12</v>
      </c>
      <c r="CC9" s="36">
        <v>69554.649999999994</v>
      </c>
      <c r="CD9" s="36">
        <v>6958.31</v>
      </c>
      <c r="CE9" s="36">
        <v>6451438.0099999998</v>
      </c>
      <c r="CF9" s="36">
        <v>611455.48</v>
      </c>
      <c r="CG9" s="36">
        <v>475.97</v>
      </c>
      <c r="CH9" s="36">
        <v>676860.36</v>
      </c>
      <c r="CI9" s="36">
        <v>34155.519999999997</v>
      </c>
      <c r="CJ9" s="36">
        <v>1261.1500000000001</v>
      </c>
      <c r="CK9" s="36">
        <v>973383.82</v>
      </c>
      <c r="CL9" s="36">
        <v>87569.71</v>
      </c>
      <c r="CM9" s="36">
        <v>594.24</v>
      </c>
      <c r="CN9" s="36">
        <v>597081.94999999995</v>
      </c>
      <c r="CO9" s="36">
        <v>47557.24</v>
      </c>
      <c r="CP9" s="36">
        <v>3354.66</v>
      </c>
      <c r="CQ9" s="36">
        <v>1171028.76</v>
      </c>
      <c r="CR9" s="36">
        <v>182595.09</v>
      </c>
      <c r="CS9" s="36">
        <v>732</v>
      </c>
      <c r="CT9" s="36">
        <v>1706687.15</v>
      </c>
      <c r="CU9" s="36">
        <v>60156.160000000003</v>
      </c>
      <c r="CV9" s="36">
        <v>382.18</v>
      </c>
      <c r="CW9" s="36">
        <v>467367.92</v>
      </c>
      <c r="CX9" s="36">
        <v>27167.55</v>
      </c>
      <c r="CY9" s="36">
        <v>480</v>
      </c>
      <c r="CZ9" s="36">
        <v>6611563.9000000004</v>
      </c>
      <c r="DA9" s="36">
        <v>39710.44</v>
      </c>
      <c r="DB9" s="36">
        <v>403.87</v>
      </c>
      <c r="DC9" s="36">
        <v>737553.6</v>
      </c>
      <c r="DD9" s="36">
        <v>35997.949999999997</v>
      </c>
      <c r="DE9" s="36">
        <v>0</v>
      </c>
      <c r="DF9" s="36">
        <v>0</v>
      </c>
      <c r="DG9" s="36">
        <v>0</v>
      </c>
      <c r="DH9" s="39"/>
      <c r="DI9" s="39"/>
      <c r="DJ9" s="39"/>
    </row>
    <row r="10" spans="1:114" x14ac:dyDescent="0.2">
      <c r="A10" s="37" t="s">
        <v>191</v>
      </c>
      <c r="B10" s="37" t="s">
        <v>186</v>
      </c>
      <c r="C10" s="37" t="s">
        <v>187</v>
      </c>
      <c r="D10" s="38">
        <v>70996.100000000006</v>
      </c>
      <c r="E10" s="38">
        <v>73723760.510000005</v>
      </c>
      <c r="F10" s="38">
        <v>5907311.6799999997</v>
      </c>
      <c r="G10" s="36">
        <v>50621.07</v>
      </c>
      <c r="H10" s="36">
        <v>34067100.689999998</v>
      </c>
      <c r="I10" s="36">
        <v>3729387.73</v>
      </c>
      <c r="J10" s="36">
        <v>175.06</v>
      </c>
      <c r="K10" s="36">
        <v>380500.98</v>
      </c>
      <c r="L10" s="36">
        <v>23847.95</v>
      </c>
      <c r="M10" s="36">
        <v>962.52</v>
      </c>
      <c r="N10" s="36">
        <v>1812213.38</v>
      </c>
      <c r="O10" s="36">
        <v>109774.59</v>
      </c>
      <c r="P10" s="36">
        <v>1037.3900000000001</v>
      </c>
      <c r="Q10" s="36">
        <v>2858771.2</v>
      </c>
      <c r="R10" s="36">
        <v>97524.14</v>
      </c>
      <c r="S10" s="36">
        <v>0</v>
      </c>
      <c r="T10" s="36">
        <v>0</v>
      </c>
      <c r="U10" s="36">
        <v>0</v>
      </c>
      <c r="V10" s="36">
        <v>972.83</v>
      </c>
      <c r="W10" s="36">
        <v>1769933.78</v>
      </c>
      <c r="X10" s="36">
        <v>89608.55</v>
      </c>
      <c r="Y10" s="36">
        <v>556.84</v>
      </c>
      <c r="Z10" s="36">
        <v>1296007.79</v>
      </c>
      <c r="AA10" s="36">
        <v>68121.789999999994</v>
      </c>
      <c r="AB10" s="36">
        <v>0</v>
      </c>
      <c r="AC10" s="36">
        <v>0</v>
      </c>
      <c r="AD10" s="36">
        <v>0</v>
      </c>
      <c r="AE10" s="36">
        <v>264</v>
      </c>
      <c r="AF10" s="36">
        <v>2028785.07</v>
      </c>
      <c r="AG10" s="36">
        <v>25455</v>
      </c>
      <c r="AH10" s="36">
        <v>11474.26</v>
      </c>
      <c r="AI10" s="36">
        <v>20307276.239999998</v>
      </c>
      <c r="AJ10" s="36">
        <v>1291660.5</v>
      </c>
      <c r="AK10" s="36">
        <v>648</v>
      </c>
      <c r="AL10" s="36">
        <v>1720804.3</v>
      </c>
      <c r="AM10" s="36">
        <v>61948.15</v>
      </c>
      <c r="AN10" s="36">
        <v>228</v>
      </c>
      <c r="AO10" s="36">
        <v>500369.73</v>
      </c>
      <c r="AP10" s="36">
        <v>22830.15</v>
      </c>
      <c r="AQ10" s="36">
        <v>2028.17</v>
      </c>
      <c r="AR10" s="36">
        <v>5000849.43</v>
      </c>
      <c r="AS10" s="36">
        <v>222610.82</v>
      </c>
      <c r="AT10" s="36">
        <v>0</v>
      </c>
      <c r="AU10" s="36">
        <v>0</v>
      </c>
      <c r="AV10" s="36">
        <v>0</v>
      </c>
      <c r="AW10" s="36">
        <v>172.16</v>
      </c>
      <c r="AX10" s="36">
        <v>503991.32</v>
      </c>
      <c r="AY10" s="36">
        <v>14736.79</v>
      </c>
      <c r="AZ10" s="36">
        <v>0</v>
      </c>
      <c r="BA10" s="36">
        <v>0</v>
      </c>
      <c r="BB10" s="36">
        <v>0</v>
      </c>
      <c r="BC10" s="36">
        <v>0</v>
      </c>
      <c r="BD10" s="36">
        <v>0</v>
      </c>
      <c r="BE10" s="36">
        <v>0</v>
      </c>
      <c r="BF10" s="36">
        <v>0</v>
      </c>
      <c r="BG10" s="36">
        <v>0</v>
      </c>
      <c r="BH10" s="36">
        <v>0</v>
      </c>
      <c r="BI10" s="36">
        <v>583.87</v>
      </c>
      <c r="BJ10" s="36">
        <v>2042805.61</v>
      </c>
      <c r="BK10" s="36">
        <v>63690.84</v>
      </c>
      <c r="BL10" s="36">
        <v>144</v>
      </c>
      <c r="BM10" s="36">
        <v>209921.15</v>
      </c>
      <c r="BN10" s="36">
        <v>11690.05</v>
      </c>
      <c r="BO10" s="36">
        <v>372</v>
      </c>
      <c r="BP10" s="36">
        <v>1075062.5</v>
      </c>
      <c r="BQ10" s="36">
        <v>39190.15</v>
      </c>
      <c r="BR10" s="36">
        <v>132</v>
      </c>
      <c r="BS10" s="36">
        <v>994194.22</v>
      </c>
      <c r="BT10" s="36">
        <v>13267.4</v>
      </c>
      <c r="BU10" s="36">
        <v>0</v>
      </c>
      <c r="BV10" s="36">
        <v>0</v>
      </c>
      <c r="BW10" s="36">
        <v>0</v>
      </c>
      <c r="BX10" s="36">
        <v>0</v>
      </c>
      <c r="BY10" s="36">
        <v>0</v>
      </c>
      <c r="BZ10" s="36">
        <v>0</v>
      </c>
      <c r="CA10" s="36">
        <v>0</v>
      </c>
      <c r="CB10" s="36">
        <v>0</v>
      </c>
      <c r="CC10" s="36">
        <v>0</v>
      </c>
      <c r="CD10" s="36">
        <v>3424.26</v>
      </c>
      <c r="CE10" s="36">
        <v>7993260.7000000002</v>
      </c>
      <c r="CF10" s="36">
        <v>434356.14</v>
      </c>
      <c r="CG10" s="36">
        <v>0</v>
      </c>
      <c r="CH10" s="36">
        <v>0</v>
      </c>
      <c r="CI10" s="36">
        <v>0</v>
      </c>
      <c r="CJ10" s="36">
        <v>623</v>
      </c>
      <c r="CK10" s="36">
        <v>1230705.82</v>
      </c>
      <c r="CL10" s="36">
        <v>53524.55</v>
      </c>
      <c r="CM10" s="36">
        <v>470.5</v>
      </c>
      <c r="CN10" s="36">
        <v>1130100.0900000001</v>
      </c>
      <c r="CO10" s="36">
        <v>58206.26</v>
      </c>
      <c r="CP10" s="36">
        <v>1243.6300000000001</v>
      </c>
      <c r="CQ10" s="36">
        <v>1417444.31</v>
      </c>
      <c r="CR10" s="36">
        <v>111492.45</v>
      </c>
      <c r="CS10" s="36">
        <v>384</v>
      </c>
      <c r="CT10" s="36">
        <v>1913956.61</v>
      </c>
      <c r="CU10" s="36">
        <v>37810.879999999997</v>
      </c>
      <c r="CV10" s="36">
        <v>0</v>
      </c>
      <c r="CW10" s="36">
        <v>0</v>
      </c>
      <c r="CX10" s="36">
        <v>0</v>
      </c>
      <c r="CY10" s="36">
        <v>135.1</v>
      </c>
      <c r="CZ10" s="36">
        <v>1834467.32</v>
      </c>
      <c r="DA10" s="36">
        <v>13914.7</v>
      </c>
      <c r="DB10" s="36">
        <v>204</v>
      </c>
      <c r="DC10" s="36">
        <v>850366.58</v>
      </c>
      <c r="DD10" s="36">
        <v>21604.39</v>
      </c>
      <c r="DE10" s="36">
        <v>0</v>
      </c>
      <c r="DF10" s="36">
        <v>0</v>
      </c>
      <c r="DG10" s="36">
        <v>0</v>
      </c>
      <c r="DH10" s="39"/>
      <c r="DI10" s="39"/>
      <c r="DJ10" s="39"/>
    </row>
    <row r="11" spans="1:114" x14ac:dyDescent="0.2">
      <c r="A11" s="37" t="s">
        <v>191</v>
      </c>
      <c r="B11" s="37" t="s">
        <v>186</v>
      </c>
      <c r="C11" s="37" t="s">
        <v>188</v>
      </c>
      <c r="D11" s="38">
        <v>3216240.8</v>
      </c>
      <c r="E11" s="38">
        <v>746070627.25999999</v>
      </c>
      <c r="F11" s="38">
        <v>151915497.19999999</v>
      </c>
      <c r="G11" s="36">
        <v>3052171.1</v>
      </c>
      <c r="H11" s="36">
        <v>621277766.87</v>
      </c>
      <c r="I11" s="36">
        <v>139807544.88</v>
      </c>
      <c r="J11" s="36">
        <v>264</v>
      </c>
      <c r="K11" s="36">
        <v>300095.59000000003</v>
      </c>
      <c r="L11" s="36">
        <v>25149.95</v>
      </c>
      <c r="M11" s="36">
        <v>9315.92</v>
      </c>
      <c r="N11" s="36">
        <v>5416596.79</v>
      </c>
      <c r="O11" s="36">
        <v>662258.62</v>
      </c>
      <c r="P11" s="36">
        <v>9748.93</v>
      </c>
      <c r="Q11" s="36">
        <v>19237206.68</v>
      </c>
      <c r="R11" s="36">
        <v>847422.3</v>
      </c>
      <c r="S11" s="36">
        <v>0</v>
      </c>
      <c r="T11" s="36">
        <v>0</v>
      </c>
      <c r="U11" s="36">
        <v>0</v>
      </c>
      <c r="V11" s="36">
        <v>16663.61</v>
      </c>
      <c r="W11" s="36">
        <v>8664061.4199999999</v>
      </c>
      <c r="X11" s="36">
        <v>1149487.3700000001</v>
      </c>
      <c r="Y11" s="36">
        <v>967.43</v>
      </c>
      <c r="Z11" s="36">
        <v>837621.14</v>
      </c>
      <c r="AA11" s="36">
        <v>76566.649999999994</v>
      </c>
      <c r="AB11" s="36">
        <v>180</v>
      </c>
      <c r="AC11" s="36">
        <v>113199.56</v>
      </c>
      <c r="AD11" s="36">
        <v>13644.36</v>
      </c>
      <c r="AE11" s="36">
        <v>1237.29</v>
      </c>
      <c r="AF11" s="36">
        <v>4249767.54</v>
      </c>
      <c r="AG11" s="36">
        <v>105629.84</v>
      </c>
      <c r="AH11" s="36">
        <v>69061.289999999994</v>
      </c>
      <c r="AI11" s="36">
        <v>42775744.509999998</v>
      </c>
      <c r="AJ11" s="36">
        <v>5318402.26</v>
      </c>
      <c r="AK11" s="36">
        <v>6958.16</v>
      </c>
      <c r="AL11" s="36">
        <v>6947486.4299999997</v>
      </c>
      <c r="AM11" s="36">
        <v>528809.49</v>
      </c>
      <c r="AN11" s="36">
        <v>3469</v>
      </c>
      <c r="AO11" s="36">
        <v>1982713.25</v>
      </c>
      <c r="AP11" s="36">
        <v>224239.44</v>
      </c>
      <c r="AQ11" s="36">
        <v>11659.92</v>
      </c>
      <c r="AR11" s="36">
        <v>8586858.4000000004</v>
      </c>
      <c r="AS11" s="36">
        <v>865330.05</v>
      </c>
      <c r="AT11" s="36">
        <v>1092</v>
      </c>
      <c r="AU11" s="36">
        <v>568168.93000000005</v>
      </c>
      <c r="AV11" s="36">
        <v>76141.279999999999</v>
      </c>
      <c r="AW11" s="36">
        <v>1784</v>
      </c>
      <c r="AX11" s="36">
        <v>998639.41</v>
      </c>
      <c r="AY11" s="36">
        <v>120055.37</v>
      </c>
      <c r="AZ11" s="36">
        <v>868.2</v>
      </c>
      <c r="BA11" s="36">
        <v>1322265.03</v>
      </c>
      <c r="BB11" s="36">
        <v>79438.789999999994</v>
      </c>
      <c r="BC11" s="36">
        <v>276</v>
      </c>
      <c r="BD11" s="36">
        <v>337442.58</v>
      </c>
      <c r="BE11" s="36">
        <v>21311.57</v>
      </c>
      <c r="BF11" s="36">
        <v>132</v>
      </c>
      <c r="BG11" s="36">
        <v>92465.41</v>
      </c>
      <c r="BH11" s="36">
        <v>10059.5</v>
      </c>
      <c r="BI11" s="36">
        <v>984.84</v>
      </c>
      <c r="BJ11" s="36">
        <v>2301264.7200000002</v>
      </c>
      <c r="BK11" s="36">
        <v>94461.36</v>
      </c>
      <c r="BL11" s="36">
        <v>3210.42</v>
      </c>
      <c r="BM11" s="36">
        <v>2165475.7400000002</v>
      </c>
      <c r="BN11" s="36">
        <v>237888.7</v>
      </c>
      <c r="BO11" s="36">
        <v>5226.38</v>
      </c>
      <c r="BP11" s="36">
        <v>10535758.630000001</v>
      </c>
      <c r="BQ11" s="36">
        <v>451906.6</v>
      </c>
      <c r="BR11" s="36">
        <v>0</v>
      </c>
      <c r="BS11" s="36">
        <v>0</v>
      </c>
      <c r="BT11" s="36">
        <v>0</v>
      </c>
      <c r="BU11" s="36">
        <v>0</v>
      </c>
      <c r="BV11" s="36">
        <v>0</v>
      </c>
      <c r="BW11" s="36">
        <v>0</v>
      </c>
      <c r="BX11" s="36">
        <v>0</v>
      </c>
      <c r="BY11" s="36">
        <v>0</v>
      </c>
      <c r="BZ11" s="36">
        <v>0</v>
      </c>
      <c r="CA11" s="36">
        <v>1479.86</v>
      </c>
      <c r="CB11" s="36">
        <v>766767.12</v>
      </c>
      <c r="CC11" s="36">
        <v>91658.46</v>
      </c>
      <c r="CD11" s="36">
        <v>5032.3100000000004</v>
      </c>
      <c r="CE11" s="36">
        <v>4914182.78</v>
      </c>
      <c r="CF11" s="36">
        <v>445051.68</v>
      </c>
      <c r="CG11" s="36">
        <v>1308</v>
      </c>
      <c r="CH11" s="36">
        <v>1245936.03</v>
      </c>
      <c r="CI11" s="36">
        <v>100482.21</v>
      </c>
      <c r="CJ11" s="36">
        <v>3920.4</v>
      </c>
      <c r="CK11" s="36">
        <v>3604689.93</v>
      </c>
      <c r="CL11" s="36">
        <v>293236.87</v>
      </c>
      <c r="CM11" s="36">
        <v>942.3</v>
      </c>
      <c r="CN11" s="36">
        <v>1376919.13</v>
      </c>
      <c r="CO11" s="36">
        <v>81468.5</v>
      </c>
      <c r="CP11" s="36">
        <v>23033.72</v>
      </c>
      <c r="CQ11" s="36">
        <v>9829015.0299999993</v>
      </c>
      <c r="CR11" s="36">
        <v>1396964.13</v>
      </c>
      <c r="CS11" s="36">
        <v>936</v>
      </c>
      <c r="CT11" s="36">
        <v>2299334</v>
      </c>
      <c r="CU11" s="36">
        <v>84230.77</v>
      </c>
      <c r="CV11" s="36">
        <v>144</v>
      </c>
      <c r="CW11" s="36">
        <v>173830.46</v>
      </c>
      <c r="CX11" s="36">
        <v>11760</v>
      </c>
      <c r="CY11" s="36">
        <v>456</v>
      </c>
      <c r="CZ11" s="36">
        <v>4718432.49</v>
      </c>
      <c r="DA11" s="36">
        <v>39041.85</v>
      </c>
      <c r="DB11" s="36">
        <v>574.29999999999995</v>
      </c>
      <c r="DC11" s="36">
        <v>1327337.56</v>
      </c>
      <c r="DD11" s="36">
        <v>57790.51</v>
      </c>
      <c r="DE11" s="36">
        <v>156</v>
      </c>
      <c r="DF11" s="36">
        <v>158402.98000000001</v>
      </c>
      <c r="DG11" s="36">
        <v>11487.09</v>
      </c>
      <c r="DH11" s="39"/>
      <c r="DI11" s="39"/>
      <c r="DJ11" s="39"/>
    </row>
    <row r="12" spans="1:114" x14ac:dyDescent="0.2">
      <c r="A12" s="37" t="s">
        <v>191</v>
      </c>
      <c r="B12" s="37" t="s">
        <v>189</v>
      </c>
      <c r="C12" s="37" t="s">
        <v>187</v>
      </c>
      <c r="D12" s="38">
        <v>54226.36</v>
      </c>
      <c r="E12" s="38">
        <v>60559163.380000003</v>
      </c>
      <c r="F12" s="38">
        <v>4949745.68</v>
      </c>
      <c r="G12" s="36">
        <v>35800.339999999997</v>
      </c>
      <c r="H12" s="36">
        <v>25313302.329999998</v>
      </c>
      <c r="I12" s="36">
        <v>2933168.53</v>
      </c>
      <c r="J12" s="36">
        <v>259.89999999999998</v>
      </c>
      <c r="K12" s="36">
        <v>608104.48</v>
      </c>
      <c r="L12" s="36">
        <v>37450.78</v>
      </c>
      <c r="M12" s="36">
        <v>1239.83</v>
      </c>
      <c r="N12" s="36">
        <v>1688508.03</v>
      </c>
      <c r="O12" s="36">
        <v>119863.86</v>
      </c>
      <c r="P12" s="36">
        <v>944.79</v>
      </c>
      <c r="Q12" s="36">
        <v>2519917.1</v>
      </c>
      <c r="R12" s="36">
        <v>97110.7</v>
      </c>
      <c r="S12" s="36">
        <v>0</v>
      </c>
      <c r="T12" s="36">
        <v>0</v>
      </c>
      <c r="U12" s="36">
        <v>0</v>
      </c>
      <c r="V12" s="36">
        <v>644.63</v>
      </c>
      <c r="W12" s="36">
        <v>1124732.8999999999</v>
      </c>
      <c r="X12" s="36">
        <v>57166.68</v>
      </c>
      <c r="Y12" s="36">
        <v>492</v>
      </c>
      <c r="Z12" s="36">
        <v>952636.32</v>
      </c>
      <c r="AA12" s="36">
        <v>64972</v>
      </c>
      <c r="AB12" s="36">
        <v>0</v>
      </c>
      <c r="AC12" s="36">
        <v>0</v>
      </c>
      <c r="AD12" s="36">
        <v>0</v>
      </c>
      <c r="AE12" s="36">
        <v>120</v>
      </c>
      <c r="AF12" s="36">
        <v>1103678.58</v>
      </c>
      <c r="AG12" s="36">
        <v>9848.5</v>
      </c>
      <c r="AH12" s="36">
        <v>7570.02</v>
      </c>
      <c r="AI12" s="36">
        <v>11721946.4</v>
      </c>
      <c r="AJ12" s="36">
        <v>800228.78</v>
      </c>
      <c r="AK12" s="36">
        <v>554</v>
      </c>
      <c r="AL12" s="36">
        <v>1017520.96</v>
      </c>
      <c r="AM12" s="36">
        <v>49063.86</v>
      </c>
      <c r="AN12" s="36">
        <v>0</v>
      </c>
      <c r="AO12" s="36">
        <v>0</v>
      </c>
      <c r="AP12" s="36">
        <v>0</v>
      </c>
      <c r="AQ12" s="36">
        <v>2225.37</v>
      </c>
      <c r="AR12" s="36">
        <v>5047854.05</v>
      </c>
      <c r="AS12" s="36">
        <v>252983.51</v>
      </c>
      <c r="AT12" s="36">
        <v>0</v>
      </c>
      <c r="AU12" s="36">
        <v>0</v>
      </c>
      <c r="AV12" s="36">
        <v>0</v>
      </c>
      <c r="AW12" s="36">
        <v>372</v>
      </c>
      <c r="AX12" s="36">
        <v>908786.4</v>
      </c>
      <c r="AY12" s="36">
        <v>35694.129999999997</v>
      </c>
      <c r="AZ12" s="36">
        <v>217.15</v>
      </c>
      <c r="BA12" s="36">
        <v>568553.27</v>
      </c>
      <c r="BB12" s="36">
        <v>22955.45</v>
      </c>
      <c r="BC12" s="36">
        <v>0</v>
      </c>
      <c r="BD12" s="36">
        <v>0</v>
      </c>
      <c r="BE12" s="36">
        <v>0</v>
      </c>
      <c r="BF12" s="36">
        <v>0</v>
      </c>
      <c r="BG12" s="36">
        <v>0</v>
      </c>
      <c r="BH12" s="36">
        <v>0</v>
      </c>
      <c r="BI12" s="36">
        <v>574.42999999999995</v>
      </c>
      <c r="BJ12" s="36">
        <v>1812955.2</v>
      </c>
      <c r="BK12" s="36">
        <v>76612.77</v>
      </c>
      <c r="BL12" s="36">
        <v>228</v>
      </c>
      <c r="BM12" s="36">
        <v>377968.9</v>
      </c>
      <c r="BN12" s="36">
        <v>19785.3</v>
      </c>
      <c r="BO12" s="36">
        <v>192</v>
      </c>
      <c r="BP12" s="36">
        <v>540431.56999999995</v>
      </c>
      <c r="BQ12" s="36">
        <v>18417.25</v>
      </c>
      <c r="BR12" s="36">
        <v>132</v>
      </c>
      <c r="BS12" s="36">
        <v>800841.17</v>
      </c>
      <c r="BT12" s="36">
        <v>15120.85</v>
      </c>
      <c r="BU12" s="36">
        <v>0</v>
      </c>
      <c r="BV12" s="36">
        <v>0</v>
      </c>
      <c r="BW12" s="36">
        <v>0</v>
      </c>
      <c r="BX12" s="36">
        <v>0</v>
      </c>
      <c r="BY12" s="36">
        <v>0</v>
      </c>
      <c r="BZ12" s="36">
        <v>0</v>
      </c>
      <c r="CA12" s="36">
        <v>0</v>
      </c>
      <c r="CB12" s="36">
        <v>0</v>
      </c>
      <c r="CC12" s="36">
        <v>0</v>
      </c>
      <c r="CD12" s="36">
        <v>6190.36</v>
      </c>
      <c r="CE12" s="36">
        <v>11632129.609999999</v>
      </c>
      <c r="CF12" s="36">
        <v>765651.04</v>
      </c>
      <c r="CG12" s="36">
        <v>0</v>
      </c>
      <c r="CH12" s="36">
        <v>0</v>
      </c>
      <c r="CI12" s="36">
        <v>0</v>
      </c>
      <c r="CJ12" s="36">
        <v>351.47</v>
      </c>
      <c r="CK12" s="36">
        <v>410832.39</v>
      </c>
      <c r="CL12" s="36">
        <v>36702.269999999997</v>
      </c>
      <c r="CM12" s="36">
        <v>414.64</v>
      </c>
      <c r="CN12" s="36">
        <v>1395828.79</v>
      </c>
      <c r="CO12" s="36">
        <v>48886.43</v>
      </c>
      <c r="CP12" s="36">
        <v>378</v>
      </c>
      <c r="CQ12" s="36">
        <v>558506.68000000005</v>
      </c>
      <c r="CR12" s="36">
        <v>37122.019999999997</v>
      </c>
      <c r="CS12" s="36">
        <v>372</v>
      </c>
      <c r="CT12" s="36">
        <v>1677235.03</v>
      </c>
      <c r="CU12" s="36">
        <v>40112.06</v>
      </c>
      <c r="CV12" s="36">
        <v>0</v>
      </c>
      <c r="CW12" s="36">
        <v>0</v>
      </c>
      <c r="CX12" s="36">
        <v>0</v>
      </c>
      <c r="CY12" s="36">
        <v>132</v>
      </c>
      <c r="CZ12" s="36">
        <v>1808795.05</v>
      </c>
      <c r="DA12" s="36">
        <v>10992.5</v>
      </c>
      <c r="DB12" s="36">
        <v>256.45</v>
      </c>
      <c r="DC12" s="36">
        <v>922801.72</v>
      </c>
      <c r="DD12" s="36">
        <v>28815.3</v>
      </c>
      <c r="DE12" s="36">
        <v>0</v>
      </c>
      <c r="DF12" s="36">
        <v>0</v>
      </c>
      <c r="DG12" s="36">
        <v>0</v>
      </c>
      <c r="DH12" s="39"/>
      <c r="DI12" s="39"/>
      <c r="DJ12" s="39"/>
    </row>
    <row r="13" spans="1:114" x14ac:dyDescent="0.2">
      <c r="A13" s="37" t="s">
        <v>191</v>
      </c>
      <c r="B13" s="37" t="s">
        <v>189</v>
      </c>
      <c r="C13" s="37" t="s">
        <v>188</v>
      </c>
      <c r="D13" s="38">
        <v>3342646.6</v>
      </c>
      <c r="E13" s="38">
        <v>336872348.82999998</v>
      </c>
      <c r="F13" s="38">
        <v>102833081.63</v>
      </c>
      <c r="G13" s="36">
        <v>3217231.92</v>
      </c>
      <c r="H13" s="36">
        <v>244118873.36000001</v>
      </c>
      <c r="I13" s="36">
        <v>93599943.799999997</v>
      </c>
      <c r="J13" s="36">
        <v>664.35</v>
      </c>
      <c r="K13" s="36">
        <v>633298.11</v>
      </c>
      <c r="L13" s="36">
        <v>63768.55</v>
      </c>
      <c r="M13" s="36">
        <v>13317.79</v>
      </c>
      <c r="N13" s="36">
        <v>5981537.3399999999</v>
      </c>
      <c r="O13" s="36">
        <v>860644.12</v>
      </c>
      <c r="P13" s="36">
        <v>9198.56</v>
      </c>
      <c r="Q13" s="36">
        <v>17222889.41</v>
      </c>
      <c r="R13" s="36">
        <v>835930.67</v>
      </c>
      <c r="S13" s="36">
        <v>0</v>
      </c>
      <c r="T13" s="36">
        <v>0</v>
      </c>
      <c r="U13" s="36">
        <v>0</v>
      </c>
      <c r="V13" s="36">
        <v>13151.87</v>
      </c>
      <c r="W13" s="36">
        <v>7048943.0899999999</v>
      </c>
      <c r="X13" s="36">
        <v>807115.71</v>
      </c>
      <c r="Y13" s="36">
        <v>1097</v>
      </c>
      <c r="Z13" s="36">
        <v>955694.91</v>
      </c>
      <c r="AA13" s="36">
        <v>88225.24</v>
      </c>
      <c r="AB13" s="36">
        <v>228</v>
      </c>
      <c r="AC13" s="36">
        <v>149347.29</v>
      </c>
      <c r="AD13" s="36">
        <v>17295.55</v>
      </c>
      <c r="AE13" s="36">
        <v>984</v>
      </c>
      <c r="AF13" s="36">
        <v>3844777.72</v>
      </c>
      <c r="AG13" s="36">
        <v>87556.800000000003</v>
      </c>
      <c r="AH13" s="36">
        <v>42572.14</v>
      </c>
      <c r="AI13" s="36">
        <v>24646902.09</v>
      </c>
      <c r="AJ13" s="36">
        <v>3208083.84</v>
      </c>
      <c r="AK13" s="36">
        <v>8946.52</v>
      </c>
      <c r="AL13" s="36">
        <v>6758998.71</v>
      </c>
      <c r="AM13" s="36">
        <v>643061.14</v>
      </c>
      <c r="AN13" s="36">
        <v>1020</v>
      </c>
      <c r="AO13" s="36">
        <v>788650.5</v>
      </c>
      <c r="AP13" s="36">
        <v>72394.09</v>
      </c>
      <c r="AQ13" s="36">
        <v>13316.28</v>
      </c>
      <c r="AR13" s="36">
        <v>9106076.3300000001</v>
      </c>
      <c r="AS13" s="36">
        <v>967252.83</v>
      </c>
      <c r="AT13" s="36">
        <v>1044</v>
      </c>
      <c r="AU13" s="36">
        <v>403770.3</v>
      </c>
      <c r="AV13" s="36">
        <v>72609.009999999995</v>
      </c>
      <c r="AW13" s="36">
        <v>2666.6</v>
      </c>
      <c r="AX13" s="36">
        <v>1280913.1000000001</v>
      </c>
      <c r="AY13" s="36">
        <v>165173.87</v>
      </c>
      <c r="AZ13" s="36">
        <v>2805.66</v>
      </c>
      <c r="BA13" s="36">
        <v>3907061.57</v>
      </c>
      <c r="BB13" s="36">
        <v>259211.41</v>
      </c>
      <c r="BC13" s="36">
        <v>0</v>
      </c>
      <c r="BD13" s="36">
        <v>0</v>
      </c>
      <c r="BE13" s="36">
        <v>0</v>
      </c>
      <c r="BF13" s="36">
        <v>0</v>
      </c>
      <c r="BG13" s="36">
        <v>0</v>
      </c>
      <c r="BH13" s="36">
        <v>0</v>
      </c>
      <c r="BI13" s="36">
        <v>896.33</v>
      </c>
      <c r="BJ13" s="36">
        <v>2101617.21</v>
      </c>
      <c r="BK13" s="36">
        <v>93569.919999999998</v>
      </c>
      <c r="BL13" s="36">
        <v>2700.45</v>
      </c>
      <c r="BM13" s="36">
        <v>1639452.75</v>
      </c>
      <c r="BN13" s="36">
        <v>199002.51</v>
      </c>
      <c r="BO13" s="36">
        <v>2285.16</v>
      </c>
      <c r="BP13" s="36">
        <v>4671089.93</v>
      </c>
      <c r="BQ13" s="36">
        <v>213510.14</v>
      </c>
      <c r="BR13" s="36">
        <v>0</v>
      </c>
      <c r="BS13" s="36">
        <v>0</v>
      </c>
      <c r="BT13" s="36">
        <v>0</v>
      </c>
      <c r="BU13" s="36">
        <v>0</v>
      </c>
      <c r="BV13" s="36">
        <v>0</v>
      </c>
      <c r="BW13" s="36">
        <v>0</v>
      </c>
      <c r="BX13" s="36">
        <v>0</v>
      </c>
      <c r="BY13" s="36">
        <v>0</v>
      </c>
      <c r="BZ13" s="36">
        <v>0</v>
      </c>
      <c r="CA13" s="36">
        <v>1736.09</v>
      </c>
      <c r="CB13" s="36">
        <v>559653.36</v>
      </c>
      <c r="CC13" s="36">
        <v>105729.28</v>
      </c>
      <c r="CD13" s="36">
        <v>11132.24</v>
      </c>
      <c r="CE13" s="36">
        <v>10077946.310000001</v>
      </c>
      <c r="CF13" s="36">
        <v>959602.7</v>
      </c>
      <c r="CG13" s="36">
        <v>576</v>
      </c>
      <c r="CH13" s="36">
        <v>339719.39</v>
      </c>
      <c r="CI13" s="36">
        <v>42550.82</v>
      </c>
      <c r="CJ13" s="36">
        <v>2078.58</v>
      </c>
      <c r="CK13" s="36">
        <v>2276184.63</v>
      </c>
      <c r="CL13" s="36">
        <v>155057.41</v>
      </c>
      <c r="CM13" s="36">
        <v>1362.42</v>
      </c>
      <c r="CN13" s="36">
        <v>1585628.53</v>
      </c>
      <c r="CO13" s="36">
        <v>109592.79</v>
      </c>
      <c r="CP13" s="36">
        <v>4663.66</v>
      </c>
      <c r="CQ13" s="36">
        <v>2171603.39</v>
      </c>
      <c r="CR13" s="36">
        <v>299181.43</v>
      </c>
      <c r="CS13" s="36">
        <v>955.52</v>
      </c>
      <c r="CT13" s="36">
        <v>1598155.37</v>
      </c>
      <c r="CU13" s="36">
        <v>87000.5</v>
      </c>
      <c r="CV13" s="36">
        <v>168</v>
      </c>
      <c r="CW13" s="36">
        <v>155842.44</v>
      </c>
      <c r="CX13" s="36">
        <v>12073.95</v>
      </c>
      <c r="CY13" s="36">
        <v>720</v>
      </c>
      <c r="CZ13" s="36">
        <v>8216730.6200000001</v>
      </c>
      <c r="DA13" s="36">
        <v>59339.46</v>
      </c>
      <c r="DB13" s="36">
        <v>660</v>
      </c>
      <c r="DC13" s="36">
        <v>1171862.58</v>
      </c>
      <c r="DD13" s="36">
        <v>56447.44</v>
      </c>
      <c r="DE13" s="36">
        <v>240</v>
      </c>
      <c r="DF13" s="36">
        <v>110103.96</v>
      </c>
      <c r="DG13" s="36">
        <v>15221.63</v>
      </c>
      <c r="DH13" s="39"/>
      <c r="DI13" s="39"/>
      <c r="DJ13" s="39"/>
    </row>
    <row r="14" spans="1:114" x14ac:dyDescent="0.2">
      <c r="A14" s="37" t="s">
        <v>192</v>
      </c>
      <c r="B14" s="37" t="s">
        <v>186</v>
      </c>
      <c r="C14" s="37" t="s">
        <v>187</v>
      </c>
      <c r="D14" s="38">
        <v>90383.74</v>
      </c>
      <c r="E14" s="38">
        <v>90819286.969999999</v>
      </c>
      <c r="F14" s="38">
        <v>7396264.71</v>
      </c>
      <c r="G14" s="36">
        <v>64547.31</v>
      </c>
      <c r="H14" s="36">
        <v>41506888.869999997</v>
      </c>
      <c r="I14" s="36">
        <v>4708877.1100000003</v>
      </c>
      <c r="J14" s="36">
        <v>277.32</v>
      </c>
      <c r="K14" s="36">
        <v>595019.93000000005</v>
      </c>
      <c r="L14" s="36">
        <v>38586.65</v>
      </c>
      <c r="M14" s="36">
        <v>1210.4000000000001</v>
      </c>
      <c r="N14" s="36">
        <v>2576629.1800000002</v>
      </c>
      <c r="O14" s="36">
        <v>133336.43</v>
      </c>
      <c r="P14" s="36">
        <v>1129</v>
      </c>
      <c r="Q14" s="36">
        <v>3275402.65</v>
      </c>
      <c r="R14" s="36">
        <v>107403.14</v>
      </c>
      <c r="S14" s="36">
        <v>0</v>
      </c>
      <c r="T14" s="36">
        <v>0</v>
      </c>
      <c r="U14" s="36">
        <v>0</v>
      </c>
      <c r="V14" s="36">
        <v>1237</v>
      </c>
      <c r="W14" s="36">
        <v>2578060.2799999998</v>
      </c>
      <c r="X14" s="36">
        <v>125081.94</v>
      </c>
      <c r="Y14" s="36">
        <v>894.13</v>
      </c>
      <c r="Z14" s="36">
        <v>1780232.42</v>
      </c>
      <c r="AA14" s="36">
        <v>115949.95</v>
      </c>
      <c r="AB14" s="36">
        <v>0</v>
      </c>
      <c r="AC14" s="36">
        <v>0</v>
      </c>
      <c r="AD14" s="36">
        <v>0</v>
      </c>
      <c r="AE14" s="36">
        <v>281.23</v>
      </c>
      <c r="AF14" s="36">
        <v>1764119.04</v>
      </c>
      <c r="AG14" s="36">
        <v>26472</v>
      </c>
      <c r="AH14" s="36">
        <v>13522.06</v>
      </c>
      <c r="AI14" s="36">
        <v>25013286.25</v>
      </c>
      <c r="AJ14" s="36">
        <v>1458269.67</v>
      </c>
      <c r="AK14" s="36">
        <v>686.39</v>
      </c>
      <c r="AL14" s="36">
        <v>2105518.5699999998</v>
      </c>
      <c r="AM14" s="36">
        <v>64744.84</v>
      </c>
      <c r="AN14" s="36">
        <v>490.87</v>
      </c>
      <c r="AO14" s="36">
        <v>1349693.55</v>
      </c>
      <c r="AP14" s="36">
        <v>55273.64</v>
      </c>
      <c r="AQ14" s="36">
        <v>2105.17</v>
      </c>
      <c r="AR14" s="36">
        <v>5348162.53</v>
      </c>
      <c r="AS14" s="36">
        <v>219739.45</v>
      </c>
      <c r="AT14" s="36">
        <v>180</v>
      </c>
      <c r="AU14" s="36">
        <v>227151.26</v>
      </c>
      <c r="AV14" s="36">
        <v>17620.98</v>
      </c>
      <c r="AW14" s="36">
        <v>252</v>
      </c>
      <c r="AX14" s="36">
        <v>487447.19</v>
      </c>
      <c r="AY14" s="36">
        <v>26825.599999999999</v>
      </c>
      <c r="AZ14" s="36">
        <v>194.1</v>
      </c>
      <c r="BA14" s="36">
        <v>412388.06</v>
      </c>
      <c r="BB14" s="36">
        <v>24774.35</v>
      </c>
      <c r="BC14" s="36">
        <v>177.97</v>
      </c>
      <c r="BD14" s="36">
        <v>398260.25</v>
      </c>
      <c r="BE14" s="36">
        <v>15984.35</v>
      </c>
      <c r="BF14" s="36">
        <v>0</v>
      </c>
      <c r="BG14" s="36">
        <v>0</v>
      </c>
      <c r="BH14" s="36">
        <v>0</v>
      </c>
      <c r="BI14" s="36">
        <v>1434.44</v>
      </c>
      <c r="BJ14" s="36">
        <v>4622441.8099999996</v>
      </c>
      <c r="BK14" s="36">
        <v>161936.6</v>
      </c>
      <c r="BL14" s="36">
        <v>204</v>
      </c>
      <c r="BM14" s="36">
        <v>269221.84999999998</v>
      </c>
      <c r="BN14" s="36">
        <v>15153.45</v>
      </c>
      <c r="BO14" s="36">
        <v>588</v>
      </c>
      <c r="BP14" s="36">
        <v>1617342.41</v>
      </c>
      <c r="BQ14" s="36">
        <v>53181.75</v>
      </c>
      <c r="BR14" s="36">
        <v>0</v>
      </c>
      <c r="BS14" s="36">
        <v>0</v>
      </c>
      <c r="BT14" s="36">
        <v>0</v>
      </c>
      <c r="BU14" s="36">
        <v>0</v>
      </c>
      <c r="BV14" s="36">
        <v>0</v>
      </c>
      <c r="BW14" s="36">
        <v>0</v>
      </c>
      <c r="BX14" s="36">
        <v>0</v>
      </c>
      <c r="BY14" s="36">
        <v>0</v>
      </c>
      <c r="BZ14" s="36">
        <v>0</v>
      </c>
      <c r="CA14" s="36">
        <v>0</v>
      </c>
      <c r="CB14" s="36">
        <v>0</v>
      </c>
      <c r="CC14" s="36">
        <v>0</v>
      </c>
      <c r="CD14" s="36">
        <v>4048.35</v>
      </c>
      <c r="CE14" s="36">
        <v>9600958.0899999999</v>
      </c>
      <c r="CF14" s="36">
        <v>520755.47</v>
      </c>
      <c r="CG14" s="36">
        <v>168</v>
      </c>
      <c r="CH14" s="36">
        <v>373202.9</v>
      </c>
      <c r="CI14" s="36">
        <v>15331.6</v>
      </c>
      <c r="CJ14" s="36">
        <v>960</v>
      </c>
      <c r="CK14" s="36">
        <v>1759022.64</v>
      </c>
      <c r="CL14" s="36">
        <v>95469.65</v>
      </c>
      <c r="CM14" s="36">
        <v>835.17</v>
      </c>
      <c r="CN14" s="36">
        <v>2442078.7999999998</v>
      </c>
      <c r="CO14" s="36">
        <v>102379.13</v>
      </c>
      <c r="CP14" s="36">
        <v>2582.21</v>
      </c>
      <c r="CQ14" s="36">
        <v>2955818.31</v>
      </c>
      <c r="CR14" s="36">
        <v>213955.18</v>
      </c>
      <c r="CS14" s="36">
        <v>441</v>
      </c>
      <c r="CT14" s="36">
        <v>1260669.7</v>
      </c>
      <c r="CU14" s="36">
        <v>43515.67</v>
      </c>
      <c r="CV14" s="36">
        <v>0</v>
      </c>
      <c r="CW14" s="36">
        <v>0</v>
      </c>
      <c r="CX14" s="36">
        <v>0</v>
      </c>
      <c r="CY14" s="36">
        <v>144</v>
      </c>
      <c r="CZ14" s="36">
        <v>1482691.69</v>
      </c>
      <c r="DA14" s="36">
        <v>15562.99</v>
      </c>
      <c r="DB14" s="36">
        <v>492</v>
      </c>
      <c r="DC14" s="36">
        <v>1630924.62</v>
      </c>
      <c r="DD14" s="36">
        <v>45507.9</v>
      </c>
      <c r="DE14" s="36">
        <v>0</v>
      </c>
      <c r="DF14" s="36">
        <v>0</v>
      </c>
      <c r="DG14" s="36">
        <v>0</v>
      </c>
      <c r="DH14" s="39"/>
      <c r="DI14" s="39"/>
      <c r="DJ14" s="39"/>
    </row>
    <row r="15" spans="1:114" x14ac:dyDescent="0.2">
      <c r="A15" s="37" t="s">
        <v>192</v>
      </c>
      <c r="B15" s="37" t="s">
        <v>186</v>
      </c>
      <c r="C15" s="37" t="s">
        <v>188</v>
      </c>
      <c r="D15" s="38">
        <v>3570788.07</v>
      </c>
      <c r="E15" s="38">
        <v>993762242.04999995</v>
      </c>
      <c r="F15" s="38">
        <v>177617740.74000001</v>
      </c>
      <c r="G15" s="36">
        <v>3345678.72</v>
      </c>
      <c r="H15" s="36">
        <v>816250772.61000001</v>
      </c>
      <c r="I15" s="36">
        <v>160830744.18000001</v>
      </c>
      <c r="J15" s="36">
        <v>655.39</v>
      </c>
      <c r="K15" s="36">
        <v>828909.99</v>
      </c>
      <c r="L15" s="36">
        <v>72347.33</v>
      </c>
      <c r="M15" s="36">
        <v>8157.52</v>
      </c>
      <c r="N15" s="36">
        <v>6041549.2599999998</v>
      </c>
      <c r="O15" s="36">
        <v>624545.34</v>
      </c>
      <c r="P15" s="36">
        <v>11832.29</v>
      </c>
      <c r="Q15" s="36">
        <v>23141831.68</v>
      </c>
      <c r="R15" s="36">
        <v>1047428.04</v>
      </c>
      <c r="S15" s="36">
        <v>0</v>
      </c>
      <c r="T15" s="36">
        <v>0</v>
      </c>
      <c r="U15" s="36">
        <v>0</v>
      </c>
      <c r="V15" s="36">
        <v>18533.990000000002</v>
      </c>
      <c r="W15" s="36">
        <v>11128276.060000001</v>
      </c>
      <c r="X15" s="36">
        <v>1260387.98</v>
      </c>
      <c r="Y15" s="36">
        <v>2012.78</v>
      </c>
      <c r="Z15" s="36">
        <v>1530850</v>
      </c>
      <c r="AA15" s="36">
        <v>156543.82999999999</v>
      </c>
      <c r="AB15" s="36">
        <v>264</v>
      </c>
      <c r="AC15" s="36">
        <v>223205.78</v>
      </c>
      <c r="AD15" s="36">
        <v>23848.68</v>
      </c>
      <c r="AE15" s="36">
        <v>1670.03</v>
      </c>
      <c r="AF15" s="36">
        <v>4476142.1500000004</v>
      </c>
      <c r="AG15" s="36">
        <v>137184.89000000001</v>
      </c>
      <c r="AH15" s="36">
        <v>91855.54</v>
      </c>
      <c r="AI15" s="36">
        <v>63467900.899999999</v>
      </c>
      <c r="AJ15" s="36">
        <v>7149785.3300000001</v>
      </c>
      <c r="AK15" s="36">
        <v>8070.06</v>
      </c>
      <c r="AL15" s="36">
        <v>8273042.9500000002</v>
      </c>
      <c r="AM15" s="36">
        <v>602654.38</v>
      </c>
      <c r="AN15" s="36">
        <v>5238.95</v>
      </c>
      <c r="AO15" s="36">
        <v>3402254.07</v>
      </c>
      <c r="AP15" s="36">
        <v>390456.51</v>
      </c>
      <c r="AQ15" s="36">
        <v>14117.56</v>
      </c>
      <c r="AR15" s="36">
        <v>11137533.85</v>
      </c>
      <c r="AS15" s="36">
        <v>1059081.3400000001</v>
      </c>
      <c r="AT15" s="36">
        <v>1326</v>
      </c>
      <c r="AU15" s="36">
        <v>880285.78</v>
      </c>
      <c r="AV15" s="36">
        <v>100832.82</v>
      </c>
      <c r="AW15" s="36">
        <v>2946.58</v>
      </c>
      <c r="AX15" s="36">
        <v>2063309.87</v>
      </c>
      <c r="AY15" s="36">
        <v>197012.79</v>
      </c>
      <c r="AZ15" s="36">
        <v>1600.97</v>
      </c>
      <c r="BA15" s="36">
        <v>2550296.0499999998</v>
      </c>
      <c r="BB15" s="36">
        <v>142329.78</v>
      </c>
      <c r="BC15" s="36">
        <v>1018.83</v>
      </c>
      <c r="BD15" s="36">
        <v>881241.38</v>
      </c>
      <c r="BE15" s="36">
        <v>91023.57</v>
      </c>
      <c r="BF15" s="36">
        <v>240</v>
      </c>
      <c r="BG15" s="36">
        <v>228487.11</v>
      </c>
      <c r="BH15" s="36">
        <v>15527.57</v>
      </c>
      <c r="BI15" s="36">
        <v>1936.94</v>
      </c>
      <c r="BJ15" s="36">
        <v>6979220.0499999998</v>
      </c>
      <c r="BK15" s="36">
        <v>192992.06</v>
      </c>
      <c r="BL15" s="36">
        <v>4229.6000000000004</v>
      </c>
      <c r="BM15" s="36">
        <v>2842849.23</v>
      </c>
      <c r="BN15" s="36">
        <v>295685.43</v>
      </c>
      <c r="BO15" s="36">
        <v>9083.25</v>
      </c>
      <c r="BP15" s="36">
        <v>17950342.559999999</v>
      </c>
      <c r="BQ15" s="36">
        <v>783762.21</v>
      </c>
      <c r="BR15" s="36">
        <v>120</v>
      </c>
      <c r="BS15" s="36">
        <v>549476.75</v>
      </c>
      <c r="BT15" s="36">
        <v>12730.5</v>
      </c>
      <c r="BU15" s="36">
        <v>208.37</v>
      </c>
      <c r="BV15" s="36">
        <v>918177.18</v>
      </c>
      <c r="BW15" s="36">
        <v>21788.75</v>
      </c>
      <c r="BX15" s="36">
        <v>0</v>
      </c>
      <c r="BY15" s="36">
        <v>0</v>
      </c>
      <c r="BZ15" s="36">
        <v>0</v>
      </c>
      <c r="CA15" s="36">
        <v>1639.15</v>
      </c>
      <c r="CB15" s="36">
        <v>739405.45</v>
      </c>
      <c r="CC15" s="36">
        <v>104967.2</v>
      </c>
      <c r="CD15" s="36">
        <v>8177.67</v>
      </c>
      <c r="CE15" s="36">
        <v>8488417.8800000008</v>
      </c>
      <c r="CF15" s="36">
        <v>693951.84</v>
      </c>
      <c r="CG15" s="36">
        <v>2132.5</v>
      </c>
      <c r="CH15" s="36">
        <v>1929366.49</v>
      </c>
      <c r="CI15" s="36">
        <v>157629.01</v>
      </c>
      <c r="CJ15" s="36">
        <v>7545.87</v>
      </c>
      <c r="CK15" s="36">
        <v>7051611.3099999996</v>
      </c>
      <c r="CL15" s="36">
        <v>598585.73</v>
      </c>
      <c r="CM15" s="36">
        <v>1876.29</v>
      </c>
      <c r="CN15" s="36">
        <v>2435937.7799999998</v>
      </c>
      <c r="CO15" s="36">
        <v>158729.34</v>
      </c>
      <c r="CP15" s="36">
        <v>44666.97</v>
      </c>
      <c r="CQ15" s="36">
        <v>21015770.030000001</v>
      </c>
      <c r="CR15" s="36">
        <v>2878555.1</v>
      </c>
      <c r="CS15" s="36">
        <v>1104</v>
      </c>
      <c r="CT15" s="36">
        <v>2343324.4900000002</v>
      </c>
      <c r="CU15" s="36">
        <v>96065.61</v>
      </c>
      <c r="CV15" s="36">
        <v>0</v>
      </c>
      <c r="CW15" s="36">
        <v>0</v>
      </c>
      <c r="CX15" s="36">
        <v>0</v>
      </c>
      <c r="CY15" s="36">
        <v>456</v>
      </c>
      <c r="CZ15" s="36">
        <v>4096132.28</v>
      </c>
      <c r="DA15" s="36">
        <v>42584.91</v>
      </c>
      <c r="DB15" s="36">
        <v>900</v>
      </c>
      <c r="DC15" s="36">
        <v>1694741.07</v>
      </c>
      <c r="DD15" s="36">
        <v>76176.77</v>
      </c>
      <c r="DE15" s="36">
        <v>529</v>
      </c>
      <c r="DF15" s="36">
        <v>471700.06</v>
      </c>
      <c r="DG15" s="36">
        <v>51080.13</v>
      </c>
      <c r="DH15" s="39"/>
      <c r="DI15" s="39"/>
      <c r="DJ15" s="39"/>
    </row>
    <row r="16" spans="1:114" x14ac:dyDescent="0.2">
      <c r="A16" s="37" t="s">
        <v>192</v>
      </c>
      <c r="B16" s="37" t="s">
        <v>189</v>
      </c>
      <c r="C16" s="37" t="s">
        <v>187</v>
      </c>
      <c r="D16" s="38">
        <v>63065.36</v>
      </c>
      <c r="E16" s="38">
        <v>69918545.870000005</v>
      </c>
      <c r="F16" s="38">
        <v>5969639.3700000001</v>
      </c>
      <c r="G16" s="36">
        <v>41368.42</v>
      </c>
      <c r="H16" s="36">
        <v>29776790.07</v>
      </c>
      <c r="I16" s="36">
        <v>3578127.98</v>
      </c>
      <c r="J16" s="36">
        <v>688.06</v>
      </c>
      <c r="K16" s="36">
        <v>1369945.24</v>
      </c>
      <c r="L16" s="36">
        <v>81862.960000000006</v>
      </c>
      <c r="M16" s="36">
        <v>1429.42</v>
      </c>
      <c r="N16" s="36">
        <v>2660260.6800000002</v>
      </c>
      <c r="O16" s="36">
        <v>170240.87</v>
      </c>
      <c r="P16" s="36">
        <v>755.35</v>
      </c>
      <c r="Q16" s="36">
        <v>1848458.94</v>
      </c>
      <c r="R16" s="36">
        <v>74739.3</v>
      </c>
      <c r="S16" s="36">
        <v>0</v>
      </c>
      <c r="T16" s="36">
        <v>0</v>
      </c>
      <c r="U16" s="36">
        <v>0</v>
      </c>
      <c r="V16" s="36">
        <v>841.32</v>
      </c>
      <c r="W16" s="36">
        <v>2052895.56</v>
      </c>
      <c r="X16" s="36">
        <v>83955.19</v>
      </c>
      <c r="Y16" s="36">
        <v>432</v>
      </c>
      <c r="Z16" s="36">
        <v>740582.78</v>
      </c>
      <c r="AA16" s="36">
        <v>55280.63</v>
      </c>
      <c r="AB16" s="36">
        <v>213.58</v>
      </c>
      <c r="AC16" s="36">
        <v>270534.46999999997</v>
      </c>
      <c r="AD16" s="36">
        <v>19258.849999999999</v>
      </c>
      <c r="AE16" s="36">
        <v>168.35</v>
      </c>
      <c r="AF16" s="36">
        <v>995587</v>
      </c>
      <c r="AG16" s="36">
        <v>16078.5</v>
      </c>
      <c r="AH16" s="36">
        <v>8864.11</v>
      </c>
      <c r="AI16" s="36">
        <v>14310574.76</v>
      </c>
      <c r="AJ16" s="36">
        <v>1007123.8</v>
      </c>
      <c r="AK16" s="36">
        <v>648.32000000000005</v>
      </c>
      <c r="AL16" s="36">
        <v>1613692.98</v>
      </c>
      <c r="AM16" s="36">
        <v>63640.35</v>
      </c>
      <c r="AN16" s="36">
        <v>405.13</v>
      </c>
      <c r="AO16" s="36">
        <v>657185.27</v>
      </c>
      <c r="AP16" s="36">
        <v>39518.6</v>
      </c>
      <c r="AQ16" s="36">
        <v>2952.97</v>
      </c>
      <c r="AR16" s="36">
        <v>5611154.25</v>
      </c>
      <c r="AS16" s="36">
        <v>305365.18</v>
      </c>
      <c r="AT16" s="36">
        <v>132</v>
      </c>
      <c r="AU16" s="36">
        <v>220478.14</v>
      </c>
      <c r="AV16" s="36">
        <v>12402.05</v>
      </c>
      <c r="AW16" s="36">
        <v>857</v>
      </c>
      <c r="AX16" s="36">
        <v>1087243.18</v>
      </c>
      <c r="AY16" s="36">
        <v>92241.83</v>
      </c>
      <c r="AZ16" s="36">
        <v>528</v>
      </c>
      <c r="BA16" s="36">
        <v>1505106.8</v>
      </c>
      <c r="BB16" s="36">
        <v>59941.4</v>
      </c>
      <c r="BC16" s="36">
        <v>0</v>
      </c>
      <c r="BD16" s="36">
        <v>0</v>
      </c>
      <c r="BE16" s="36">
        <v>0</v>
      </c>
      <c r="BF16" s="36">
        <v>0</v>
      </c>
      <c r="BG16" s="36">
        <v>0</v>
      </c>
      <c r="BH16" s="36">
        <v>0</v>
      </c>
      <c r="BI16" s="36">
        <v>804.38</v>
      </c>
      <c r="BJ16" s="36">
        <v>2863315.63</v>
      </c>
      <c r="BK16" s="36">
        <v>112764.07</v>
      </c>
      <c r="BL16" s="36">
        <v>168</v>
      </c>
      <c r="BM16" s="36">
        <v>310049.40999999997</v>
      </c>
      <c r="BN16" s="36">
        <v>18565.91</v>
      </c>
      <c r="BO16" s="36">
        <v>288</v>
      </c>
      <c r="BP16" s="36">
        <v>831250.6</v>
      </c>
      <c r="BQ16" s="36">
        <v>25899.119999999999</v>
      </c>
      <c r="BR16" s="36">
        <v>144</v>
      </c>
      <c r="BS16" s="36">
        <v>946024.83</v>
      </c>
      <c r="BT16" s="36">
        <v>18102.48</v>
      </c>
      <c r="BU16" s="36">
        <v>0</v>
      </c>
      <c r="BV16" s="36">
        <v>0</v>
      </c>
      <c r="BW16" s="36">
        <v>0</v>
      </c>
      <c r="BX16" s="36">
        <v>0</v>
      </c>
      <c r="BY16" s="36">
        <v>0</v>
      </c>
      <c r="BZ16" s="36">
        <v>0</v>
      </c>
      <c r="CA16" s="36">
        <v>120</v>
      </c>
      <c r="CB16" s="36">
        <v>127073.13</v>
      </c>
      <c r="CC16" s="36">
        <v>8970.75</v>
      </c>
      <c r="CD16" s="36">
        <v>6529.11</v>
      </c>
      <c r="CE16" s="36">
        <v>12395143.630000001</v>
      </c>
      <c r="CF16" s="36">
        <v>744185.56</v>
      </c>
      <c r="CG16" s="36">
        <v>0</v>
      </c>
      <c r="CH16" s="36">
        <v>0</v>
      </c>
      <c r="CI16" s="36">
        <v>0</v>
      </c>
      <c r="CJ16" s="36">
        <v>624</v>
      </c>
      <c r="CK16" s="36">
        <v>803261.89</v>
      </c>
      <c r="CL16" s="36">
        <v>55871.53</v>
      </c>
      <c r="CM16" s="36">
        <v>601.66</v>
      </c>
      <c r="CN16" s="36">
        <v>2303679.65</v>
      </c>
      <c r="CO16" s="36">
        <v>66556</v>
      </c>
      <c r="CP16" s="36">
        <v>605.63</v>
      </c>
      <c r="CQ16" s="36">
        <v>681495.27</v>
      </c>
      <c r="CR16" s="36">
        <v>60347.41</v>
      </c>
      <c r="CS16" s="36">
        <v>444</v>
      </c>
      <c r="CT16" s="36">
        <v>1327821.1399999999</v>
      </c>
      <c r="CU16" s="36">
        <v>47737.919999999998</v>
      </c>
      <c r="CV16" s="36">
        <v>0</v>
      </c>
      <c r="CW16" s="36">
        <v>0</v>
      </c>
      <c r="CX16" s="36">
        <v>0</v>
      </c>
      <c r="CY16" s="36">
        <v>150.06</v>
      </c>
      <c r="CZ16" s="36">
        <v>1920291.61</v>
      </c>
      <c r="DA16" s="36">
        <v>16383.05</v>
      </c>
      <c r="DB16" s="36">
        <v>260.5</v>
      </c>
      <c r="DC16" s="36">
        <v>1897419.31</v>
      </c>
      <c r="DD16" s="36">
        <v>31733.98</v>
      </c>
      <c r="DE16" s="36">
        <v>264</v>
      </c>
      <c r="DF16" s="36">
        <v>429893.46</v>
      </c>
      <c r="DG16" s="36">
        <v>27654.2</v>
      </c>
      <c r="DH16" s="39"/>
      <c r="DI16" s="39"/>
      <c r="DJ16" s="39"/>
    </row>
    <row r="17" spans="1:114" x14ac:dyDescent="0.2">
      <c r="A17" s="37" t="s">
        <v>192</v>
      </c>
      <c r="B17" s="37" t="s">
        <v>189</v>
      </c>
      <c r="C17" s="37" t="s">
        <v>188</v>
      </c>
      <c r="D17" s="38">
        <v>3699891.45</v>
      </c>
      <c r="E17" s="38">
        <v>401945705.57999998</v>
      </c>
      <c r="F17" s="38">
        <v>123264783.56</v>
      </c>
      <c r="G17" s="36">
        <v>3534153.04</v>
      </c>
      <c r="H17" s="36">
        <v>283548716.70999998</v>
      </c>
      <c r="I17" s="36">
        <v>110613861.83</v>
      </c>
      <c r="J17" s="36">
        <v>1666.06</v>
      </c>
      <c r="K17" s="36">
        <v>1704033.86</v>
      </c>
      <c r="L17" s="36">
        <v>161200.81</v>
      </c>
      <c r="M17" s="36">
        <v>11148.72</v>
      </c>
      <c r="N17" s="36">
        <v>5940915.0800000001</v>
      </c>
      <c r="O17" s="36">
        <v>817801.89</v>
      </c>
      <c r="P17" s="36">
        <v>12129.21</v>
      </c>
      <c r="Q17" s="36">
        <v>21901748.32</v>
      </c>
      <c r="R17" s="36">
        <v>1103965.71</v>
      </c>
      <c r="S17" s="36">
        <v>0</v>
      </c>
      <c r="T17" s="36">
        <v>0</v>
      </c>
      <c r="U17" s="36">
        <v>0</v>
      </c>
      <c r="V17" s="36">
        <v>16354.54</v>
      </c>
      <c r="W17" s="36">
        <v>6750343.1600000001</v>
      </c>
      <c r="X17" s="36">
        <v>1099042.8799999999</v>
      </c>
      <c r="Y17" s="36">
        <v>1868.03</v>
      </c>
      <c r="Z17" s="36">
        <v>1094225.22</v>
      </c>
      <c r="AA17" s="36">
        <v>145406.81</v>
      </c>
      <c r="AB17" s="36">
        <v>432</v>
      </c>
      <c r="AC17" s="36">
        <v>471675.17</v>
      </c>
      <c r="AD17" s="36">
        <v>36079.81</v>
      </c>
      <c r="AE17" s="36">
        <v>1401</v>
      </c>
      <c r="AF17" s="36">
        <v>3208529.44</v>
      </c>
      <c r="AG17" s="36">
        <v>113006.45</v>
      </c>
      <c r="AH17" s="36">
        <v>56409.42</v>
      </c>
      <c r="AI17" s="36">
        <v>30360451.48</v>
      </c>
      <c r="AJ17" s="36">
        <v>4355158.2300000004</v>
      </c>
      <c r="AK17" s="36">
        <v>10079.17</v>
      </c>
      <c r="AL17" s="36">
        <v>6813505.6299999999</v>
      </c>
      <c r="AM17" s="36">
        <v>726866.68</v>
      </c>
      <c r="AN17" s="36">
        <v>3128.88</v>
      </c>
      <c r="AO17" s="36">
        <v>1433489.16</v>
      </c>
      <c r="AP17" s="36">
        <v>213723.76</v>
      </c>
      <c r="AQ17" s="36">
        <v>15213.85</v>
      </c>
      <c r="AR17" s="36">
        <v>9525437.9299999997</v>
      </c>
      <c r="AS17" s="36">
        <v>1096275.49</v>
      </c>
      <c r="AT17" s="36">
        <v>1692</v>
      </c>
      <c r="AU17" s="36">
        <v>944279.01</v>
      </c>
      <c r="AV17" s="36">
        <v>126871.72</v>
      </c>
      <c r="AW17" s="36">
        <v>7328.92</v>
      </c>
      <c r="AX17" s="36">
        <v>3453182.75</v>
      </c>
      <c r="AY17" s="36">
        <v>528832.93000000005</v>
      </c>
      <c r="AZ17" s="36">
        <v>6243.69</v>
      </c>
      <c r="BA17" s="36">
        <v>8689812.2200000007</v>
      </c>
      <c r="BB17" s="36">
        <v>571493.24</v>
      </c>
      <c r="BC17" s="36">
        <v>0</v>
      </c>
      <c r="BD17" s="36">
        <v>0</v>
      </c>
      <c r="BE17" s="36">
        <v>0</v>
      </c>
      <c r="BF17" s="36">
        <v>180</v>
      </c>
      <c r="BG17" s="36">
        <v>267006.09999999998</v>
      </c>
      <c r="BH17" s="36">
        <v>12621.3</v>
      </c>
      <c r="BI17" s="36">
        <v>1305.49</v>
      </c>
      <c r="BJ17" s="36">
        <v>2744265.19</v>
      </c>
      <c r="BK17" s="36">
        <v>134426.49</v>
      </c>
      <c r="BL17" s="36">
        <v>3805.65</v>
      </c>
      <c r="BM17" s="36">
        <v>2062158.98</v>
      </c>
      <c r="BN17" s="36">
        <v>305651.17</v>
      </c>
      <c r="BO17" s="36">
        <v>3750.25</v>
      </c>
      <c r="BP17" s="36">
        <v>7230605.5800000001</v>
      </c>
      <c r="BQ17" s="36">
        <v>350860.46</v>
      </c>
      <c r="BR17" s="36">
        <v>260</v>
      </c>
      <c r="BS17" s="36">
        <v>1885339.7</v>
      </c>
      <c r="BT17" s="36">
        <v>26265.49</v>
      </c>
      <c r="BU17" s="36">
        <v>0</v>
      </c>
      <c r="BV17" s="36">
        <v>0</v>
      </c>
      <c r="BW17" s="36">
        <v>0</v>
      </c>
      <c r="BX17" s="36">
        <v>144</v>
      </c>
      <c r="BY17" s="36">
        <v>454457.89</v>
      </c>
      <c r="BZ17" s="36">
        <v>14705.09</v>
      </c>
      <c r="CA17" s="36">
        <v>2441.7399999999998</v>
      </c>
      <c r="CB17" s="36">
        <v>1034628.82</v>
      </c>
      <c r="CC17" s="36">
        <v>181548.65</v>
      </c>
      <c r="CD17" s="36">
        <v>15517.77</v>
      </c>
      <c r="CE17" s="36">
        <v>13167792.380000001</v>
      </c>
      <c r="CF17" s="36">
        <v>1318106.1399999999</v>
      </c>
      <c r="CG17" s="36">
        <v>693</v>
      </c>
      <c r="CH17" s="36">
        <v>413930.32</v>
      </c>
      <c r="CI17" s="36">
        <v>59180.81</v>
      </c>
      <c r="CJ17" s="36">
        <v>4217.99</v>
      </c>
      <c r="CK17" s="36">
        <v>3870593.22</v>
      </c>
      <c r="CL17" s="36">
        <v>314541.90999999997</v>
      </c>
      <c r="CM17" s="36">
        <v>1674.63</v>
      </c>
      <c r="CN17" s="36">
        <v>1997780.09</v>
      </c>
      <c r="CO17" s="36">
        <v>155393.18</v>
      </c>
      <c r="CP17" s="36">
        <v>7309.58</v>
      </c>
      <c r="CQ17" s="36">
        <v>2864756.15</v>
      </c>
      <c r="CR17" s="36">
        <v>466085.93</v>
      </c>
      <c r="CS17" s="36">
        <v>1140</v>
      </c>
      <c r="CT17" s="36">
        <v>1885018.34</v>
      </c>
      <c r="CU17" s="36">
        <v>103490.71</v>
      </c>
      <c r="CV17" s="36">
        <v>0</v>
      </c>
      <c r="CW17" s="36">
        <v>0</v>
      </c>
      <c r="CX17" s="36">
        <v>0</v>
      </c>
      <c r="CY17" s="36">
        <v>420</v>
      </c>
      <c r="CZ17" s="36">
        <v>4040578.98</v>
      </c>
      <c r="DA17" s="36">
        <v>38880.22</v>
      </c>
      <c r="DB17" s="36">
        <v>1044</v>
      </c>
      <c r="DC17" s="36">
        <v>1227716.05</v>
      </c>
      <c r="DD17" s="36">
        <v>87758.43</v>
      </c>
      <c r="DE17" s="36">
        <v>972</v>
      </c>
      <c r="DF17" s="36">
        <v>856985.23</v>
      </c>
      <c r="DG17" s="36">
        <v>69955.850000000006</v>
      </c>
      <c r="DH17" s="39"/>
      <c r="DI17" s="39"/>
      <c r="DJ17" s="39"/>
    </row>
    <row r="18" spans="1:114" x14ac:dyDescent="0.2">
      <c r="A18" s="37" t="s">
        <v>193</v>
      </c>
      <c r="B18" s="37" t="s">
        <v>186</v>
      </c>
      <c r="C18" s="37" t="s">
        <v>187</v>
      </c>
      <c r="D18" s="38">
        <v>102975.86</v>
      </c>
      <c r="E18" s="38">
        <v>108731333.59</v>
      </c>
      <c r="F18" s="38">
        <v>8909036.75</v>
      </c>
      <c r="G18" s="36">
        <v>67930.929999999993</v>
      </c>
      <c r="H18" s="36">
        <v>44343266.729999997</v>
      </c>
      <c r="I18" s="36">
        <v>5253422.26</v>
      </c>
      <c r="J18" s="36">
        <v>504</v>
      </c>
      <c r="K18" s="36">
        <v>949671.6</v>
      </c>
      <c r="L18" s="36">
        <v>67752.679999999993</v>
      </c>
      <c r="M18" s="36">
        <v>1193.17</v>
      </c>
      <c r="N18" s="36">
        <v>2438062</v>
      </c>
      <c r="O18" s="36">
        <v>141293.64000000001</v>
      </c>
      <c r="P18" s="36">
        <v>1188</v>
      </c>
      <c r="Q18" s="36">
        <v>3986227.01</v>
      </c>
      <c r="R18" s="36">
        <v>115533.06</v>
      </c>
      <c r="S18" s="36">
        <v>0</v>
      </c>
      <c r="T18" s="36">
        <v>0</v>
      </c>
      <c r="U18" s="36">
        <v>0</v>
      </c>
      <c r="V18" s="36">
        <v>1668</v>
      </c>
      <c r="W18" s="36">
        <v>2832198.43</v>
      </c>
      <c r="X18" s="36">
        <v>162547.57999999999</v>
      </c>
      <c r="Y18" s="36">
        <v>792</v>
      </c>
      <c r="Z18" s="36">
        <v>1651385.38</v>
      </c>
      <c r="AA18" s="36">
        <v>96685.51</v>
      </c>
      <c r="AB18" s="36">
        <v>0</v>
      </c>
      <c r="AC18" s="36">
        <v>0</v>
      </c>
      <c r="AD18" s="36">
        <v>0</v>
      </c>
      <c r="AE18" s="36">
        <v>420</v>
      </c>
      <c r="AF18" s="36">
        <v>1443194.16</v>
      </c>
      <c r="AG18" s="36">
        <v>44260.959999999999</v>
      </c>
      <c r="AH18" s="36">
        <v>18083.939999999999</v>
      </c>
      <c r="AI18" s="36">
        <v>31258734.969999999</v>
      </c>
      <c r="AJ18" s="36">
        <v>1947587.62</v>
      </c>
      <c r="AK18" s="36">
        <v>779.57</v>
      </c>
      <c r="AL18" s="36">
        <v>1787564.94</v>
      </c>
      <c r="AM18" s="36">
        <v>72527.55</v>
      </c>
      <c r="AN18" s="36">
        <v>576</v>
      </c>
      <c r="AO18" s="36">
        <v>1137555.08</v>
      </c>
      <c r="AP18" s="36">
        <v>60641.48</v>
      </c>
      <c r="AQ18" s="36">
        <v>2493.5300000000002</v>
      </c>
      <c r="AR18" s="36">
        <v>6356763.9100000001</v>
      </c>
      <c r="AS18" s="36">
        <v>274773.61</v>
      </c>
      <c r="AT18" s="36">
        <v>168</v>
      </c>
      <c r="AU18" s="36">
        <v>523779.36</v>
      </c>
      <c r="AV18" s="36">
        <v>13891.45</v>
      </c>
      <c r="AW18" s="36">
        <v>953.9</v>
      </c>
      <c r="AX18" s="36">
        <v>1718138.25</v>
      </c>
      <c r="AY18" s="36">
        <v>99014.54</v>
      </c>
      <c r="AZ18" s="36">
        <v>357.26</v>
      </c>
      <c r="BA18" s="36">
        <v>1116495.92</v>
      </c>
      <c r="BB18" s="36">
        <v>45251.4</v>
      </c>
      <c r="BC18" s="36">
        <v>482.03</v>
      </c>
      <c r="BD18" s="36">
        <v>598486.91</v>
      </c>
      <c r="BE18" s="36">
        <v>51875.22</v>
      </c>
      <c r="BF18" s="36">
        <v>0</v>
      </c>
      <c r="BG18" s="36">
        <v>0</v>
      </c>
      <c r="BH18" s="36">
        <v>0</v>
      </c>
      <c r="BI18" s="36">
        <v>2290.5</v>
      </c>
      <c r="BJ18" s="36">
        <v>7413700.4800000004</v>
      </c>
      <c r="BK18" s="36">
        <v>257150.28</v>
      </c>
      <c r="BL18" s="36">
        <v>360.03</v>
      </c>
      <c r="BM18" s="36">
        <v>532008.11</v>
      </c>
      <c r="BN18" s="36">
        <v>30535.9</v>
      </c>
      <c r="BO18" s="36">
        <v>904</v>
      </c>
      <c r="BP18" s="36">
        <v>2680629.5499999998</v>
      </c>
      <c r="BQ18" s="36">
        <v>90675.21</v>
      </c>
      <c r="BR18" s="36">
        <v>0</v>
      </c>
      <c r="BS18" s="36">
        <v>0</v>
      </c>
      <c r="BT18" s="36">
        <v>0</v>
      </c>
      <c r="BU18" s="36">
        <v>0</v>
      </c>
      <c r="BV18" s="36">
        <v>0</v>
      </c>
      <c r="BW18" s="36">
        <v>0</v>
      </c>
      <c r="BX18" s="36">
        <v>0</v>
      </c>
      <c r="BY18" s="36">
        <v>0</v>
      </c>
      <c r="BZ18" s="36">
        <v>0</v>
      </c>
      <c r="CA18" s="36">
        <v>156</v>
      </c>
      <c r="CB18" s="36">
        <v>474849.47</v>
      </c>
      <c r="CC18" s="36">
        <v>20078.28</v>
      </c>
      <c r="CD18" s="36">
        <v>5673.4</v>
      </c>
      <c r="CE18" s="36">
        <v>12447359.15</v>
      </c>
      <c r="CF18" s="36">
        <v>682103.2</v>
      </c>
      <c r="CG18" s="36">
        <v>282</v>
      </c>
      <c r="CH18" s="36">
        <v>732167.94</v>
      </c>
      <c r="CI18" s="36">
        <v>25655.599999999999</v>
      </c>
      <c r="CJ18" s="36">
        <v>2282.0300000000002</v>
      </c>
      <c r="CK18" s="36">
        <v>4754291.46</v>
      </c>
      <c r="CL18" s="36">
        <v>213290.61</v>
      </c>
      <c r="CM18" s="36">
        <v>1033.2</v>
      </c>
      <c r="CN18" s="36">
        <v>2901996.35</v>
      </c>
      <c r="CO18" s="36">
        <v>123172.77</v>
      </c>
      <c r="CP18" s="36">
        <v>3877.7</v>
      </c>
      <c r="CQ18" s="36">
        <v>4511806.51</v>
      </c>
      <c r="CR18" s="36">
        <v>337818.74</v>
      </c>
      <c r="CS18" s="36">
        <v>526.33000000000004</v>
      </c>
      <c r="CT18" s="36">
        <v>2358389.7999999998</v>
      </c>
      <c r="CU18" s="36">
        <v>58799.95</v>
      </c>
      <c r="CV18" s="36">
        <v>0</v>
      </c>
      <c r="CW18" s="36">
        <v>0</v>
      </c>
      <c r="CX18" s="36">
        <v>0</v>
      </c>
      <c r="CY18" s="36">
        <v>192</v>
      </c>
      <c r="CZ18" s="36">
        <v>907786.81</v>
      </c>
      <c r="DA18" s="36">
        <v>20294.099999999999</v>
      </c>
      <c r="DB18" s="36">
        <v>503.87</v>
      </c>
      <c r="DC18" s="36">
        <v>1332324.57</v>
      </c>
      <c r="DD18" s="36">
        <v>55529.85</v>
      </c>
      <c r="DE18" s="36">
        <v>0</v>
      </c>
      <c r="DF18" s="36">
        <v>0</v>
      </c>
      <c r="DG18" s="36">
        <v>0</v>
      </c>
      <c r="DH18" s="39"/>
      <c r="DI18" s="39"/>
      <c r="DJ18" s="39"/>
    </row>
    <row r="19" spans="1:114" x14ac:dyDescent="0.2">
      <c r="A19" s="37" t="s">
        <v>193</v>
      </c>
      <c r="B19" s="37" t="s">
        <v>186</v>
      </c>
      <c r="C19" s="37" t="s">
        <v>188</v>
      </c>
      <c r="D19" s="38">
        <v>3563873.52</v>
      </c>
      <c r="E19" s="38">
        <v>931823990.91999996</v>
      </c>
      <c r="F19" s="38">
        <v>187713188.87</v>
      </c>
      <c r="G19" s="36">
        <v>3259283.38</v>
      </c>
      <c r="H19" s="36">
        <v>701728161.02999997</v>
      </c>
      <c r="I19" s="36">
        <v>164717085.03</v>
      </c>
      <c r="J19" s="36">
        <v>1308</v>
      </c>
      <c r="K19" s="36">
        <v>1488751.98</v>
      </c>
      <c r="L19" s="36">
        <v>115529.5</v>
      </c>
      <c r="M19" s="36">
        <v>7332.42</v>
      </c>
      <c r="N19" s="36">
        <v>5924313.0899999999</v>
      </c>
      <c r="O19" s="36">
        <v>593461.38</v>
      </c>
      <c r="P19" s="36">
        <v>14188.76</v>
      </c>
      <c r="Q19" s="36">
        <v>27047461.449999999</v>
      </c>
      <c r="R19" s="36">
        <v>1295057.52</v>
      </c>
      <c r="S19" s="36">
        <v>0</v>
      </c>
      <c r="T19" s="36">
        <v>0</v>
      </c>
      <c r="U19" s="36">
        <v>0</v>
      </c>
      <c r="V19" s="36">
        <v>24375.26</v>
      </c>
      <c r="W19" s="36">
        <v>14240061.91</v>
      </c>
      <c r="X19" s="36">
        <v>1781507.54</v>
      </c>
      <c r="Y19" s="36">
        <v>2656</v>
      </c>
      <c r="Z19" s="36">
        <v>2239949.2799999998</v>
      </c>
      <c r="AA19" s="36">
        <v>229165.11</v>
      </c>
      <c r="AB19" s="36">
        <v>384</v>
      </c>
      <c r="AC19" s="36">
        <v>407879.72</v>
      </c>
      <c r="AD19" s="36">
        <v>31520.42</v>
      </c>
      <c r="AE19" s="36">
        <v>2432.2600000000002</v>
      </c>
      <c r="AF19" s="36">
        <v>4392886.6399999997</v>
      </c>
      <c r="AG19" s="36">
        <v>202913.06</v>
      </c>
      <c r="AH19" s="36">
        <v>125380.74</v>
      </c>
      <c r="AI19" s="36">
        <v>83580261.420000002</v>
      </c>
      <c r="AJ19" s="36">
        <v>9691197.3599999994</v>
      </c>
      <c r="AK19" s="36">
        <v>9186.9699999999993</v>
      </c>
      <c r="AL19" s="36">
        <v>9341726.1799999997</v>
      </c>
      <c r="AM19" s="36">
        <v>711702.35</v>
      </c>
      <c r="AN19" s="36">
        <v>8208</v>
      </c>
      <c r="AO19" s="36">
        <v>5605562.6799999997</v>
      </c>
      <c r="AP19" s="36">
        <v>608372.85</v>
      </c>
      <c r="AQ19" s="36">
        <v>14949.78</v>
      </c>
      <c r="AR19" s="36">
        <v>11926907.300000001</v>
      </c>
      <c r="AS19" s="36">
        <v>1146294.6499999999</v>
      </c>
      <c r="AT19" s="36">
        <v>2570</v>
      </c>
      <c r="AU19" s="36">
        <v>1523348.75</v>
      </c>
      <c r="AV19" s="36">
        <v>199631.75</v>
      </c>
      <c r="AW19" s="36">
        <v>6583.17</v>
      </c>
      <c r="AX19" s="36">
        <v>4548887.9400000004</v>
      </c>
      <c r="AY19" s="36">
        <v>453104.16</v>
      </c>
      <c r="AZ19" s="36">
        <v>4211</v>
      </c>
      <c r="BA19" s="36">
        <v>6309849.79</v>
      </c>
      <c r="BB19" s="36">
        <v>379729.55</v>
      </c>
      <c r="BC19" s="36">
        <v>2976</v>
      </c>
      <c r="BD19" s="36">
        <v>2207648.7000000002</v>
      </c>
      <c r="BE19" s="36">
        <v>240615.15</v>
      </c>
      <c r="BF19" s="36">
        <v>264</v>
      </c>
      <c r="BG19" s="36">
        <v>304972.96000000002</v>
      </c>
      <c r="BH19" s="36">
        <v>17850.099999999999</v>
      </c>
      <c r="BI19" s="36">
        <v>3772.98</v>
      </c>
      <c r="BJ19" s="36">
        <v>14455503.939999999</v>
      </c>
      <c r="BK19" s="36">
        <v>389281.6</v>
      </c>
      <c r="BL19" s="36">
        <v>5194.74</v>
      </c>
      <c r="BM19" s="36">
        <v>3266322.14</v>
      </c>
      <c r="BN19" s="36">
        <v>377780.06</v>
      </c>
      <c r="BO19" s="36">
        <v>11084.77</v>
      </c>
      <c r="BP19" s="36">
        <v>22979354.579999998</v>
      </c>
      <c r="BQ19" s="36">
        <v>969871.32</v>
      </c>
      <c r="BR19" s="36">
        <v>217.57</v>
      </c>
      <c r="BS19" s="36">
        <v>1562033.05</v>
      </c>
      <c r="BT19" s="36">
        <v>26010.28</v>
      </c>
      <c r="BU19" s="36">
        <v>144</v>
      </c>
      <c r="BV19" s="36">
        <v>703412.95</v>
      </c>
      <c r="BW19" s="36">
        <v>15794.7</v>
      </c>
      <c r="BX19" s="36">
        <v>156</v>
      </c>
      <c r="BY19" s="36">
        <v>208558.1</v>
      </c>
      <c r="BZ19" s="36">
        <v>11663.25</v>
      </c>
      <c r="CA19" s="36">
        <v>2131.4499999999998</v>
      </c>
      <c r="CB19" s="36">
        <v>1055195.69</v>
      </c>
      <c r="CC19" s="36">
        <v>156191.76</v>
      </c>
      <c r="CD19" s="36">
        <v>12083.76</v>
      </c>
      <c r="CE19" s="36">
        <v>12279933.09</v>
      </c>
      <c r="CF19" s="36">
        <v>1048790.44</v>
      </c>
      <c r="CG19" s="36">
        <v>3200</v>
      </c>
      <c r="CH19" s="36">
        <v>2355746.79</v>
      </c>
      <c r="CI19" s="36">
        <v>248339.38</v>
      </c>
      <c r="CJ19" s="36">
        <v>13010.57</v>
      </c>
      <c r="CK19" s="36">
        <v>11746524.210000001</v>
      </c>
      <c r="CL19" s="36">
        <v>985599.78</v>
      </c>
      <c r="CM19" s="36">
        <v>2758.56</v>
      </c>
      <c r="CN19" s="36">
        <v>3645628.79</v>
      </c>
      <c r="CO19" s="36">
        <v>241494.62</v>
      </c>
      <c r="CP19" s="36">
        <v>66233.13</v>
      </c>
      <c r="CQ19" s="36">
        <v>30912599.489999998</v>
      </c>
      <c r="CR19" s="36">
        <v>4455701.6399999997</v>
      </c>
      <c r="CS19" s="36">
        <v>1557</v>
      </c>
      <c r="CT19" s="36">
        <v>3069078.89</v>
      </c>
      <c r="CU19" s="36">
        <v>141827.17000000001</v>
      </c>
      <c r="CV19" s="36">
        <v>0</v>
      </c>
      <c r="CW19" s="36">
        <v>0</v>
      </c>
      <c r="CX19" s="36">
        <v>0</v>
      </c>
      <c r="CY19" s="36">
        <v>492</v>
      </c>
      <c r="CZ19" s="36">
        <v>2872821.68</v>
      </c>
      <c r="DA19" s="36">
        <v>42575.99</v>
      </c>
      <c r="DB19" s="36">
        <v>1424.2</v>
      </c>
      <c r="DC19" s="36">
        <v>2294623.92</v>
      </c>
      <c r="DD19" s="36">
        <v>129501.4</v>
      </c>
      <c r="DE19" s="36">
        <v>1404</v>
      </c>
      <c r="DF19" s="36">
        <v>1021379.09</v>
      </c>
      <c r="DG19" s="36">
        <v>107130.67</v>
      </c>
      <c r="DH19" s="39"/>
      <c r="DI19" s="39"/>
      <c r="DJ19" s="39"/>
    </row>
    <row r="20" spans="1:114" x14ac:dyDescent="0.2">
      <c r="A20" s="37" t="s">
        <v>193</v>
      </c>
      <c r="B20" s="37" t="s">
        <v>189</v>
      </c>
      <c r="C20" s="37" t="s">
        <v>187</v>
      </c>
      <c r="D20" s="38">
        <v>74893.64</v>
      </c>
      <c r="E20" s="38">
        <v>83366012.200000003</v>
      </c>
      <c r="F20" s="38">
        <v>7011617.6600000001</v>
      </c>
      <c r="G20" s="36">
        <v>46635.7</v>
      </c>
      <c r="H20" s="36">
        <v>32393925.27</v>
      </c>
      <c r="I20" s="36">
        <v>3951972.85</v>
      </c>
      <c r="J20" s="36">
        <v>1074.0999999999999</v>
      </c>
      <c r="K20" s="36">
        <v>2238035.1800000002</v>
      </c>
      <c r="L20" s="36">
        <v>129445.55</v>
      </c>
      <c r="M20" s="36">
        <v>2066.9299999999998</v>
      </c>
      <c r="N20" s="36">
        <v>3759028.32</v>
      </c>
      <c r="O20" s="36">
        <v>241793.21</v>
      </c>
      <c r="P20" s="36">
        <v>1164.5999999999999</v>
      </c>
      <c r="Q20" s="36">
        <v>3020079.63</v>
      </c>
      <c r="R20" s="36">
        <v>119439.08</v>
      </c>
      <c r="S20" s="36">
        <v>0</v>
      </c>
      <c r="T20" s="36">
        <v>0</v>
      </c>
      <c r="U20" s="36">
        <v>0</v>
      </c>
      <c r="V20" s="36">
        <v>1009.26</v>
      </c>
      <c r="W20" s="36">
        <v>1615558.42</v>
      </c>
      <c r="X20" s="36">
        <v>100653.21</v>
      </c>
      <c r="Y20" s="36">
        <v>831.7</v>
      </c>
      <c r="Z20" s="36">
        <v>1298294.6200000001</v>
      </c>
      <c r="AA20" s="36">
        <v>89882.21</v>
      </c>
      <c r="AB20" s="36">
        <v>216</v>
      </c>
      <c r="AC20" s="36">
        <v>322483.65000000002</v>
      </c>
      <c r="AD20" s="36">
        <v>21239.33</v>
      </c>
      <c r="AE20" s="36">
        <v>291.2</v>
      </c>
      <c r="AF20" s="36">
        <v>1179357.46</v>
      </c>
      <c r="AG20" s="36">
        <v>32680.71</v>
      </c>
      <c r="AH20" s="36">
        <v>12025.28</v>
      </c>
      <c r="AI20" s="36">
        <v>18285438.440000001</v>
      </c>
      <c r="AJ20" s="36">
        <v>1327877.48</v>
      </c>
      <c r="AK20" s="36">
        <v>733.17</v>
      </c>
      <c r="AL20" s="36">
        <v>2021509.77</v>
      </c>
      <c r="AM20" s="36">
        <v>75589.73</v>
      </c>
      <c r="AN20" s="36">
        <v>536.29999999999995</v>
      </c>
      <c r="AO20" s="36">
        <v>877440.45</v>
      </c>
      <c r="AP20" s="36">
        <v>56704.31</v>
      </c>
      <c r="AQ20" s="36">
        <v>3149.29</v>
      </c>
      <c r="AR20" s="36">
        <v>6570712.0599999996</v>
      </c>
      <c r="AS20" s="36">
        <v>341799.28</v>
      </c>
      <c r="AT20" s="36">
        <v>0</v>
      </c>
      <c r="AU20" s="36">
        <v>0</v>
      </c>
      <c r="AV20" s="36">
        <v>0</v>
      </c>
      <c r="AW20" s="36">
        <v>2513.3200000000002</v>
      </c>
      <c r="AX20" s="36">
        <v>3437707.78</v>
      </c>
      <c r="AY20" s="36">
        <v>244605.73</v>
      </c>
      <c r="AZ20" s="36">
        <v>643.65</v>
      </c>
      <c r="BA20" s="36">
        <v>2374658.84</v>
      </c>
      <c r="BB20" s="36">
        <v>69681.919999999998</v>
      </c>
      <c r="BC20" s="36">
        <v>0</v>
      </c>
      <c r="BD20" s="36">
        <v>0</v>
      </c>
      <c r="BE20" s="36">
        <v>0</v>
      </c>
      <c r="BF20" s="36">
        <v>0</v>
      </c>
      <c r="BG20" s="36">
        <v>0</v>
      </c>
      <c r="BH20" s="36">
        <v>0</v>
      </c>
      <c r="BI20" s="36">
        <v>888.31</v>
      </c>
      <c r="BJ20" s="36">
        <v>4361374.18</v>
      </c>
      <c r="BK20" s="36">
        <v>110746.6</v>
      </c>
      <c r="BL20" s="36">
        <v>0</v>
      </c>
      <c r="BM20" s="36">
        <v>0</v>
      </c>
      <c r="BN20" s="36">
        <v>0</v>
      </c>
      <c r="BO20" s="36">
        <v>232</v>
      </c>
      <c r="BP20" s="36">
        <v>579323.17000000004</v>
      </c>
      <c r="BQ20" s="36">
        <v>24084.51</v>
      </c>
      <c r="BR20" s="36">
        <v>151.44999999999999</v>
      </c>
      <c r="BS20" s="36">
        <v>970703.05</v>
      </c>
      <c r="BT20" s="36">
        <v>16332.17</v>
      </c>
      <c r="BU20" s="36">
        <v>0</v>
      </c>
      <c r="BV20" s="36">
        <v>0</v>
      </c>
      <c r="BW20" s="36">
        <v>0</v>
      </c>
      <c r="BX20" s="36">
        <v>0</v>
      </c>
      <c r="BY20" s="36">
        <v>0</v>
      </c>
      <c r="BZ20" s="36">
        <v>0</v>
      </c>
      <c r="CA20" s="36">
        <v>192</v>
      </c>
      <c r="CB20" s="36">
        <v>341317.18</v>
      </c>
      <c r="CC20" s="36">
        <v>18965.580000000002</v>
      </c>
      <c r="CD20" s="36">
        <v>7706.43</v>
      </c>
      <c r="CE20" s="36">
        <v>14035566.27</v>
      </c>
      <c r="CF20" s="36">
        <v>867610.2</v>
      </c>
      <c r="CG20" s="36">
        <v>0</v>
      </c>
      <c r="CH20" s="36">
        <v>0</v>
      </c>
      <c r="CI20" s="36">
        <v>0</v>
      </c>
      <c r="CJ20" s="36">
        <v>1419.06</v>
      </c>
      <c r="CK20" s="36">
        <v>2333837.9900000002</v>
      </c>
      <c r="CL20" s="36">
        <v>134579.51</v>
      </c>
      <c r="CM20" s="36">
        <v>1025.6099999999999</v>
      </c>
      <c r="CN20" s="36">
        <v>2302458.73</v>
      </c>
      <c r="CO20" s="36">
        <v>109795.72</v>
      </c>
      <c r="CP20" s="36">
        <v>739.36</v>
      </c>
      <c r="CQ20" s="36">
        <v>1281706.8700000001</v>
      </c>
      <c r="CR20" s="36">
        <v>78167.16</v>
      </c>
      <c r="CS20" s="36">
        <v>670.48</v>
      </c>
      <c r="CT20" s="36">
        <v>3190499.4</v>
      </c>
      <c r="CU20" s="36">
        <v>71258.41</v>
      </c>
      <c r="CV20" s="36">
        <v>0</v>
      </c>
      <c r="CW20" s="36">
        <v>0</v>
      </c>
      <c r="CX20" s="36">
        <v>0</v>
      </c>
      <c r="CY20" s="36">
        <v>228.66</v>
      </c>
      <c r="CZ20" s="36">
        <v>1868852.53</v>
      </c>
      <c r="DA20" s="36">
        <v>26238.51</v>
      </c>
      <c r="DB20" s="36">
        <v>576</v>
      </c>
      <c r="DC20" s="36">
        <v>1909244.31</v>
      </c>
      <c r="DD20" s="36">
        <v>67413.47</v>
      </c>
      <c r="DE20" s="36">
        <v>468</v>
      </c>
      <c r="DF20" s="36">
        <v>902843.8</v>
      </c>
      <c r="DG20" s="36">
        <v>52745.32</v>
      </c>
      <c r="DH20" s="39"/>
      <c r="DI20" s="39"/>
      <c r="DJ20" s="39"/>
    </row>
    <row r="21" spans="1:114" x14ac:dyDescent="0.2">
      <c r="A21" s="37" t="s">
        <v>193</v>
      </c>
      <c r="B21" s="37" t="s">
        <v>189</v>
      </c>
      <c r="C21" s="37" t="s">
        <v>188</v>
      </c>
      <c r="D21" s="38">
        <v>3683499.78</v>
      </c>
      <c r="E21" s="38">
        <v>463760727.69999999</v>
      </c>
      <c r="F21" s="38">
        <v>133732190</v>
      </c>
      <c r="G21" s="36">
        <v>3463821.33</v>
      </c>
      <c r="H21" s="36">
        <v>308181537.88999999</v>
      </c>
      <c r="I21" s="36">
        <v>116653414.15000001</v>
      </c>
      <c r="J21" s="36">
        <v>2939.03</v>
      </c>
      <c r="K21" s="36">
        <v>2999440.16</v>
      </c>
      <c r="L21" s="36">
        <v>268816.45</v>
      </c>
      <c r="M21" s="36">
        <v>9916.9</v>
      </c>
      <c r="N21" s="36">
        <v>6431722.2699999996</v>
      </c>
      <c r="O21" s="36">
        <v>779654.25</v>
      </c>
      <c r="P21" s="36">
        <v>14411.15</v>
      </c>
      <c r="Q21" s="36">
        <v>26049300.800000001</v>
      </c>
      <c r="R21" s="36">
        <v>1357533.1</v>
      </c>
      <c r="S21" s="36">
        <v>0</v>
      </c>
      <c r="T21" s="36">
        <v>0</v>
      </c>
      <c r="U21" s="36">
        <v>0</v>
      </c>
      <c r="V21" s="36">
        <v>20685.07</v>
      </c>
      <c r="W21" s="36">
        <v>9755112.8300000001</v>
      </c>
      <c r="X21" s="36">
        <v>1451739.82</v>
      </c>
      <c r="Y21" s="36">
        <v>2230</v>
      </c>
      <c r="Z21" s="36">
        <v>2194951</v>
      </c>
      <c r="AA21" s="36">
        <v>182091.84</v>
      </c>
      <c r="AB21" s="36">
        <v>816</v>
      </c>
      <c r="AC21" s="36">
        <v>577516.74</v>
      </c>
      <c r="AD21" s="36">
        <v>78585.149999999994</v>
      </c>
      <c r="AE21" s="36">
        <v>2366.65</v>
      </c>
      <c r="AF21" s="36">
        <v>5110253.5999999996</v>
      </c>
      <c r="AG21" s="36">
        <v>199399.17</v>
      </c>
      <c r="AH21" s="36">
        <v>73949.259999999995</v>
      </c>
      <c r="AI21" s="36">
        <v>43778524</v>
      </c>
      <c r="AJ21" s="36">
        <v>5857242.1600000001</v>
      </c>
      <c r="AK21" s="36">
        <v>11670.02</v>
      </c>
      <c r="AL21" s="36">
        <v>10317750.609999999</v>
      </c>
      <c r="AM21" s="36">
        <v>888637.17</v>
      </c>
      <c r="AN21" s="36">
        <v>6855.66</v>
      </c>
      <c r="AO21" s="36">
        <v>3209852.54</v>
      </c>
      <c r="AP21" s="36">
        <v>520250.87</v>
      </c>
      <c r="AQ21" s="36">
        <v>16399.150000000001</v>
      </c>
      <c r="AR21" s="36">
        <v>11667123.41</v>
      </c>
      <c r="AS21" s="36">
        <v>1254485.6100000001</v>
      </c>
      <c r="AT21" s="36">
        <v>2792.03</v>
      </c>
      <c r="AU21" s="36">
        <v>1053462.8400000001</v>
      </c>
      <c r="AV21" s="36">
        <v>219857.81</v>
      </c>
      <c r="AW21" s="36">
        <v>19987.62</v>
      </c>
      <c r="AX21" s="36">
        <v>8631182.7799999993</v>
      </c>
      <c r="AY21" s="36">
        <v>1409248.79</v>
      </c>
      <c r="AZ21" s="36">
        <v>8725.58</v>
      </c>
      <c r="BA21" s="36">
        <v>12442238.43</v>
      </c>
      <c r="BB21" s="36">
        <v>798576.39</v>
      </c>
      <c r="BC21" s="36">
        <v>162</v>
      </c>
      <c r="BD21" s="36">
        <v>80730.039999999994</v>
      </c>
      <c r="BE21" s="36">
        <v>10421.68</v>
      </c>
      <c r="BF21" s="36">
        <v>228</v>
      </c>
      <c r="BG21" s="36">
        <v>155355.15</v>
      </c>
      <c r="BH21" s="36">
        <v>16326.83</v>
      </c>
      <c r="BI21" s="36">
        <v>1672.17</v>
      </c>
      <c r="BJ21" s="36">
        <v>4803642.28</v>
      </c>
      <c r="BK21" s="36">
        <v>177395.98</v>
      </c>
      <c r="BL21" s="36">
        <v>4281.26</v>
      </c>
      <c r="BM21" s="36">
        <v>2417324.6</v>
      </c>
      <c r="BN21" s="36">
        <v>320949.49</v>
      </c>
      <c r="BO21" s="36">
        <v>5324.1</v>
      </c>
      <c r="BP21" s="36">
        <v>11116786.539999999</v>
      </c>
      <c r="BQ21" s="36">
        <v>493743.54</v>
      </c>
      <c r="BR21" s="36">
        <v>192</v>
      </c>
      <c r="BS21" s="36">
        <v>1160432.3</v>
      </c>
      <c r="BT21" s="36">
        <v>17283.150000000001</v>
      </c>
      <c r="BU21" s="36">
        <v>0</v>
      </c>
      <c r="BV21" s="36">
        <v>0</v>
      </c>
      <c r="BW21" s="36">
        <v>0</v>
      </c>
      <c r="BX21" s="36">
        <v>180</v>
      </c>
      <c r="BY21" s="36">
        <v>272214.87</v>
      </c>
      <c r="BZ21" s="36">
        <v>18493.41</v>
      </c>
      <c r="CA21" s="36">
        <v>3303.03</v>
      </c>
      <c r="CB21" s="36">
        <v>1372231.62</v>
      </c>
      <c r="CC21" s="36">
        <v>228871.37</v>
      </c>
      <c r="CD21" s="36">
        <v>20378.18</v>
      </c>
      <c r="CE21" s="36">
        <v>17836692.460000001</v>
      </c>
      <c r="CF21" s="36">
        <v>1737954.9</v>
      </c>
      <c r="CG21" s="36">
        <v>1526</v>
      </c>
      <c r="CH21" s="36">
        <v>1000733.29</v>
      </c>
      <c r="CI21" s="36">
        <v>125594.35</v>
      </c>
      <c r="CJ21" s="36">
        <v>7363.72</v>
      </c>
      <c r="CK21" s="36">
        <v>6101158.8600000003</v>
      </c>
      <c r="CL21" s="36">
        <v>539755.12</v>
      </c>
      <c r="CM21" s="36">
        <v>3319.44</v>
      </c>
      <c r="CN21" s="36">
        <v>3508925.76</v>
      </c>
      <c r="CO21" s="36">
        <v>285071.11</v>
      </c>
      <c r="CP21" s="36">
        <v>11108.09</v>
      </c>
      <c r="CQ21" s="36">
        <v>4203312.46</v>
      </c>
      <c r="CR21" s="36">
        <v>731926.85</v>
      </c>
      <c r="CS21" s="36">
        <v>1939.35</v>
      </c>
      <c r="CT21" s="36">
        <v>3351725.38</v>
      </c>
      <c r="CU21" s="36">
        <v>176889.41</v>
      </c>
      <c r="CV21" s="36">
        <v>0</v>
      </c>
      <c r="CW21" s="36">
        <v>0</v>
      </c>
      <c r="CX21" s="36">
        <v>0</v>
      </c>
      <c r="CY21" s="36">
        <v>636</v>
      </c>
      <c r="CZ21" s="36">
        <v>5128195.26</v>
      </c>
      <c r="DA21" s="36">
        <v>58748.2</v>
      </c>
      <c r="DB21" s="36">
        <v>1059.47</v>
      </c>
      <c r="DC21" s="36">
        <v>1464920.79</v>
      </c>
      <c r="DD21" s="36">
        <v>92428.14</v>
      </c>
      <c r="DE21" s="36">
        <v>2905.74</v>
      </c>
      <c r="DF21" s="36">
        <v>1803107.62</v>
      </c>
      <c r="DG21" s="36">
        <v>252590.46</v>
      </c>
      <c r="DH21" s="39"/>
      <c r="DI21" s="39"/>
      <c r="DJ21" s="39"/>
    </row>
    <row r="22" spans="1:114" x14ac:dyDescent="0.2">
      <c r="A22" s="37" t="s">
        <v>194</v>
      </c>
      <c r="B22" s="37" t="s">
        <v>186</v>
      </c>
      <c r="C22" s="37" t="s">
        <v>187</v>
      </c>
      <c r="D22" s="38">
        <v>109186.49</v>
      </c>
      <c r="E22" s="38">
        <v>125416093.76000001</v>
      </c>
      <c r="F22" s="38">
        <v>9941777.0700000003</v>
      </c>
      <c r="G22" s="36">
        <v>63403.14</v>
      </c>
      <c r="H22" s="36">
        <v>41930228.259999998</v>
      </c>
      <c r="I22" s="36">
        <v>5207309.29</v>
      </c>
      <c r="J22" s="36">
        <v>709.3</v>
      </c>
      <c r="K22" s="36">
        <v>1797364.58</v>
      </c>
      <c r="L22" s="36">
        <v>88367.56</v>
      </c>
      <c r="M22" s="36">
        <v>1124.95</v>
      </c>
      <c r="N22" s="36">
        <v>2054652.92</v>
      </c>
      <c r="O22" s="36">
        <v>117680.26</v>
      </c>
      <c r="P22" s="36">
        <v>1435.07</v>
      </c>
      <c r="Q22" s="36">
        <v>4352991.58</v>
      </c>
      <c r="R22" s="36">
        <v>143987.60999999999</v>
      </c>
      <c r="S22" s="36">
        <v>0</v>
      </c>
      <c r="T22" s="36">
        <v>0</v>
      </c>
      <c r="U22" s="36">
        <v>0</v>
      </c>
      <c r="V22" s="36">
        <v>2298.61</v>
      </c>
      <c r="W22" s="36">
        <v>4085516.98</v>
      </c>
      <c r="X22" s="36">
        <v>231103.65</v>
      </c>
      <c r="Y22" s="36">
        <v>1083.07</v>
      </c>
      <c r="Z22" s="36">
        <v>2398090.9500000002</v>
      </c>
      <c r="AA22" s="36">
        <v>131282.51999999999</v>
      </c>
      <c r="AB22" s="36">
        <v>140.4</v>
      </c>
      <c r="AC22" s="36">
        <v>315031.14</v>
      </c>
      <c r="AD22" s="36">
        <v>14464.7</v>
      </c>
      <c r="AE22" s="36">
        <v>588</v>
      </c>
      <c r="AF22" s="36">
        <v>1651809.89</v>
      </c>
      <c r="AG22" s="36">
        <v>59463.95</v>
      </c>
      <c r="AH22" s="36">
        <v>23615.599999999999</v>
      </c>
      <c r="AI22" s="36">
        <v>41695240.200000003</v>
      </c>
      <c r="AJ22" s="36">
        <v>2575457.64</v>
      </c>
      <c r="AK22" s="36">
        <v>1108.07</v>
      </c>
      <c r="AL22" s="36">
        <v>3104998.02</v>
      </c>
      <c r="AM22" s="36">
        <v>111448.89</v>
      </c>
      <c r="AN22" s="36">
        <v>1255</v>
      </c>
      <c r="AO22" s="36">
        <v>2605850.21</v>
      </c>
      <c r="AP22" s="36">
        <v>118809.7</v>
      </c>
      <c r="AQ22" s="36">
        <v>3233.03</v>
      </c>
      <c r="AR22" s="36">
        <v>7772802.8700000001</v>
      </c>
      <c r="AS22" s="36">
        <v>344017.47</v>
      </c>
      <c r="AT22" s="36">
        <v>276</v>
      </c>
      <c r="AU22" s="36">
        <v>607329.47</v>
      </c>
      <c r="AV22" s="36">
        <v>24505.599999999999</v>
      </c>
      <c r="AW22" s="36">
        <v>2113</v>
      </c>
      <c r="AX22" s="36">
        <v>3667701.13</v>
      </c>
      <c r="AY22" s="36">
        <v>203935.11</v>
      </c>
      <c r="AZ22" s="36">
        <v>585</v>
      </c>
      <c r="BA22" s="36">
        <v>1445903.84</v>
      </c>
      <c r="BB22" s="36">
        <v>59351.08</v>
      </c>
      <c r="BC22" s="36">
        <v>1473.35</v>
      </c>
      <c r="BD22" s="36">
        <v>1827150.07</v>
      </c>
      <c r="BE22" s="36">
        <v>162879.98000000001</v>
      </c>
      <c r="BF22" s="36">
        <v>0</v>
      </c>
      <c r="BG22" s="36">
        <v>0</v>
      </c>
      <c r="BH22" s="36">
        <v>0</v>
      </c>
      <c r="BI22" s="36">
        <v>3509.89</v>
      </c>
      <c r="BJ22" s="36">
        <v>13078236.810000001</v>
      </c>
      <c r="BK22" s="36">
        <v>400298.44</v>
      </c>
      <c r="BL22" s="36">
        <v>324</v>
      </c>
      <c r="BM22" s="36">
        <v>592750.9</v>
      </c>
      <c r="BN22" s="36">
        <v>33475.85</v>
      </c>
      <c r="BO22" s="36">
        <v>864</v>
      </c>
      <c r="BP22" s="36">
        <v>2435489.1800000002</v>
      </c>
      <c r="BQ22" s="36">
        <v>82754.22</v>
      </c>
      <c r="BR22" s="36">
        <v>306.52</v>
      </c>
      <c r="BS22" s="36">
        <v>2518910.92</v>
      </c>
      <c r="BT22" s="36">
        <v>34811.019999999997</v>
      </c>
      <c r="BU22" s="36">
        <v>0</v>
      </c>
      <c r="BV22" s="36">
        <v>0</v>
      </c>
      <c r="BW22" s="36">
        <v>0</v>
      </c>
      <c r="BX22" s="36">
        <v>0</v>
      </c>
      <c r="BY22" s="36">
        <v>0</v>
      </c>
      <c r="BZ22" s="36">
        <v>0</v>
      </c>
      <c r="CA22" s="36">
        <v>156</v>
      </c>
      <c r="CB22" s="36">
        <v>319930</v>
      </c>
      <c r="CC22" s="36">
        <v>13182.25</v>
      </c>
      <c r="CD22" s="36">
        <v>6202.6</v>
      </c>
      <c r="CE22" s="36">
        <v>12777377.029999999</v>
      </c>
      <c r="CF22" s="36">
        <v>711907.68</v>
      </c>
      <c r="CG22" s="36">
        <v>348</v>
      </c>
      <c r="CH22" s="36">
        <v>549108.64</v>
      </c>
      <c r="CI22" s="36">
        <v>31219.41</v>
      </c>
      <c r="CJ22" s="36">
        <v>4314.5600000000004</v>
      </c>
      <c r="CK22" s="36">
        <v>7058203.9800000004</v>
      </c>
      <c r="CL22" s="36">
        <v>403846.52</v>
      </c>
      <c r="CM22" s="36">
        <v>1764.2</v>
      </c>
      <c r="CN22" s="36">
        <v>4598488.67</v>
      </c>
      <c r="CO22" s="36">
        <v>190772.56</v>
      </c>
      <c r="CP22" s="36">
        <v>5155.26</v>
      </c>
      <c r="CQ22" s="36">
        <v>6518514.25</v>
      </c>
      <c r="CR22" s="36">
        <v>469252.42</v>
      </c>
      <c r="CS22" s="36">
        <v>588</v>
      </c>
      <c r="CT22" s="36">
        <v>2524877.61</v>
      </c>
      <c r="CU22" s="36">
        <v>63003.360000000001</v>
      </c>
      <c r="CV22" s="36">
        <v>0</v>
      </c>
      <c r="CW22" s="36">
        <v>0</v>
      </c>
      <c r="CX22" s="36">
        <v>0</v>
      </c>
      <c r="CY22" s="36">
        <v>252</v>
      </c>
      <c r="CZ22" s="36">
        <v>1662310.64</v>
      </c>
      <c r="DA22" s="36">
        <v>28429.35</v>
      </c>
      <c r="DB22" s="36">
        <v>948.9</v>
      </c>
      <c r="DC22" s="36">
        <v>2722935.29</v>
      </c>
      <c r="DD22" s="36">
        <v>93789.93</v>
      </c>
      <c r="DE22" s="36">
        <v>480</v>
      </c>
      <c r="DF22" s="36">
        <v>888858.85</v>
      </c>
      <c r="DG22" s="36">
        <v>45639.3</v>
      </c>
      <c r="DH22" s="39"/>
      <c r="DI22" s="39"/>
      <c r="DJ22" s="39"/>
    </row>
    <row r="23" spans="1:114" x14ac:dyDescent="0.2">
      <c r="A23" s="37" t="s">
        <v>194</v>
      </c>
      <c r="B23" s="37" t="s">
        <v>186</v>
      </c>
      <c r="C23" s="37" t="s">
        <v>188</v>
      </c>
      <c r="D23" s="38">
        <v>3432669.88</v>
      </c>
      <c r="E23" s="38">
        <v>826847978.98000002</v>
      </c>
      <c r="F23" s="38">
        <v>187638973.43000001</v>
      </c>
      <c r="G23" s="36">
        <v>3048935.3</v>
      </c>
      <c r="H23" s="36">
        <v>552800413.22000003</v>
      </c>
      <c r="I23" s="36">
        <v>158166867.52000001</v>
      </c>
      <c r="J23" s="36">
        <v>1441.11</v>
      </c>
      <c r="K23" s="36">
        <v>1620434.04</v>
      </c>
      <c r="L23" s="36">
        <v>120127.02</v>
      </c>
      <c r="M23" s="36">
        <v>7766</v>
      </c>
      <c r="N23" s="36">
        <v>6465277.29</v>
      </c>
      <c r="O23" s="36">
        <v>617714.30000000005</v>
      </c>
      <c r="P23" s="36">
        <v>16050.29</v>
      </c>
      <c r="Q23" s="36">
        <v>29675372.219999999</v>
      </c>
      <c r="R23" s="36">
        <v>1484796.29</v>
      </c>
      <c r="S23" s="36">
        <v>0</v>
      </c>
      <c r="T23" s="36">
        <v>0</v>
      </c>
      <c r="U23" s="36">
        <v>0</v>
      </c>
      <c r="V23" s="36">
        <v>30341.23</v>
      </c>
      <c r="W23" s="36">
        <v>18205110.600000001</v>
      </c>
      <c r="X23" s="36">
        <v>2301067.83</v>
      </c>
      <c r="Y23" s="36">
        <v>3202.74</v>
      </c>
      <c r="Z23" s="36">
        <v>3100845.72</v>
      </c>
      <c r="AA23" s="36">
        <v>286714.84999999998</v>
      </c>
      <c r="AB23" s="36">
        <v>672</v>
      </c>
      <c r="AC23" s="36">
        <v>670586.39</v>
      </c>
      <c r="AD23" s="36">
        <v>58822.559999999998</v>
      </c>
      <c r="AE23" s="36">
        <v>3309.19</v>
      </c>
      <c r="AF23" s="36">
        <v>4590768.8899999997</v>
      </c>
      <c r="AG23" s="36">
        <v>285189.03999999998</v>
      </c>
      <c r="AH23" s="36">
        <v>159277.6</v>
      </c>
      <c r="AI23" s="36">
        <v>105628612.94</v>
      </c>
      <c r="AJ23" s="36">
        <v>12484695.83</v>
      </c>
      <c r="AK23" s="36">
        <v>10311.56</v>
      </c>
      <c r="AL23" s="36">
        <v>9519203.8900000006</v>
      </c>
      <c r="AM23" s="36">
        <v>815131.17</v>
      </c>
      <c r="AN23" s="36">
        <v>11749.46</v>
      </c>
      <c r="AO23" s="36">
        <v>7396747.8799999999</v>
      </c>
      <c r="AP23" s="36">
        <v>891350.09</v>
      </c>
      <c r="AQ23" s="36">
        <v>16810.939999999999</v>
      </c>
      <c r="AR23" s="36">
        <v>12760178.75</v>
      </c>
      <c r="AS23" s="36">
        <v>1307658.54</v>
      </c>
      <c r="AT23" s="36">
        <v>4396.88</v>
      </c>
      <c r="AU23" s="36">
        <v>2955112.39</v>
      </c>
      <c r="AV23" s="36">
        <v>359486.52</v>
      </c>
      <c r="AW23" s="36">
        <v>16031.52</v>
      </c>
      <c r="AX23" s="36">
        <v>9927476.9299999997</v>
      </c>
      <c r="AY23" s="36">
        <v>1162572.57</v>
      </c>
      <c r="AZ23" s="36">
        <v>5853.13</v>
      </c>
      <c r="BA23" s="36">
        <v>8574976.5</v>
      </c>
      <c r="BB23" s="36">
        <v>539805.48</v>
      </c>
      <c r="BC23" s="36">
        <v>7867.24</v>
      </c>
      <c r="BD23" s="36">
        <v>5613596.2699999996</v>
      </c>
      <c r="BE23" s="36">
        <v>634326.57999999996</v>
      </c>
      <c r="BF23" s="36">
        <v>312</v>
      </c>
      <c r="BG23" s="36">
        <v>252419.59</v>
      </c>
      <c r="BH23" s="36">
        <v>22289.35</v>
      </c>
      <c r="BI23" s="36">
        <v>5123.41</v>
      </c>
      <c r="BJ23" s="36">
        <v>17670871.489999998</v>
      </c>
      <c r="BK23" s="36">
        <v>543605.68999999994</v>
      </c>
      <c r="BL23" s="36">
        <v>4553.5200000000004</v>
      </c>
      <c r="BM23" s="36">
        <v>2878554.1</v>
      </c>
      <c r="BN23" s="36">
        <v>346307.51</v>
      </c>
      <c r="BO23" s="36">
        <v>11743.3</v>
      </c>
      <c r="BP23" s="36">
        <v>24125000.920000002</v>
      </c>
      <c r="BQ23" s="36">
        <v>1066644.95</v>
      </c>
      <c r="BR23" s="36">
        <v>306.77</v>
      </c>
      <c r="BS23" s="36">
        <v>2003089.98</v>
      </c>
      <c r="BT23" s="36">
        <v>32410.16</v>
      </c>
      <c r="BU23" s="36">
        <v>156</v>
      </c>
      <c r="BV23" s="36">
        <v>695590.8</v>
      </c>
      <c r="BW23" s="36">
        <v>14536.71</v>
      </c>
      <c r="BX23" s="36">
        <v>324</v>
      </c>
      <c r="BY23" s="36">
        <v>544549.44999999995</v>
      </c>
      <c r="BZ23" s="36">
        <v>29724.400000000001</v>
      </c>
      <c r="CA23" s="36">
        <v>2135</v>
      </c>
      <c r="CB23" s="36">
        <v>1246409.1299999999</v>
      </c>
      <c r="CC23" s="36">
        <v>159038.91</v>
      </c>
      <c r="CD23" s="36">
        <v>14924.78</v>
      </c>
      <c r="CE23" s="36">
        <v>15202811.02</v>
      </c>
      <c r="CF23" s="36">
        <v>1296475.6399999999</v>
      </c>
      <c r="CG23" s="36">
        <v>4885.4799999999996</v>
      </c>
      <c r="CH23" s="36">
        <v>4465945.93</v>
      </c>
      <c r="CI23" s="36">
        <v>398125.01</v>
      </c>
      <c r="CJ23" s="36">
        <v>22222.86</v>
      </c>
      <c r="CK23" s="36">
        <v>20076484.739999998</v>
      </c>
      <c r="CL23" s="36">
        <v>1759950.88</v>
      </c>
      <c r="CM23" s="36">
        <v>3945.23</v>
      </c>
      <c r="CN23" s="36">
        <v>4993969.17</v>
      </c>
      <c r="CO23" s="36">
        <v>343197.88</v>
      </c>
      <c r="CP23" s="36">
        <v>81959.06</v>
      </c>
      <c r="CQ23" s="36">
        <v>34015202.409999996</v>
      </c>
      <c r="CR23" s="36">
        <v>5595189.3799999999</v>
      </c>
      <c r="CS23" s="36">
        <v>1908</v>
      </c>
      <c r="CT23" s="36">
        <v>4408612.2</v>
      </c>
      <c r="CU23" s="36">
        <v>180159.72</v>
      </c>
      <c r="CV23" s="36">
        <v>0</v>
      </c>
      <c r="CW23" s="36">
        <v>0</v>
      </c>
      <c r="CX23" s="36">
        <v>0</v>
      </c>
      <c r="CY23" s="36">
        <v>528</v>
      </c>
      <c r="CZ23" s="36">
        <v>2777637.45</v>
      </c>
      <c r="DA23" s="36">
        <v>45728.22</v>
      </c>
      <c r="DB23" s="36">
        <v>2120.0300000000002</v>
      </c>
      <c r="DC23" s="36">
        <v>3130343.51</v>
      </c>
      <c r="DD23" s="36">
        <v>183676.81</v>
      </c>
      <c r="DE23" s="36">
        <v>3774</v>
      </c>
      <c r="DF23" s="36">
        <v>2731510.62</v>
      </c>
      <c r="DG23" s="36">
        <v>301079.21999999997</v>
      </c>
      <c r="DH23" s="39"/>
      <c r="DI23" s="39"/>
      <c r="DJ23" s="39"/>
    </row>
    <row r="24" spans="1:114" x14ac:dyDescent="0.2">
      <c r="A24" s="37" t="s">
        <v>194</v>
      </c>
      <c r="B24" s="37" t="s">
        <v>189</v>
      </c>
      <c r="C24" s="37" t="s">
        <v>187</v>
      </c>
      <c r="D24" s="38">
        <v>86381.04</v>
      </c>
      <c r="E24" s="38">
        <v>101447963.08</v>
      </c>
      <c r="F24" s="38">
        <v>8100633.3499999996</v>
      </c>
      <c r="G24" s="36">
        <v>50857.67</v>
      </c>
      <c r="H24" s="36">
        <v>35114660.450000003</v>
      </c>
      <c r="I24" s="36">
        <v>4256554.8099999996</v>
      </c>
      <c r="J24" s="36">
        <v>1426.18</v>
      </c>
      <c r="K24" s="36">
        <v>3027084.83</v>
      </c>
      <c r="L24" s="36">
        <v>174435.9</v>
      </c>
      <c r="M24" s="36">
        <v>1781.53</v>
      </c>
      <c r="N24" s="36">
        <v>3087380.75</v>
      </c>
      <c r="O24" s="36">
        <v>196561.2</v>
      </c>
      <c r="P24" s="36">
        <v>1002.37</v>
      </c>
      <c r="Q24" s="36">
        <v>2793491.19</v>
      </c>
      <c r="R24" s="36">
        <v>95987.4</v>
      </c>
      <c r="S24" s="36">
        <v>0</v>
      </c>
      <c r="T24" s="36">
        <v>0</v>
      </c>
      <c r="U24" s="36">
        <v>0</v>
      </c>
      <c r="V24" s="36">
        <v>1400.96</v>
      </c>
      <c r="W24" s="36">
        <v>2695569.71</v>
      </c>
      <c r="X24" s="36">
        <v>154169.25</v>
      </c>
      <c r="Y24" s="36">
        <v>908.3</v>
      </c>
      <c r="Z24" s="36">
        <v>1621732.65</v>
      </c>
      <c r="AA24" s="36">
        <v>99256.39</v>
      </c>
      <c r="AB24" s="36">
        <v>508.4</v>
      </c>
      <c r="AC24" s="36">
        <v>773475.35</v>
      </c>
      <c r="AD24" s="36">
        <v>59529.13</v>
      </c>
      <c r="AE24" s="36">
        <v>636</v>
      </c>
      <c r="AF24" s="36">
        <v>1609235.63</v>
      </c>
      <c r="AG24" s="36">
        <v>66166.039999999994</v>
      </c>
      <c r="AH24" s="36">
        <v>14269.44</v>
      </c>
      <c r="AI24" s="36">
        <v>24156910.960000001</v>
      </c>
      <c r="AJ24" s="36">
        <v>1565919.51</v>
      </c>
      <c r="AK24" s="36">
        <v>1443.61</v>
      </c>
      <c r="AL24" s="36">
        <v>4004660.04</v>
      </c>
      <c r="AM24" s="36">
        <v>149827.92000000001</v>
      </c>
      <c r="AN24" s="36">
        <v>1384.6</v>
      </c>
      <c r="AO24" s="36">
        <v>1967288.13</v>
      </c>
      <c r="AP24" s="36">
        <v>132971.46</v>
      </c>
      <c r="AQ24" s="36">
        <v>3500.54</v>
      </c>
      <c r="AR24" s="36">
        <v>8143639.7800000003</v>
      </c>
      <c r="AS24" s="36">
        <v>376617.83</v>
      </c>
      <c r="AT24" s="36">
        <v>192</v>
      </c>
      <c r="AU24" s="36">
        <v>227694.67</v>
      </c>
      <c r="AV24" s="36">
        <v>15124.39</v>
      </c>
      <c r="AW24" s="36">
        <v>5240.29</v>
      </c>
      <c r="AX24" s="36">
        <v>7177289.0499999998</v>
      </c>
      <c r="AY24" s="36">
        <v>532326.36</v>
      </c>
      <c r="AZ24" s="36">
        <v>893.64</v>
      </c>
      <c r="BA24" s="36">
        <v>2474161.73</v>
      </c>
      <c r="BB24" s="36">
        <v>105109.05</v>
      </c>
      <c r="BC24" s="36">
        <v>0</v>
      </c>
      <c r="BD24" s="36">
        <v>0</v>
      </c>
      <c r="BE24" s="36">
        <v>0</v>
      </c>
      <c r="BF24" s="36">
        <v>0</v>
      </c>
      <c r="BG24" s="36">
        <v>0</v>
      </c>
      <c r="BH24" s="36">
        <v>0</v>
      </c>
      <c r="BI24" s="36">
        <v>1475.79</v>
      </c>
      <c r="BJ24" s="36">
        <v>8349406.2699999996</v>
      </c>
      <c r="BK24" s="36">
        <v>207635.28</v>
      </c>
      <c r="BL24" s="36">
        <v>276</v>
      </c>
      <c r="BM24" s="36">
        <v>535458.39</v>
      </c>
      <c r="BN24" s="36">
        <v>27106.560000000001</v>
      </c>
      <c r="BO24" s="36">
        <v>440</v>
      </c>
      <c r="BP24" s="36">
        <v>1892055.16</v>
      </c>
      <c r="BQ24" s="36">
        <v>51282.13</v>
      </c>
      <c r="BR24" s="36">
        <v>316.16000000000003</v>
      </c>
      <c r="BS24" s="36">
        <v>2935772.18</v>
      </c>
      <c r="BT24" s="36">
        <v>35592.67</v>
      </c>
      <c r="BU24" s="36">
        <v>0</v>
      </c>
      <c r="BV24" s="36">
        <v>0</v>
      </c>
      <c r="BW24" s="36">
        <v>0</v>
      </c>
      <c r="BX24" s="36">
        <v>0</v>
      </c>
      <c r="BY24" s="36">
        <v>0</v>
      </c>
      <c r="BZ24" s="36">
        <v>0</v>
      </c>
      <c r="CA24" s="36">
        <v>192</v>
      </c>
      <c r="CB24" s="36">
        <v>214548.15</v>
      </c>
      <c r="CC24" s="36">
        <v>18202.8</v>
      </c>
      <c r="CD24" s="36">
        <v>7704.4</v>
      </c>
      <c r="CE24" s="36">
        <v>15035664.460000001</v>
      </c>
      <c r="CF24" s="36">
        <v>878441.39</v>
      </c>
      <c r="CG24" s="36">
        <v>132</v>
      </c>
      <c r="CH24" s="36">
        <v>217942.15</v>
      </c>
      <c r="CI24" s="36">
        <v>11800.75</v>
      </c>
      <c r="CJ24" s="36">
        <v>2107.21</v>
      </c>
      <c r="CK24" s="36">
        <v>3079762.29</v>
      </c>
      <c r="CL24" s="36">
        <v>210261.12</v>
      </c>
      <c r="CM24" s="36">
        <v>1452.3</v>
      </c>
      <c r="CN24" s="36">
        <v>4012878.96</v>
      </c>
      <c r="CO24" s="36">
        <v>174111.91</v>
      </c>
      <c r="CP24" s="36">
        <v>1052.5</v>
      </c>
      <c r="CQ24" s="36">
        <v>1494269.03</v>
      </c>
      <c r="CR24" s="36">
        <v>95668.54</v>
      </c>
      <c r="CS24" s="36">
        <v>833.83</v>
      </c>
      <c r="CT24" s="36">
        <v>3189154.66</v>
      </c>
      <c r="CU24" s="36">
        <v>82564.289999999994</v>
      </c>
      <c r="CV24" s="36">
        <v>0</v>
      </c>
      <c r="CW24" s="36">
        <v>0</v>
      </c>
      <c r="CX24" s="36">
        <v>0</v>
      </c>
      <c r="CY24" s="36">
        <v>253.23</v>
      </c>
      <c r="CZ24" s="36">
        <v>1280616.28</v>
      </c>
      <c r="DA24" s="36">
        <v>30097.1</v>
      </c>
      <c r="DB24" s="36">
        <v>577.79999999999995</v>
      </c>
      <c r="DC24" s="36">
        <v>2257725.12</v>
      </c>
      <c r="DD24" s="36">
        <v>63816.46</v>
      </c>
      <c r="DE24" s="36">
        <v>1061.6300000000001</v>
      </c>
      <c r="DF24" s="36">
        <v>1195279.3600000001</v>
      </c>
      <c r="DG24" s="36">
        <v>98155.23</v>
      </c>
      <c r="DH24" s="39"/>
      <c r="DI24" s="39"/>
      <c r="DJ24" s="39"/>
    </row>
    <row r="25" spans="1:114" x14ac:dyDescent="0.2">
      <c r="A25" s="37" t="s">
        <v>194</v>
      </c>
      <c r="B25" s="37" t="s">
        <v>189</v>
      </c>
      <c r="C25" s="37" t="s">
        <v>188</v>
      </c>
      <c r="D25" s="38">
        <v>3513259.74</v>
      </c>
      <c r="E25" s="38">
        <v>524489017.14999998</v>
      </c>
      <c r="F25" s="38">
        <v>140674252.28</v>
      </c>
      <c r="G25" s="36">
        <v>3226579.53</v>
      </c>
      <c r="H25" s="36">
        <v>330342412.54000002</v>
      </c>
      <c r="I25" s="36">
        <v>118350437.62</v>
      </c>
      <c r="J25" s="36">
        <v>3374.93</v>
      </c>
      <c r="K25" s="36">
        <v>3192151.68</v>
      </c>
      <c r="L25" s="36">
        <v>286245.11</v>
      </c>
      <c r="M25" s="36">
        <v>9526.02</v>
      </c>
      <c r="N25" s="36">
        <v>6686537.5</v>
      </c>
      <c r="O25" s="36">
        <v>791302.7</v>
      </c>
      <c r="P25" s="36">
        <v>15131.24</v>
      </c>
      <c r="Q25" s="36">
        <v>28020884.670000002</v>
      </c>
      <c r="R25" s="36">
        <v>1466980.39</v>
      </c>
      <c r="S25" s="36">
        <v>0</v>
      </c>
      <c r="T25" s="36">
        <v>0</v>
      </c>
      <c r="U25" s="36">
        <v>0</v>
      </c>
      <c r="V25" s="36">
        <v>22502.2</v>
      </c>
      <c r="W25" s="36">
        <v>10193285.24</v>
      </c>
      <c r="X25" s="36">
        <v>1638073.02</v>
      </c>
      <c r="Y25" s="36">
        <v>3036.35</v>
      </c>
      <c r="Z25" s="36">
        <v>1889426.64</v>
      </c>
      <c r="AA25" s="36">
        <v>232082.23</v>
      </c>
      <c r="AB25" s="36">
        <v>1184.69</v>
      </c>
      <c r="AC25" s="36">
        <v>1066304.3700000001</v>
      </c>
      <c r="AD25" s="36">
        <v>102266.44</v>
      </c>
      <c r="AE25" s="36">
        <v>3745.8</v>
      </c>
      <c r="AF25" s="36">
        <v>5842077.8300000001</v>
      </c>
      <c r="AG25" s="36">
        <v>310533.23</v>
      </c>
      <c r="AH25" s="36">
        <v>89350.85</v>
      </c>
      <c r="AI25" s="36">
        <v>54547548.039999999</v>
      </c>
      <c r="AJ25" s="36">
        <v>7081597.0599999996</v>
      </c>
      <c r="AK25" s="36">
        <v>13670.94</v>
      </c>
      <c r="AL25" s="36">
        <v>11264401.439999999</v>
      </c>
      <c r="AM25" s="36">
        <v>1058919.98</v>
      </c>
      <c r="AN25" s="36">
        <v>13157.4</v>
      </c>
      <c r="AO25" s="36">
        <v>5838289.9699999997</v>
      </c>
      <c r="AP25" s="36">
        <v>1000964.97</v>
      </c>
      <c r="AQ25" s="36">
        <v>16651.310000000001</v>
      </c>
      <c r="AR25" s="36">
        <v>11940587.720000001</v>
      </c>
      <c r="AS25" s="36">
        <v>1285285.49</v>
      </c>
      <c r="AT25" s="36">
        <v>4735</v>
      </c>
      <c r="AU25" s="36">
        <v>1964604.99</v>
      </c>
      <c r="AV25" s="36">
        <v>389772.97</v>
      </c>
      <c r="AW25" s="36">
        <v>48177.26</v>
      </c>
      <c r="AX25" s="36">
        <v>19582379.579999998</v>
      </c>
      <c r="AY25" s="36">
        <v>3438094.67</v>
      </c>
      <c r="AZ25" s="36">
        <v>11893.01</v>
      </c>
      <c r="BA25" s="36">
        <v>17859913.190000001</v>
      </c>
      <c r="BB25" s="36">
        <v>1111237.4099999999</v>
      </c>
      <c r="BC25" s="36">
        <v>185.1</v>
      </c>
      <c r="BD25" s="36">
        <v>155589.34</v>
      </c>
      <c r="BE25" s="36">
        <v>15133.82</v>
      </c>
      <c r="BF25" s="36">
        <v>312</v>
      </c>
      <c r="BG25" s="36">
        <v>189656.41</v>
      </c>
      <c r="BH25" s="36">
        <v>21415.16</v>
      </c>
      <c r="BI25" s="36">
        <v>2354.62</v>
      </c>
      <c r="BJ25" s="36">
        <v>7071201.6500000004</v>
      </c>
      <c r="BK25" s="36">
        <v>256224.23</v>
      </c>
      <c r="BL25" s="36">
        <v>5109.01</v>
      </c>
      <c r="BM25" s="36">
        <v>2454865.9</v>
      </c>
      <c r="BN25" s="36">
        <v>384229.75</v>
      </c>
      <c r="BO25" s="36">
        <v>5686</v>
      </c>
      <c r="BP25" s="36">
        <v>11064278.33</v>
      </c>
      <c r="BQ25" s="36">
        <v>510287.41</v>
      </c>
      <c r="BR25" s="36">
        <v>312</v>
      </c>
      <c r="BS25" s="36">
        <v>2060965.84</v>
      </c>
      <c r="BT25" s="36">
        <v>30567.75</v>
      </c>
      <c r="BU25" s="36">
        <v>0</v>
      </c>
      <c r="BV25" s="36">
        <v>0</v>
      </c>
      <c r="BW25" s="36">
        <v>0</v>
      </c>
      <c r="BX25" s="36">
        <v>360</v>
      </c>
      <c r="BY25" s="36">
        <v>368399.23</v>
      </c>
      <c r="BZ25" s="36">
        <v>28763.65</v>
      </c>
      <c r="CA25" s="36">
        <v>3540</v>
      </c>
      <c r="CB25" s="36">
        <v>1365255.17</v>
      </c>
      <c r="CC25" s="36">
        <v>249698.73</v>
      </c>
      <c r="CD25" s="36">
        <v>22894.95</v>
      </c>
      <c r="CE25" s="36">
        <v>20944765.25</v>
      </c>
      <c r="CF25" s="36">
        <v>1886459.22</v>
      </c>
      <c r="CG25" s="36">
        <v>2302.5</v>
      </c>
      <c r="CH25" s="36">
        <v>1496589.53</v>
      </c>
      <c r="CI25" s="36">
        <v>186376.87</v>
      </c>
      <c r="CJ25" s="36">
        <v>13021.41</v>
      </c>
      <c r="CK25" s="36">
        <v>10485715.98</v>
      </c>
      <c r="CL25" s="36">
        <v>1023536.54</v>
      </c>
      <c r="CM25" s="36">
        <v>4096.7700000000004</v>
      </c>
      <c r="CN25" s="36">
        <v>5119295.96</v>
      </c>
      <c r="CO25" s="36">
        <v>368283.1</v>
      </c>
      <c r="CP25" s="36">
        <v>14134.73</v>
      </c>
      <c r="CQ25" s="36">
        <v>5269846.82</v>
      </c>
      <c r="CR25" s="36">
        <v>964242.49</v>
      </c>
      <c r="CS25" s="36">
        <v>2104.77</v>
      </c>
      <c r="CT25" s="36">
        <v>4537388.29</v>
      </c>
      <c r="CU25" s="36">
        <v>209335.51</v>
      </c>
      <c r="CV25" s="36">
        <v>0</v>
      </c>
      <c r="CW25" s="36">
        <v>0</v>
      </c>
      <c r="CX25" s="36">
        <v>0</v>
      </c>
      <c r="CY25" s="36">
        <v>666.1</v>
      </c>
      <c r="CZ25" s="36">
        <v>5107762.3499999996</v>
      </c>
      <c r="DA25" s="36">
        <v>61569.23</v>
      </c>
      <c r="DB25" s="36">
        <v>1852.73</v>
      </c>
      <c r="DC25" s="36">
        <v>2923756.97</v>
      </c>
      <c r="DD25" s="36">
        <v>163926.74</v>
      </c>
      <c r="DE25" s="36">
        <v>8307.66</v>
      </c>
      <c r="DF25" s="36">
        <v>4889537.37</v>
      </c>
      <c r="DG25" s="36">
        <v>659964.65</v>
      </c>
      <c r="DH25" s="39"/>
      <c r="DI25" s="39"/>
      <c r="DJ25" s="39"/>
    </row>
    <row r="26" spans="1:114" x14ac:dyDescent="0.2">
      <c r="A26" s="37" t="s">
        <v>195</v>
      </c>
      <c r="B26" s="37" t="s">
        <v>186</v>
      </c>
      <c r="C26" s="37" t="s">
        <v>187</v>
      </c>
      <c r="D26" s="38">
        <v>131899.85</v>
      </c>
      <c r="E26" s="38">
        <v>165075262.31999999</v>
      </c>
      <c r="F26" s="38">
        <v>12041334.1</v>
      </c>
      <c r="G26" s="36">
        <v>71722.490000000005</v>
      </c>
      <c r="H26" s="36">
        <v>52717237.539999999</v>
      </c>
      <c r="I26" s="36">
        <v>5844593.1500000004</v>
      </c>
      <c r="J26" s="36">
        <v>756</v>
      </c>
      <c r="K26" s="36">
        <v>1596697.26</v>
      </c>
      <c r="L26" s="36">
        <v>85647.2</v>
      </c>
      <c r="M26" s="36">
        <v>1111.06</v>
      </c>
      <c r="N26" s="36">
        <v>2499245.52</v>
      </c>
      <c r="O26" s="36">
        <v>128812.98</v>
      </c>
      <c r="P26" s="36">
        <v>1824</v>
      </c>
      <c r="Q26" s="36">
        <v>5454846.8700000001</v>
      </c>
      <c r="R26" s="36">
        <v>180286.53</v>
      </c>
      <c r="S26" s="36">
        <v>0</v>
      </c>
      <c r="T26" s="36">
        <v>0</v>
      </c>
      <c r="U26" s="36">
        <v>0</v>
      </c>
      <c r="V26" s="36">
        <v>3141.7</v>
      </c>
      <c r="W26" s="36">
        <v>5777729.2599999998</v>
      </c>
      <c r="X26" s="36">
        <v>300234.68</v>
      </c>
      <c r="Y26" s="36">
        <v>1544.33</v>
      </c>
      <c r="Z26" s="36">
        <v>3030874.44</v>
      </c>
      <c r="AA26" s="36">
        <v>185461.29</v>
      </c>
      <c r="AB26" s="36">
        <v>335.1</v>
      </c>
      <c r="AC26" s="36">
        <v>1071596.42</v>
      </c>
      <c r="AD26" s="36">
        <v>35526.559999999998</v>
      </c>
      <c r="AE26" s="36">
        <v>1449.23</v>
      </c>
      <c r="AF26" s="36">
        <v>3896606.48</v>
      </c>
      <c r="AG26" s="36">
        <v>151687.1</v>
      </c>
      <c r="AH26" s="36">
        <v>29994.69</v>
      </c>
      <c r="AI26" s="36">
        <v>53889704.399999999</v>
      </c>
      <c r="AJ26" s="36">
        <v>3201850.74</v>
      </c>
      <c r="AK26" s="36">
        <v>1607.91</v>
      </c>
      <c r="AL26" s="36">
        <v>3496990.41</v>
      </c>
      <c r="AM26" s="36">
        <v>152889.03</v>
      </c>
      <c r="AN26" s="36">
        <v>1692</v>
      </c>
      <c r="AO26" s="36">
        <v>2563290.9300000002</v>
      </c>
      <c r="AP26" s="36">
        <v>157496.51</v>
      </c>
      <c r="AQ26" s="36">
        <v>3817.89</v>
      </c>
      <c r="AR26" s="36">
        <v>8614102.5700000003</v>
      </c>
      <c r="AS26" s="36">
        <v>414296.91</v>
      </c>
      <c r="AT26" s="36">
        <v>507.78</v>
      </c>
      <c r="AU26" s="36">
        <v>982844.43</v>
      </c>
      <c r="AV26" s="36">
        <v>53964.65</v>
      </c>
      <c r="AW26" s="36">
        <v>4769.5600000000004</v>
      </c>
      <c r="AX26" s="36">
        <v>8054640.3200000003</v>
      </c>
      <c r="AY26" s="36">
        <v>457538.49</v>
      </c>
      <c r="AZ26" s="36">
        <v>762.16</v>
      </c>
      <c r="BA26" s="36">
        <v>2100902.6800000002</v>
      </c>
      <c r="BB26" s="36">
        <v>90251.51</v>
      </c>
      <c r="BC26" s="36">
        <v>2461.29</v>
      </c>
      <c r="BD26" s="36">
        <v>3150449.63</v>
      </c>
      <c r="BE26" s="36">
        <v>235886.84</v>
      </c>
      <c r="BF26" s="36">
        <v>0</v>
      </c>
      <c r="BG26" s="36">
        <v>0</v>
      </c>
      <c r="BH26" s="36">
        <v>0</v>
      </c>
      <c r="BI26" s="36">
        <v>5177.33</v>
      </c>
      <c r="BJ26" s="36">
        <v>20197027.940000001</v>
      </c>
      <c r="BK26" s="36">
        <v>621624.65</v>
      </c>
      <c r="BL26" s="36">
        <v>398</v>
      </c>
      <c r="BM26" s="36">
        <v>483969.01</v>
      </c>
      <c r="BN26" s="36">
        <v>42291.13</v>
      </c>
      <c r="BO26" s="36">
        <v>1023.97</v>
      </c>
      <c r="BP26" s="36">
        <v>3297653.79</v>
      </c>
      <c r="BQ26" s="36">
        <v>103111.6</v>
      </c>
      <c r="BR26" s="36">
        <v>449.05</v>
      </c>
      <c r="BS26" s="36">
        <v>3626503.7</v>
      </c>
      <c r="BT26" s="36">
        <v>57447.97</v>
      </c>
      <c r="BU26" s="36">
        <v>0</v>
      </c>
      <c r="BV26" s="36">
        <v>0</v>
      </c>
      <c r="BW26" s="36">
        <v>0</v>
      </c>
      <c r="BX26" s="36">
        <v>168</v>
      </c>
      <c r="BY26" s="36">
        <v>613665.51</v>
      </c>
      <c r="BZ26" s="36">
        <v>18469.75</v>
      </c>
      <c r="CA26" s="36">
        <v>204</v>
      </c>
      <c r="CB26" s="36">
        <v>254759.9</v>
      </c>
      <c r="CC26" s="36">
        <v>19735.16</v>
      </c>
      <c r="CD26" s="36">
        <v>7385.72</v>
      </c>
      <c r="CE26" s="36">
        <v>16460252.15</v>
      </c>
      <c r="CF26" s="36">
        <v>841223.55</v>
      </c>
      <c r="CG26" s="36">
        <v>684.1</v>
      </c>
      <c r="CH26" s="36">
        <v>1342311.16</v>
      </c>
      <c r="CI26" s="36">
        <v>68627.75</v>
      </c>
      <c r="CJ26" s="36">
        <v>6391.48</v>
      </c>
      <c r="CK26" s="36">
        <v>11053026.42</v>
      </c>
      <c r="CL26" s="36">
        <v>617718.51</v>
      </c>
      <c r="CM26" s="36">
        <v>2026.3</v>
      </c>
      <c r="CN26" s="36">
        <v>4810210.0599999996</v>
      </c>
      <c r="CO26" s="36">
        <v>221356.19</v>
      </c>
      <c r="CP26" s="36">
        <v>6669.69</v>
      </c>
      <c r="CQ26" s="36">
        <v>10030010.09</v>
      </c>
      <c r="CR26" s="36">
        <v>619745.21</v>
      </c>
      <c r="CS26" s="36">
        <v>714.7</v>
      </c>
      <c r="CT26" s="36">
        <v>2489881.9700000002</v>
      </c>
      <c r="CU26" s="36">
        <v>73564.97</v>
      </c>
      <c r="CV26" s="36">
        <v>0</v>
      </c>
      <c r="CW26" s="36">
        <v>0</v>
      </c>
      <c r="CX26" s="36">
        <v>0</v>
      </c>
      <c r="CY26" s="36">
        <v>243.3</v>
      </c>
      <c r="CZ26" s="36">
        <v>1400614.78</v>
      </c>
      <c r="DA26" s="36">
        <v>28294.15</v>
      </c>
      <c r="DB26" s="36">
        <v>1260.27</v>
      </c>
      <c r="DC26" s="36">
        <v>3863987.59</v>
      </c>
      <c r="DD26" s="36">
        <v>137522.64000000001</v>
      </c>
      <c r="DE26" s="36">
        <v>1319.68</v>
      </c>
      <c r="DF26" s="36">
        <v>2235734.15</v>
      </c>
      <c r="DG26" s="36">
        <v>122214.5</v>
      </c>
      <c r="DH26" s="39"/>
      <c r="DI26" s="39"/>
      <c r="DJ26" s="39"/>
    </row>
    <row r="27" spans="1:114" x14ac:dyDescent="0.2">
      <c r="A27" s="37" t="s">
        <v>195</v>
      </c>
      <c r="B27" s="37" t="s">
        <v>186</v>
      </c>
      <c r="C27" s="37" t="s">
        <v>188</v>
      </c>
      <c r="D27" s="38">
        <v>3427112.93</v>
      </c>
      <c r="E27" s="38">
        <v>917621635.09000003</v>
      </c>
      <c r="F27" s="38">
        <v>195415778.71000001</v>
      </c>
      <c r="G27" s="36">
        <v>2939569.53</v>
      </c>
      <c r="H27" s="36">
        <v>557720438.01999998</v>
      </c>
      <c r="I27" s="36">
        <v>157608097.96000001</v>
      </c>
      <c r="J27" s="36">
        <v>1901.38</v>
      </c>
      <c r="K27" s="36">
        <v>2120840.4</v>
      </c>
      <c r="L27" s="36">
        <v>169152.43</v>
      </c>
      <c r="M27" s="36">
        <v>7636.81</v>
      </c>
      <c r="N27" s="36">
        <v>6851567.6399999997</v>
      </c>
      <c r="O27" s="36">
        <v>628637.91</v>
      </c>
      <c r="P27" s="36">
        <v>18103.54</v>
      </c>
      <c r="Q27" s="36">
        <v>35290418.25</v>
      </c>
      <c r="R27" s="36">
        <v>1658274.85</v>
      </c>
      <c r="S27" s="36">
        <v>0</v>
      </c>
      <c r="T27" s="36">
        <v>0</v>
      </c>
      <c r="U27" s="36">
        <v>0</v>
      </c>
      <c r="V27" s="36">
        <v>36272.870000000003</v>
      </c>
      <c r="W27" s="36">
        <v>22541505.690000001</v>
      </c>
      <c r="X27" s="36">
        <v>2749269.43</v>
      </c>
      <c r="Y27" s="36">
        <v>4008</v>
      </c>
      <c r="Z27" s="36">
        <v>3777524.93</v>
      </c>
      <c r="AA27" s="36">
        <v>333051.55</v>
      </c>
      <c r="AB27" s="36">
        <v>1356</v>
      </c>
      <c r="AC27" s="36">
        <v>1105074.7</v>
      </c>
      <c r="AD27" s="36">
        <v>107128.38</v>
      </c>
      <c r="AE27" s="36">
        <v>6187</v>
      </c>
      <c r="AF27" s="36">
        <v>7824077.4400000004</v>
      </c>
      <c r="AG27" s="36">
        <v>529222.59</v>
      </c>
      <c r="AH27" s="36">
        <v>196114.95</v>
      </c>
      <c r="AI27" s="36">
        <v>138846261.37</v>
      </c>
      <c r="AJ27" s="36">
        <v>15631316.060000001</v>
      </c>
      <c r="AK27" s="36">
        <v>11102.55</v>
      </c>
      <c r="AL27" s="36">
        <v>11436154.720000001</v>
      </c>
      <c r="AM27" s="36">
        <v>906915.72</v>
      </c>
      <c r="AN27" s="36">
        <v>18125</v>
      </c>
      <c r="AO27" s="36">
        <v>10972649.32</v>
      </c>
      <c r="AP27" s="36">
        <v>1384815.39</v>
      </c>
      <c r="AQ27" s="36">
        <v>17982.650000000001</v>
      </c>
      <c r="AR27" s="36">
        <v>16544307.810000001</v>
      </c>
      <c r="AS27" s="36">
        <v>1469820.77</v>
      </c>
      <c r="AT27" s="36">
        <v>10360.700000000001</v>
      </c>
      <c r="AU27" s="36">
        <v>5550317.1399999997</v>
      </c>
      <c r="AV27" s="36">
        <v>794489.34</v>
      </c>
      <c r="AW27" s="36">
        <v>36844.07</v>
      </c>
      <c r="AX27" s="36">
        <v>23006072.77</v>
      </c>
      <c r="AY27" s="36">
        <v>2762082.6</v>
      </c>
      <c r="AZ27" s="36">
        <v>7395.89</v>
      </c>
      <c r="BA27" s="36">
        <v>11298670.210000001</v>
      </c>
      <c r="BB27" s="36">
        <v>697083.25</v>
      </c>
      <c r="BC27" s="36">
        <v>17116.23</v>
      </c>
      <c r="BD27" s="36">
        <v>11684862.99</v>
      </c>
      <c r="BE27" s="36">
        <v>1414555.19</v>
      </c>
      <c r="BF27" s="36">
        <v>156</v>
      </c>
      <c r="BG27" s="36">
        <v>102765.17</v>
      </c>
      <c r="BH27" s="36">
        <v>9552.7900000000009</v>
      </c>
      <c r="BI27" s="36">
        <v>8038.8</v>
      </c>
      <c r="BJ27" s="36">
        <v>32643240.399999999</v>
      </c>
      <c r="BK27" s="36">
        <v>857543.02</v>
      </c>
      <c r="BL27" s="36">
        <v>4884</v>
      </c>
      <c r="BM27" s="36">
        <v>2980481.55</v>
      </c>
      <c r="BN27" s="36">
        <v>372443.27</v>
      </c>
      <c r="BO27" s="36">
        <v>12801.19</v>
      </c>
      <c r="BP27" s="36">
        <v>26985333.969999999</v>
      </c>
      <c r="BQ27" s="36">
        <v>1163052.02</v>
      </c>
      <c r="BR27" s="36">
        <v>536.6</v>
      </c>
      <c r="BS27" s="36">
        <v>3430140.57</v>
      </c>
      <c r="BT27" s="36">
        <v>51917.63</v>
      </c>
      <c r="BU27" s="36">
        <v>252</v>
      </c>
      <c r="BV27" s="36">
        <v>1369982.04</v>
      </c>
      <c r="BW27" s="36">
        <v>24161.360000000001</v>
      </c>
      <c r="BX27" s="36">
        <v>864</v>
      </c>
      <c r="BY27" s="36">
        <v>983052.22</v>
      </c>
      <c r="BZ27" s="36">
        <v>75471.990000000005</v>
      </c>
      <c r="CA27" s="36">
        <v>2755.16</v>
      </c>
      <c r="CB27" s="36">
        <v>1793320.71</v>
      </c>
      <c r="CC27" s="36">
        <v>201164.68</v>
      </c>
      <c r="CD27" s="36">
        <v>18488.53</v>
      </c>
      <c r="CE27" s="36">
        <v>19029645.280000001</v>
      </c>
      <c r="CF27" s="36">
        <v>1577275.79</v>
      </c>
      <c r="CG27" s="36">
        <v>7306.52</v>
      </c>
      <c r="CH27" s="36">
        <v>6729675.8499999996</v>
      </c>
      <c r="CI27" s="36">
        <v>604704.85</v>
      </c>
      <c r="CJ27" s="36">
        <v>34638.879999999997</v>
      </c>
      <c r="CK27" s="36">
        <v>31300189.98</v>
      </c>
      <c r="CL27" s="36">
        <v>2754723.57</v>
      </c>
      <c r="CM27" s="36">
        <v>6944.9</v>
      </c>
      <c r="CN27" s="36">
        <v>9434429.1500000004</v>
      </c>
      <c r="CO27" s="36">
        <v>616683.02</v>
      </c>
      <c r="CP27" s="36">
        <v>96745.32</v>
      </c>
      <c r="CQ27" s="36">
        <v>44015666.990000002</v>
      </c>
      <c r="CR27" s="36">
        <v>6725041.7400000002</v>
      </c>
      <c r="CS27" s="36">
        <v>2243.25</v>
      </c>
      <c r="CT27" s="36">
        <v>4378441.03</v>
      </c>
      <c r="CU27" s="36">
        <v>206754.69</v>
      </c>
      <c r="CV27" s="36">
        <v>0</v>
      </c>
      <c r="CW27" s="36">
        <v>0</v>
      </c>
      <c r="CX27" s="36">
        <v>0</v>
      </c>
      <c r="CY27" s="36">
        <v>436.77</v>
      </c>
      <c r="CZ27" s="36">
        <v>1574946.49</v>
      </c>
      <c r="DA27" s="36">
        <v>34969.980000000003</v>
      </c>
      <c r="DB27" s="36">
        <v>3592.68</v>
      </c>
      <c r="DC27" s="36">
        <v>5077272.78</v>
      </c>
      <c r="DD27" s="36">
        <v>313699.26</v>
      </c>
      <c r="DE27" s="36">
        <v>9885.99</v>
      </c>
      <c r="DF27" s="36">
        <v>7260635.7599999998</v>
      </c>
      <c r="DG27" s="36">
        <v>769828.94</v>
      </c>
      <c r="DH27" s="39"/>
      <c r="DI27" s="39"/>
      <c r="DJ27" s="39"/>
    </row>
    <row r="28" spans="1:114" x14ac:dyDescent="0.2">
      <c r="A28" s="37" t="s">
        <v>195</v>
      </c>
      <c r="B28" s="37" t="s">
        <v>189</v>
      </c>
      <c r="C28" s="37" t="s">
        <v>187</v>
      </c>
      <c r="D28" s="38">
        <v>111382.68</v>
      </c>
      <c r="E28" s="38">
        <v>134307755.13</v>
      </c>
      <c r="F28" s="38">
        <v>10686191.76</v>
      </c>
      <c r="G28" s="36">
        <v>60973.21</v>
      </c>
      <c r="H28" s="36">
        <v>44380584.810000002</v>
      </c>
      <c r="I28" s="36">
        <v>5291740.97</v>
      </c>
      <c r="J28" s="36">
        <v>1775.13</v>
      </c>
      <c r="K28" s="36">
        <v>4364598.99</v>
      </c>
      <c r="L28" s="36">
        <v>216910.47</v>
      </c>
      <c r="M28" s="36">
        <v>1340.53</v>
      </c>
      <c r="N28" s="36">
        <v>2593989.2999999998</v>
      </c>
      <c r="O28" s="36">
        <v>146095.67000000001</v>
      </c>
      <c r="P28" s="36">
        <v>1338.58</v>
      </c>
      <c r="Q28" s="36">
        <v>3721469.65</v>
      </c>
      <c r="R28" s="36">
        <v>128229.03</v>
      </c>
      <c r="S28" s="36">
        <v>0</v>
      </c>
      <c r="T28" s="36">
        <v>0</v>
      </c>
      <c r="U28" s="36">
        <v>0</v>
      </c>
      <c r="V28" s="36">
        <v>1835.48</v>
      </c>
      <c r="W28" s="36">
        <v>2532698.7200000002</v>
      </c>
      <c r="X28" s="36">
        <v>200864.59</v>
      </c>
      <c r="Y28" s="36">
        <v>1044</v>
      </c>
      <c r="Z28" s="36">
        <v>1826807.79</v>
      </c>
      <c r="AA28" s="36">
        <v>119378.16</v>
      </c>
      <c r="AB28" s="36">
        <v>883.8</v>
      </c>
      <c r="AC28" s="36">
        <v>1803186.1</v>
      </c>
      <c r="AD28" s="36">
        <v>99150.52</v>
      </c>
      <c r="AE28" s="36">
        <v>1489.7</v>
      </c>
      <c r="AF28" s="36">
        <v>3776341.61</v>
      </c>
      <c r="AG28" s="36">
        <v>150497.57999999999</v>
      </c>
      <c r="AH28" s="36">
        <v>17819.150000000001</v>
      </c>
      <c r="AI28" s="36">
        <v>30562795.899999999</v>
      </c>
      <c r="AJ28" s="36">
        <v>1983221.87</v>
      </c>
      <c r="AK28" s="36">
        <v>2340.9699999999998</v>
      </c>
      <c r="AL28" s="36">
        <v>5809468.7400000002</v>
      </c>
      <c r="AM28" s="36">
        <v>243028.38</v>
      </c>
      <c r="AN28" s="36">
        <v>1908.1</v>
      </c>
      <c r="AO28" s="36">
        <v>2483411.98</v>
      </c>
      <c r="AP28" s="36">
        <v>186811.16</v>
      </c>
      <c r="AQ28" s="36">
        <v>4630.67</v>
      </c>
      <c r="AR28" s="36">
        <v>10466979.130000001</v>
      </c>
      <c r="AS28" s="36">
        <v>492652.85</v>
      </c>
      <c r="AT28" s="36">
        <v>588</v>
      </c>
      <c r="AU28" s="36">
        <v>809656.98</v>
      </c>
      <c r="AV28" s="36">
        <v>59200.81</v>
      </c>
      <c r="AW28" s="36">
        <v>11852.63</v>
      </c>
      <c r="AX28" s="36">
        <v>14290884.02</v>
      </c>
      <c r="AY28" s="36">
        <v>1197501.6100000001</v>
      </c>
      <c r="AZ28" s="36">
        <v>1370.21</v>
      </c>
      <c r="BA28" s="36">
        <v>3988492.52</v>
      </c>
      <c r="BB28" s="36">
        <v>143659.92000000001</v>
      </c>
      <c r="BC28" s="36">
        <v>0</v>
      </c>
      <c r="BD28" s="36">
        <v>0</v>
      </c>
      <c r="BE28" s="36">
        <v>0</v>
      </c>
      <c r="BF28" s="36">
        <v>0</v>
      </c>
      <c r="BG28" s="36">
        <v>0</v>
      </c>
      <c r="BH28" s="36">
        <v>0</v>
      </c>
      <c r="BI28" s="36">
        <v>2391.1999999999998</v>
      </c>
      <c r="BJ28" s="36">
        <v>11638456.02</v>
      </c>
      <c r="BK28" s="36">
        <v>345643.57</v>
      </c>
      <c r="BL28" s="36">
        <v>300</v>
      </c>
      <c r="BM28" s="36">
        <v>417756.28</v>
      </c>
      <c r="BN28" s="36">
        <v>32306.18</v>
      </c>
      <c r="BO28" s="36">
        <v>468</v>
      </c>
      <c r="BP28" s="36">
        <v>1421897.51</v>
      </c>
      <c r="BQ28" s="36">
        <v>48980.21</v>
      </c>
      <c r="BR28" s="36">
        <v>483.94</v>
      </c>
      <c r="BS28" s="36">
        <v>4277720.75</v>
      </c>
      <c r="BT28" s="36">
        <v>62363.97</v>
      </c>
      <c r="BU28" s="36">
        <v>0</v>
      </c>
      <c r="BV28" s="36">
        <v>0</v>
      </c>
      <c r="BW28" s="36">
        <v>0</v>
      </c>
      <c r="BX28" s="36">
        <v>264</v>
      </c>
      <c r="BY28" s="36">
        <v>662347.81000000006</v>
      </c>
      <c r="BZ28" s="36">
        <v>26141.45</v>
      </c>
      <c r="CA28" s="36">
        <v>309.97000000000003</v>
      </c>
      <c r="CB28" s="36">
        <v>644761.06000000006</v>
      </c>
      <c r="CC28" s="36">
        <v>39382.720000000001</v>
      </c>
      <c r="CD28" s="36">
        <v>8076.75</v>
      </c>
      <c r="CE28" s="36">
        <v>16470736.779999999</v>
      </c>
      <c r="CF28" s="36">
        <v>900601.26</v>
      </c>
      <c r="CG28" s="36">
        <v>288</v>
      </c>
      <c r="CH28" s="36">
        <v>473781.25</v>
      </c>
      <c r="CI28" s="36">
        <v>26674.98</v>
      </c>
      <c r="CJ28" s="36">
        <v>3343.99</v>
      </c>
      <c r="CK28" s="36">
        <v>4445765.09</v>
      </c>
      <c r="CL28" s="36">
        <v>305012.47999999998</v>
      </c>
      <c r="CM28" s="36">
        <v>1896.78</v>
      </c>
      <c r="CN28" s="36">
        <v>4637792.5</v>
      </c>
      <c r="CO28" s="36">
        <v>211102.66</v>
      </c>
      <c r="CP28" s="36">
        <v>1434.25</v>
      </c>
      <c r="CQ28" s="36">
        <v>2240482.83</v>
      </c>
      <c r="CR28" s="36">
        <v>132974.57999999999</v>
      </c>
      <c r="CS28" s="36">
        <v>860.23</v>
      </c>
      <c r="CT28" s="36">
        <v>3725801.22</v>
      </c>
      <c r="CU28" s="36">
        <v>95701.7</v>
      </c>
      <c r="CV28" s="36">
        <v>0</v>
      </c>
      <c r="CW28" s="36">
        <v>0</v>
      </c>
      <c r="CX28" s="36">
        <v>0</v>
      </c>
      <c r="CY28" s="36">
        <v>456</v>
      </c>
      <c r="CZ28" s="36">
        <v>1857320.34</v>
      </c>
      <c r="DA28" s="36">
        <v>52397.37</v>
      </c>
      <c r="DB28" s="36">
        <v>890.51</v>
      </c>
      <c r="DC28" s="36">
        <v>3122399.81</v>
      </c>
      <c r="DD28" s="36">
        <v>107541.73</v>
      </c>
      <c r="DE28" s="36">
        <v>2472.4899999999998</v>
      </c>
      <c r="DF28" s="36">
        <v>3354842.26</v>
      </c>
      <c r="DG28" s="36">
        <v>236325.99</v>
      </c>
      <c r="DH28" s="39"/>
      <c r="DI28" s="39"/>
      <c r="DJ28" s="39"/>
    </row>
    <row r="29" spans="1:114" x14ac:dyDescent="0.2">
      <c r="A29" s="37" t="s">
        <v>195</v>
      </c>
      <c r="B29" s="37" t="s">
        <v>189</v>
      </c>
      <c r="C29" s="37" t="s">
        <v>188</v>
      </c>
      <c r="D29" s="38">
        <v>3489417.68</v>
      </c>
      <c r="E29" s="38">
        <v>649246150.74000001</v>
      </c>
      <c r="F29" s="38">
        <v>156102576.38999999</v>
      </c>
      <c r="G29" s="36">
        <v>3092963.23</v>
      </c>
      <c r="H29" s="36">
        <v>378558568.88</v>
      </c>
      <c r="I29" s="36">
        <v>124995518.66</v>
      </c>
      <c r="J29" s="36">
        <v>4942.8999999999996</v>
      </c>
      <c r="K29" s="36">
        <v>5157219.3899999997</v>
      </c>
      <c r="L29" s="36">
        <v>444790.43</v>
      </c>
      <c r="M29" s="36">
        <v>8140.37</v>
      </c>
      <c r="N29" s="36">
        <v>7053910.4500000002</v>
      </c>
      <c r="O29" s="36">
        <v>689688.34</v>
      </c>
      <c r="P29" s="36">
        <v>15929.43</v>
      </c>
      <c r="Q29" s="36">
        <v>29269673.920000002</v>
      </c>
      <c r="R29" s="36">
        <v>1545630.68</v>
      </c>
      <c r="S29" s="36">
        <v>0</v>
      </c>
      <c r="T29" s="36">
        <v>0</v>
      </c>
      <c r="U29" s="36">
        <v>0</v>
      </c>
      <c r="V29" s="36">
        <v>27211.05</v>
      </c>
      <c r="W29" s="36">
        <v>13574292.58</v>
      </c>
      <c r="X29" s="36">
        <v>1999257.68</v>
      </c>
      <c r="Y29" s="36">
        <v>3260.05</v>
      </c>
      <c r="Z29" s="36">
        <v>2660778.67</v>
      </c>
      <c r="AA29" s="36">
        <v>251558.31</v>
      </c>
      <c r="AB29" s="36">
        <v>2939.12</v>
      </c>
      <c r="AC29" s="36">
        <v>3121445.89</v>
      </c>
      <c r="AD29" s="36">
        <v>272463.03000000003</v>
      </c>
      <c r="AE29" s="36">
        <v>6063.14</v>
      </c>
      <c r="AF29" s="36">
        <v>7402509.29</v>
      </c>
      <c r="AG29" s="36">
        <v>494206.08</v>
      </c>
      <c r="AH29" s="36">
        <v>105409.27</v>
      </c>
      <c r="AI29" s="36">
        <v>73410853.799999997</v>
      </c>
      <c r="AJ29" s="36">
        <v>8592855.9000000004</v>
      </c>
      <c r="AK29" s="36">
        <v>17892.39</v>
      </c>
      <c r="AL29" s="36">
        <v>15694378.560000001</v>
      </c>
      <c r="AM29" s="36">
        <v>1466143.63</v>
      </c>
      <c r="AN29" s="36">
        <v>24798.01</v>
      </c>
      <c r="AO29" s="36">
        <v>11907087.49</v>
      </c>
      <c r="AP29" s="36">
        <v>1880099.53</v>
      </c>
      <c r="AQ29" s="36">
        <v>20756.68</v>
      </c>
      <c r="AR29" s="36">
        <v>16709946.800000001</v>
      </c>
      <c r="AS29" s="36">
        <v>1626619.57</v>
      </c>
      <c r="AT29" s="36">
        <v>9506.99</v>
      </c>
      <c r="AU29" s="36">
        <v>4323904.0599999996</v>
      </c>
      <c r="AV29" s="36">
        <v>784929.75</v>
      </c>
      <c r="AW29" s="36">
        <v>100977.7</v>
      </c>
      <c r="AX29" s="36">
        <v>44828893.270000003</v>
      </c>
      <c r="AY29" s="36">
        <v>7339633.5599999996</v>
      </c>
      <c r="AZ29" s="36">
        <v>13945.39</v>
      </c>
      <c r="BA29" s="36">
        <v>23151028.460000001</v>
      </c>
      <c r="BB29" s="36">
        <v>1312904.81</v>
      </c>
      <c r="BC29" s="36">
        <v>192</v>
      </c>
      <c r="BD29" s="36">
        <v>149947.79999999999</v>
      </c>
      <c r="BE29" s="36">
        <v>16740.96</v>
      </c>
      <c r="BF29" s="36">
        <v>168</v>
      </c>
      <c r="BG29" s="36">
        <v>172740.68</v>
      </c>
      <c r="BH29" s="36">
        <v>10912.65</v>
      </c>
      <c r="BI29" s="36">
        <v>3615.92</v>
      </c>
      <c r="BJ29" s="36">
        <v>16479039.220000001</v>
      </c>
      <c r="BK29" s="36">
        <v>400691.04</v>
      </c>
      <c r="BL29" s="36">
        <v>5309.11</v>
      </c>
      <c r="BM29" s="36">
        <v>3102825.35</v>
      </c>
      <c r="BN29" s="36">
        <v>397027.43</v>
      </c>
      <c r="BO29" s="36">
        <v>5943.33</v>
      </c>
      <c r="BP29" s="36">
        <v>11802701.15</v>
      </c>
      <c r="BQ29" s="36">
        <v>556481.23</v>
      </c>
      <c r="BR29" s="36">
        <v>588.27</v>
      </c>
      <c r="BS29" s="36">
        <v>4181899.88</v>
      </c>
      <c r="BT29" s="36">
        <v>61014.97</v>
      </c>
      <c r="BU29" s="36">
        <v>0</v>
      </c>
      <c r="BV29" s="36">
        <v>0</v>
      </c>
      <c r="BW29" s="36">
        <v>0</v>
      </c>
      <c r="BX29" s="36">
        <v>1056</v>
      </c>
      <c r="BY29" s="36">
        <v>1018537.42</v>
      </c>
      <c r="BZ29" s="36">
        <v>93214.29</v>
      </c>
      <c r="CA29" s="36">
        <v>4351.53</v>
      </c>
      <c r="CB29" s="36">
        <v>2042605.87</v>
      </c>
      <c r="CC29" s="36">
        <v>323815.42</v>
      </c>
      <c r="CD29" s="36">
        <v>24616.17</v>
      </c>
      <c r="CE29" s="36">
        <v>22500820.460000001</v>
      </c>
      <c r="CF29" s="36">
        <v>2045384.81</v>
      </c>
      <c r="CG29" s="36">
        <v>3461.03</v>
      </c>
      <c r="CH29" s="36">
        <v>2555879.58</v>
      </c>
      <c r="CI29" s="36">
        <v>282617.88</v>
      </c>
      <c r="CJ29" s="36">
        <v>20041.36</v>
      </c>
      <c r="CK29" s="36">
        <v>16302288.970000001</v>
      </c>
      <c r="CL29" s="36">
        <v>1584838.4</v>
      </c>
      <c r="CM29" s="36">
        <v>5616.36</v>
      </c>
      <c r="CN29" s="36">
        <v>6567176.3799999999</v>
      </c>
      <c r="CO29" s="36">
        <v>512634.54</v>
      </c>
      <c r="CP29" s="36">
        <v>18588.66</v>
      </c>
      <c r="CQ29" s="36">
        <v>8724052.3300000001</v>
      </c>
      <c r="CR29" s="36">
        <v>1321063.6399999999</v>
      </c>
      <c r="CS29" s="36">
        <v>2905.2</v>
      </c>
      <c r="CT29" s="36">
        <v>5261368.59</v>
      </c>
      <c r="CU29" s="36">
        <v>272358.59999999998</v>
      </c>
      <c r="CV29" s="36">
        <v>0</v>
      </c>
      <c r="CW29" s="36">
        <v>0</v>
      </c>
      <c r="CX29" s="36">
        <v>0</v>
      </c>
      <c r="CY29" s="36">
        <v>852</v>
      </c>
      <c r="CZ29" s="36">
        <v>3334659.65</v>
      </c>
      <c r="DA29" s="36">
        <v>75098.399999999994</v>
      </c>
      <c r="DB29" s="36">
        <v>2057.7399999999998</v>
      </c>
      <c r="DC29" s="36">
        <v>3173789.77</v>
      </c>
      <c r="DD29" s="36">
        <v>190596.76</v>
      </c>
      <c r="DE29" s="36">
        <v>20959.099999999999</v>
      </c>
      <c r="DF29" s="36">
        <v>12877718.720000001</v>
      </c>
      <c r="DG29" s="36">
        <v>1683140.58</v>
      </c>
      <c r="DH29" s="39"/>
      <c r="DI29" s="39"/>
      <c r="DJ29" s="39"/>
    </row>
    <row r="30" spans="1:114" x14ac:dyDescent="0.2">
      <c r="A30" s="37" t="s">
        <v>196</v>
      </c>
      <c r="B30" s="37" t="s">
        <v>186</v>
      </c>
      <c r="C30" s="37" t="s">
        <v>187</v>
      </c>
      <c r="D30" s="38">
        <v>176314.01</v>
      </c>
      <c r="E30" s="38">
        <v>234573985.69999999</v>
      </c>
      <c r="F30" s="38">
        <v>16236852.550000001</v>
      </c>
      <c r="G30" s="36">
        <v>86600.89</v>
      </c>
      <c r="H30" s="36">
        <v>64677539.57</v>
      </c>
      <c r="I30" s="36">
        <v>7217657.0899999999</v>
      </c>
      <c r="J30" s="36">
        <v>1031.6500000000001</v>
      </c>
      <c r="K30" s="36">
        <v>2593460.5499999998</v>
      </c>
      <c r="L30" s="36">
        <v>117854.22</v>
      </c>
      <c r="M30" s="36">
        <v>1044</v>
      </c>
      <c r="N30" s="36">
        <v>2747937.74</v>
      </c>
      <c r="O30" s="36">
        <v>123544.07</v>
      </c>
      <c r="P30" s="36">
        <v>2985.17</v>
      </c>
      <c r="Q30" s="36">
        <v>8418333.0999999996</v>
      </c>
      <c r="R30" s="36">
        <v>299138.12</v>
      </c>
      <c r="S30" s="36">
        <v>0</v>
      </c>
      <c r="T30" s="36">
        <v>0</v>
      </c>
      <c r="U30" s="36">
        <v>0</v>
      </c>
      <c r="V30" s="36">
        <v>4146.45</v>
      </c>
      <c r="W30" s="36">
        <v>7498878.8399999999</v>
      </c>
      <c r="X30" s="36">
        <v>404324.8</v>
      </c>
      <c r="Y30" s="36">
        <v>1589.4</v>
      </c>
      <c r="Z30" s="36">
        <v>2765478.57</v>
      </c>
      <c r="AA30" s="36">
        <v>173554.39</v>
      </c>
      <c r="AB30" s="36">
        <v>648.77</v>
      </c>
      <c r="AC30" s="36">
        <v>1350973.38</v>
      </c>
      <c r="AD30" s="36">
        <v>60710.86</v>
      </c>
      <c r="AE30" s="36">
        <v>2660.39</v>
      </c>
      <c r="AF30" s="36">
        <v>7272393.8399999999</v>
      </c>
      <c r="AG30" s="36">
        <v>292500.17</v>
      </c>
      <c r="AH30" s="36">
        <v>41287.65</v>
      </c>
      <c r="AI30" s="36">
        <v>78552528.950000003</v>
      </c>
      <c r="AJ30" s="36">
        <v>4304452.8</v>
      </c>
      <c r="AK30" s="36">
        <v>2902.76</v>
      </c>
      <c r="AL30" s="36">
        <v>7770420.5599999996</v>
      </c>
      <c r="AM30" s="36">
        <v>296258.09999999998</v>
      </c>
      <c r="AN30" s="36">
        <v>2844</v>
      </c>
      <c r="AO30" s="36">
        <v>4577100.67</v>
      </c>
      <c r="AP30" s="36">
        <v>266860.17</v>
      </c>
      <c r="AQ30" s="36">
        <v>6021.26</v>
      </c>
      <c r="AR30" s="36">
        <v>15421597.35</v>
      </c>
      <c r="AS30" s="36">
        <v>617079.46</v>
      </c>
      <c r="AT30" s="36">
        <v>1369</v>
      </c>
      <c r="AU30" s="36">
        <v>1958720.89</v>
      </c>
      <c r="AV30" s="36">
        <v>118989.69</v>
      </c>
      <c r="AW30" s="36">
        <v>10332.969999999999</v>
      </c>
      <c r="AX30" s="36">
        <v>16821985.27</v>
      </c>
      <c r="AY30" s="36">
        <v>990958.54</v>
      </c>
      <c r="AZ30" s="36">
        <v>1206.52</v>
      </c>
      <c r="BA30" s="36">
        <v>3890837.19</v>
      </c>
      <c r="BB30" s="36">
        <v>123899.82</v>
      </c>
      <c r="BC30" s="36">
        <v>3782.67</v>
      </c>
      <c r="BD30" s="36">
        <v>4833453.5</v>
      </c>
      <c r="BE30" s="36">
        <v>363180.02</v>
      </c>
      <c r="BF30" s="36">
        <v>0</v>
      </c>
      <c r="BG30" s="36">
        <v>0</v>
      </c>
      <c r="BH30" s="36">
        <v>0</v>
      </c>
      <c r="BI30" s="36">
        <v>7611.07</v>
      </c>
      <c r="BJ30" s="36">
        <v>30910770.670000002</v>
      </c>
      <c r="BK30" s="36">
        <v>944273.6</v>
      </c>
      <c r="BL30" s="36">
        <v>422.74</v>
      </c>
      <c r="BM30" s="36">
        <v>1027357.64</v>
      </c>
      <c r="BN30" s="36">
        <v>44444.99</v>
      </c>
      <c r="BO30" s="36">
        <v>1535.03</v>
      </c>
      <c r="BP30" s="36">
        <v>5056677.78</v>
      </c>
      <c r="BQ30" s="36">
        <v>153303.35999999999</v>
      </c>
      <c r="BR30" s="36">
        <v>442.89</v>
      </c>
      <c r="BS30" s="36">
        <v>3743944.72</v>
      </c>
      <c r="BT30" s="36">
        <v>61932.36</v>
      </c>
      <c r="BU30" s="36">
        <v>168.42</v>
      </c>
      <c r="BV30" s="36">
        <v>1216034.45</v>
      </c>
      <c r="BW30" s="36">
        <v>19441.18</v>
      </c>
      <c r="BX30" s="36">
        <v>496.07</v>
      </c>
      <c r="BY30" s="36">
        <v>1187016.6200000001</v>
      </c>
      <c r="BZ30" s="36">
        <v>51139.19</v>
      </c>
      <c r="CA30" s="36">
        <v>288</v>
      </c>
      <c r="CB30" s="36">
        <v>523786.58</v>
      </c>
      <c r="CC30" s="36">
        <v>29306.05</v>
      </c>
      <c r="CD30" s="36">
        <v>8921.59</v>
      </c>
      <c r="CE30" s="36">
        <v>20015991.780000001</v>
      </c>
      <c r="CF30" s="36">
        <v>972152.28</v>
      </c>
      <c r="CG30" s="36">
        <v>1368.17</v>
      </c>
      <c r="CH30" s="36">
        <v>2491657.21</v>
      </c>
      <c r="CI30" s="36">
        <v>129517.66</v>
      </c>
      <c r="CJ30" s="36">
        <v>11258.46</v>
      </c>
      <c r="CK30" s="36">
        <v>19714202.449999999</v>
      </c>
      <c r="CL30" s="36">
        <v>1069459.51</v>
      </c>
      <c r="CM30" s="36">
        <v>3448.64</v>
      </c>
      <c r="CN30" s="36">
        <v>9426229.6699999999</v>
      </c>
      <c r="CO30" s="36">
        <v>387292.48</v>
      </c>
      <c r="CP30" s="36">
        <v>10493.8</v>
      </c>
      <c r="CQ30" s="36">
        <v>15413048.949999999</v>
      </c>
      <c r="CR30" s="36">
        <v>944455.58</v>
      </c>
      <c r="CS30" s="36">
        <v>1124.1600000000001</v>
      </c>
      <c r="CT30" s="36">
        <v>4917733.6500000004</v>
      </c>
      <c r="CU30" s="36">
        <v>121717.08</v>
      </c>
      <c r="CV30" s="36">
        <v>0</v>
      </c>
      <c r="CW30" s="36">
        <v>0</v>
      </c>
      <c r="CX30" s="36">
        <v>0</v>
      </c>
      <c r="CY30" s="36">
        <v>329.67</v>
      </c>
      <c r="CZ30" s="36">
        <v>1360478.02</v>
      </c>
      <c r="DA30" s="36">
        <v>41745.26</v>
      </c>
      <c r="DB30" s="36">
        <v>2000.79</v>
      </c>
      <c r="DC30" s="36">
        <v>6618044.6299999999</v>
      </c>
      <c r="DD30" s="36">
        <v>216441.8</v>
      </c>
      <c r="DE30" s="36">
        <v>2997.61</v>
      </c>
      <c r="DF30" s="36">
        <v>5110677.8099999996</v>
      </c>
      <c r="DG30" s="36">
        <v>288864.61</v>
      </c>
      <c r="DH30" s="39"/>
      <c r="DI30" s="39"/>
      <c r="DJ30" s="39"/>
    </row>
    <row r="31" spans="1:114" x14ac:dyDescent="0.2">
      <c r="A31" s="37" t="s">
        <v>196</v>
      </c>
      <c r="B31" s="37" t="s">
        <v>186</v>
      </c>
      <c r="C31" s="37" t="s">
        <v>188</v>
      </c>
      <c r="D31" s="38">
        <v>3693233.3</v>
      </c>
      <c r="E31" s="38">
        <v>1127521775.4400001</v>
      </c>
      <c r="F31" s="38">
        <v>215671187.33000001</v>
      </c>
      <c r="G31" s="36">
        <v>3028245.07</v>
      </c>
      <c r="H31" s="36">
        <v>637826027.70000005</v>
      </c>
      <c r="I31" s="36">
        <v>164971563.06999999</v>
      </c>
      <c r="J31" s="36">
        <v>2331.27</v>
      </c>
      <c r="K31" s="36">
        <v>2825565.93</v>
      </c>
      <c r="L31" s="36">
        <v>199989.61</v>
      </c>
      <c r="M31" s="36">
        <v>6275.12</v>
      </c>
      <c r="N31" s="36">
        <v>5748927.4299999997</v>
      </c>
      <c r="O31" s="36">
        <v>533573.06000000006</v>
      </c>
      <c r="P31" s="36">
        <v>23933.67</v>
      </c>
      <c r="Q31" s="36">
        <v>47145651.700000003</v>
      </c>
      <c r="R31" s="36">
        <v>2195511.69</v>
      </c>
      <c r="S31" s="36">
        <v>188.97</v>
      </c>
      <c r="T31" s="36">
        <v>325017.37</v>
      </c>
      <c r="U31" s="36">
        <v>20223.02</v>
      </c>
      <c r="V31" s="36">
        <v>43662.41</v>
      </c>
      <c r="W31" s="36">
        <v>28241943.440000001</v>
      </c>
      <c r="X31" s="36">
        <v>3306098.64</v>
      </c>
      <c r="Y31" s="36">
        <v>4949.37</v>
      </c>
      <c r="Z31" s="36">
        <v>4282364.68</v>
      </c>
      <c r="AA31" s="36">
        <v>420039.57</v>
      </c>
      <c r="AB31" s="36">
        <v>2460.2399999999998</v>
      </c>
      <c r="AC31" s="36">
        <v>2536413.7000000002</v>
      </c>
      <c r="AD31" s="36">
        <v>205936.83</v>
      </c>
      <c r="AE31" s="36">
        <v>11103.71</v>
      </c>
      <c r="AF31" s="36">
        <v>12759872.48</v>
      </c>
      <c r="AG31" s="36">
        <v>914513.38</v>
      </c>
      <c r="AH31" s="36">
        <v>239819.37</v>
      </c>
      <c r="AI31" s="36">
        <v>180026384.03999999</v>
      </c>
      <c r="AJ31" s="36">
        <v>18775683.82</v>
      </c>
      <c r="AK31" s="36">
        <v>16423.32</v>
      </c>
      <c r="AL31" s="36">
        <v>16845808.32</v>
      </c>
      <c r="AM31" s="36">
        <v>1357609.56</v>
      </c>
      <c r="AN31" s="36">
        <v>29224.080000000002</v>
      </c>
      <c r="AO31" s="36">
        <v>18714521.239999998</v>
      </c>
      <c r="AP31" s="36">
        <v>2213498.37</v>
      </c>
      <c r="AQ31" s="36">
        <v>22661.279999999999</v>
      </c>
      <c r="AR31" s="36">
        <v>20917109.699999999</v>
      </c>
      <c r="AS31" s="36">
        <v>1797095.47</v>
      </c>
      <c r="AT31" s="36">
        <v>22281.02</v>
      </c>
      <c r="AU31" s="36">
        <v>12383379.640000001</v>
      </c>
      <c r="AV31" s="36">
        <v>1708741.76</v>
      </c>
      <c r="AW31" s="36">
        <v>88462.52</v>
      </c>
      <c r="AX31" s="36">
        <v>51188857.07</v>
      </c>
      <c r="AY31" s="36">
        <v>6430518.8499999996</v>
      </c>
      <c r="AZ31" s="36">
        <v>8605.73</v>
      </c>
      <c r="BA31" s="36">
        <v>14338042.91</v>
      </c>
      <c r="BB31" s="36">
        <v>781043.35</v>
      </c>
      <c r="BC31" s="36">
        <v>29438.93</v>
      </c>
      <c r="BD31" s="36">
        <v>18731499.640000001</v>
      </c>
      <c r="BE31" s="36">
        <v>2381529.91</v>
      </c>
      <c r="BF31" s="36">
        <v>348</v>
      </c>
      <c r="BG31" s="36">
        <v>319381.92</v>
      </c>
      <c r="BH31" s="36">
        <v>27707.5</v>
      </c>
      <c r="BI31" s="36">
        <v>10979.23</v>
      </c>
      <c r="BJ31" s="36">
        <v>42588601.5</v>
      </c>
      <c r="BK31" s="36">
        <v>1137671.75</v>
      </c>
      <c r="BL31" s="36">
        <v>5352.83</v>
      </c>
      <c r="BM31" s="36">
        <v>3470802.79</v>
      </c>
      <c r="BN31" s="36">
        <v>405886.6</v>
      </c>
      <c r="BO31" s="36">
        <v>12389.41</v>
      </c>
      <c r="BP31" s="36">
        <v>26755841.609999999</v>
      </c>
      <c r="BQ31" s="36">
        <v>1122817.57</v>
      </c>
      <c r="BR31" s="36">
        <v>489.45</v>
      </c>
      <c r="BS31" s="36">
        <v>2510614.8199999998</v>
      </c>
      <c r="BT31" s="36">
        <v>46134.14</v>
      </c>
      <c r="BU31" s="36">
        <v>372</v>
      </c>
      <c r="BV31" s="36">
        <v>1760426.95</v>
      </c>
      <c r="BW31" s="36">
        <v>35019.25</v>
      </c>
      <c r="BX31" s="36">
        <v>1681.86</v>
      </c>
      <c r="BY31" s="36">
        <v>2167859.5699999998</v>
      </c>
      <c r="BZ31" s="36">
        <v>148036.95000000001</v>
      </c>
      <c r="CA31" s="36">
        <v>3209.54</v>
      </c>
      <c r="CB31" s="36">
        <v>2083185.4</v>
      </c>
      <c r="CC31" s="36">
        <v>257099.69</v>
      </c>
      <c r="CD31" s="36">
        <v>24779.51</v>
      </c>
      <c r="CE31" s="36">
        <v>25638472.800000001</v>
      </c>
      <c r="CF31" s="36">
        <v>2117306.5299999998</v>
      </c>
      <c r="CG31" s="36">
        <v>11253.57</v>
      </c>
      <c r="CH31" s="36">
        <v>9679227.2400000002</v>
      </c>
      <c r="CI31" s="36">
        <v>896478.87</v>
      </c>
      <c r="CJ31" s="36">
        <v>56320.41</v>
      </c>
      <c r="CK31" s="36">
        <v>50422895.450000003</v>
      </c>
      <c r="CL31" s="36">
        <v>4398988.8499999996</v>
      </c>
      <c r="CM31" s="36">
        <v>8643.39</v>
      </c>
      <c r="CN31" s="36">
        <v>11772454.42</v>
      </c>
      <c r="CO31" s="36">
        <v>758567.93</v>
      </c>
      <c r="CP31" s="36">
        <v>122443.36</v>
      </c>
      <c r="CQ31" s="36">
        <v>62761517.990000002</v>
      </c>
      <c r="CR31" s="36">
        <v>8577853.5999999996</v>
      </c>
      <c r="CS31" s="36">
        <v>2838.17</v>
      </c>
      <c r="CT31" s="36">
        <v>5682956.8899999997</v>
      </c>
      <c r="CU31" s="36">
        <v>269051.98</v>
      </c>
      <c r="CV31" s="36">
        <v>0</v>
      </c>
      <c r="CW31" s="36">
        <v>0</v>
      </c>
      <c r="CX31" s="36">
        <v>0</v>
      </c>
      <c r="CY31" s="36">
        <v>862.27</v>
      </c>
      <c r="CZ31" s="36">
        <v>1930894.14</v>
      </c>
      <c r="DA31" s="36">
        <v>76489.67</v>
      </c>
      <c r="DB31" s="36">
        <v>4839.07</v>
      </c>
      <c r="DC31" s="36">
        <v>7476111.6600000001</v>
      </c>
      <c r="DD31" s="36">
        <v>438606.62</v>
      </c>
      <c r="DE31" s="36">
        <v>24368.9</v>
      </c>
      <c r="DF31" s="36">
        <v>17930848.190000001</v>
      </c>
      <c r="DG31" s="36">
        <v>1888669.91</v>
      </c>
      <c r="DH31" s="39"/>
      <c r="DI31" s="39"/>
      <c r="DJ31" s="39"/>
    </row>
    <row r="32" spans="1:114" x14ac:dyDescent="0.2">
      <c r="A32" s="37" t="s">
        <v>196</v>
      </c>
      <c r="B32" s="37" t="s">
        <v>189</v>
      </c>
      <c r="C32" s="37" t="s">
        <v>187</v>
      </c>
      <c r="D32" s="38">
        <v>165595.84</v>
      </c>
      <c r="E32" s="38">
        <v>213408393.78</v>
      </c>
      <c r="F32" s="38">
        <v>15918184</v>
      </c>
      <c r="G32" s="36">
        <v>83071.81</v>
      </c>
      <c r="H32" s="36">
        <v>61905156.789999999</v>
      </c>
      <c r="I32" s="36">
        <v>7189825.3399999999</v>
      </c>
      <c r="J32" s="36">
        <v>1972.9</v>
      </c>
      <c r="K32" s="36">
        <v>3731242.03</v>
      </c>
      <c r="L32" s="36">
        <v>222525.81</v>
      </c>
      <c r="M32" s="36">
        <v>1370.62</v>
      </c>
      <c r="N32" s="36">
        <v>2506691.6</v>
      </c>
      <c r="O32" s="36">
        <v>146302.10999999999</v>
      </c>
      <c r="P32" s="36">
        <v>2189.67</v>
      </c>
      <c r="Q32" s="36">
        <v>6163529.4500000002</v>
      </c>
      <c r="R32" s="36">
        <v>224762.67</v>
      </c>
      <c r="S32" s="36">
        <v>0</v>
      </c>
      <c r="T32" s="36">
        <v>0</v>
      </c>
      <c r="U32" s="36">
        <v>0</v>
      </c>
      <c r="V32" s="36">
        <v>3046.49</v>
      </c>
      <c r="W32" s="36">
        <v>5769629.0099999998</v>
      </c>
      <c r="X32" s="36">
        <v>308920.02</v>
      </c>
      <c r="Y32" s="36">
        <v>1512</v>
      </c>
      <c r="Z32" s="36">
        <v>3147328.56</v>
      </c>
      <c r="AA32" s="36">
        <v>188862.03</v>
      </c>
      <c r="AB32" s="36">
        <v>1994</v>
      </c>
      <c r="AC32" s="36">
        <v>4027993.3</v>
      </c>
      <c r="AD32" s="36">
        <v>236797.52</v>
      </c>
      <c r="AE32" s="36">
        <v>3116.84</v>
      </c>
      <c r="AF32" s="36">
        <v>8230953.6200000001</v>
      </c>
      <c r="AG32" s="36">
        <v>354503.5</v>
      </c>
      <c r="AH32" s="36">
        <v>26946.82</v>
      </c>
      <c r="AI32" s="36">
        <v>51236197.479999997</v>
      </c>
      <c r="AJ32" s="36">
        <v>2988586.45</v>
      </c>
      <c r="AK32" s="36">
        <v>4196.1400000000003</v>
      </c>
      <c r="AL32" s="36">
        <v>10589473.050000001</v>
      </c>
      <c r="AM32" s="36">
        <v>425256.42</v>
      </c>
      <c r="AN32" s="36">
        <v>3849.42</v>
      </c>
      <c r="AO32" s="36">
        <v>4989905.78</v>
      </c>
      <c r="AP32" s="36">
        <v>362393.33</v>
      </c>
      <c r="AQ32" s="36">
        <v>6098.79</v>
      </c>
      <c r="AR32" s="36">
        <v>14511449.970000001</v>
      </c>
      <c r="AS32" s="36">
        <v>661188.52</v>
      </c>
      <c r="AT32" s="36">
        <v>1408.6</v>
      </c>
      <c r="AU32" s="36">
        <v>2134334.94</v>
      </c>
      <c r="AV32" s="36">
        <v>132569.19</v>
      </c>
      <c r="AW32" s="36">
        <v>24676</v>
      </c>
      <c r="AX32" s="36">
        <v>32476777.52</v>
      </c>
      <c r="AY32" s="36">
        <v>2494945.19</v>
      </c>
      <c r="AZ32" s="36">
        <v>1951.9</v>
      </c>
      <c r="BA32" s="36">
        <v>6097279.6799999997</v>
      </c>
      <c r="BB32" s="36">
        <v>192450.43</v>
      </c>
      <c r="BC32" s="36">
        <v>120</v>
      </c>
      <c r="BD32" s="36">
        <v>188014.3</v>
      </c>
      <c r="BE32" s="36">
        <v>10857.65</v>
      </c>
      <c r="BF32" s="36">
        <v>0</v>
      </c>
      <c r="BG32" s="36">
        <v>0</v>
      </c>
      <c r="BH32" s="36">
        <v>0</v>
      </c>
      <c r="BI32" s="36">
        <v>4105.1000000000004</v>
      </c>
      <c r="BJ32" s="36">
        <v>22018569.719999999</v>
      </c>
      <c r="BK32" s="36">
        <v>614990.96</v>
      </c>
      <c r="BL32" s="36">
        <v>445.83</v>
      </c>
      <c r="BM32" s="36">
        <v>950001.46</v>
      </c>
      <c r="BN32" s="36">
        <v>47188.800000000003</v>
      </c>
      <c r="BO32" s="36">
        <v>756</v>
      </c>
      <c r="BP32" s="36">
        <v>2321690.12</v>
      </c>
      <c r="BQ32" s="36">
        <v>75470.55</v>
      </c>
      <c r="BR32" s="36">
        <v>881.09</v>
      </c>
      <c r="BS32" s="36">
        <v>7725811.5199999996</v>
      </c>
      <c r="BT32" s="36">
        <v>101852.82</v>
      </c>
      <c r="BU32" s="36">
        <v>0</v>
      </c>
      <c r="BV32" s="36">
        <v>0</v>
      </c>
      <c r="BW32" s="36">
        <v>0</v>
      </c>
      <c r="BX32" s="36">
        <v>414.23</v>
      </c>
      <c r="BY32" s="36">
        <v>1336881.25</v>
      </c>
      <c r="BZ32" s="36">
        <v>45537.48</v>
      </c>
      <c r="CA32" s="36">
        <v>591.69000000000005</v>
      </c>
      <c r="CB32" s="36">
        <v>1004359.37</v>
      </c>
      <c r="CC32" s="36">
        <v>58464.94</v>
      </c>
      <c r="CD32" s="36">
        <v>9126.25</v>
      </c>
      <c r="CE32" s="36">
        <v>20194394.300000001</v>
      </c>
      <c r="CF32" s="36">
        <v>1006181.01</v>
      </c>
      <c r="CG32" s="36">
        <v>472.93</v>
      </c>
      <c r="CH32" s="36">
        <v>724774.94</v>
      </c>
      <c r="CI32" s="36">
        <v>45272.91</v>
      </c>
      <c r="CJ32" s="36">
        <v>6488.1</v>
      </c>
      <c r="CK32" s="36">
        <v>9674558.4600000009</v>
      </c>
      <c r="CL32" s="36">
        <v>602614.23</v>
      </c>
      <c r="CM32" s="36">
        <v>2925.47</v>
      </c>
      <c r="CN32" s="36">
        <v>8960627.1099999994</v>
      </c>
      <c r="CO32" s="36">
        <v>348722.41</v>
      </c>
      <c r="CP32" s="36">
        <v>2304.84</v>
      </c>
      <c r="CQ32" s="36">
        <v>4224464.54</v>
      </c>
      <c r="CR32" s="36">
        <v>238810.55</v>
      </c>
      <c r="CS32" s="36">
        <v>1462.88</v>
      </c>
      <c r="CT32" s="36">
        <v>6619654.9500000002</v>
      </c>
      <c r="CU32" s="36">
        <v>162325.35999999999</v>
      </c>
      <c r="CV32" s="36">
        <v>0</v>
      </c>
      <c r="CW32" s="36">
        <v>0</v>
      </c>
      <c r="CX32" s="36">
        <v>0</v>
      </c>
      <c r="CY32" s="36">
        <v>562.75</v>
      </c>
      <c r="CZ32" s="36">
        <v>2399851.35</v>
      </c>
      <c r="DA32" s="36">
        <v>68905.77</v>
      </c>
      <c r="DB32" s="36">
        <v>1458.91</v>
      </c>
      <c r="DC32" s="36">
        <v>5545970.6200000001</v>
      </c>
      <c r="DD32" s="36">
        <v>170264.85</v>
      </c>
      <c r="DE32" s="36">
        <v>5718.98</v>
      </c>
      <c r="DF32" s="36">
        <v>8991574.6999999993</v>
      </c>
      <c r="DG32" s="36">
        <v>565482.37</v>
      </c>
      <c r="DH32" s="39"/>
      <c r="DI32" s="39"/>
      <c r="DJ32" s="39"/>
    </row>
    <row r="33" spans="1:114" x14ac:dyDescent="0.2">
      <c r="A33" s="37" t="s">
        <v>196</v>
      </c>
      <c r="B33" s="37" t="s">
        <v>189</v>
      </c>
      <c r="C33" s="37" t="s">
        <v>188</v>
      </c>
      <c r="D33" s="38">
        <v>3740287.37</v>
      </c>
      <c r="E33" s="38">
        <v>877803114.99000001</v>
      </c>
      <c r="F33" s="38">
        <v>188131542.69</v>
      </c>
      <c r="G33" s="36">
        <v>3139355.69</v>
      </c>
      <c r="H33" s="36">
        <v>480615104.76999998</v>
      </c>
      <c r="I33" s="36">
        <v>141615449</v>
      </c>
      <c r="J33" s="36">
        <v>6254.6</v>
      </c>
      <c r="K33" s="36">
        <v>6507740.2000000002</v>
      </c>
      <c r="L33" s="36">
        <v>519518.66</v>
      </c>
      <c r="M33" s="36">
        <v>7422.1</v>
      </c>
      <c r="N33" s="36">
        <v>6156113.5</v>
      </c>
      <c r="O33" s="36">
        <v>602711.38</v>
      </c>
      <c r="P33" s="36">
        <v>19012.669999999998</v>
      </c>
      <c r="Q33" s="36">
        <v>35660540.530000001</v>
      </c>
      <c r="R33" s="36">
        <v>1836382.03</v>
      </c>
      <c r="S33" s="36">
        <v>0</v>
      </c>
      <c r="T33" s="36">
        <v>0</v>
      </c>
      <c r="U33" s="36">
        <v>0</v>
      </c>
      <c r="V33" s="36">
        <v>33755.81</v>
      </c>
      <c r="W33" s="36">
        <v>17956697.41</v>
      </c>
      <c r="X33" s="36">
        <v>2524006.23</v>
      </c>
      <c r="Y33" s="36">
        <v>4576</v>
      </c>
      <c r="Z33" s="36">
        <v>3351595.53</v>
      </c>
      <c r="AA33" s="36">
        <v>381085.29</v>
      </c>
      <c r="AB33" s="36">
        <v>6615.1</v>
      </c>
      <c r="AC33" s="36">
        <v>6654934.1699999999</v>
      </c>
      <c r="AD33" s="36">
        <v>594094.73</v>
      </c>
      <c r="AE33" s="36">
        <v>13241.02</v>
      </c>
      <c r="AF33" s="36">
        <v>14747375.210000001</v>
      </c>
      <c r="AG33" s="36">
        <v>1110141.3799999999</v>
      </c>
      <c r="AH33" s="36">
        <v>130703.48</v>
      </c>
      <c r="AI33" s="36">
        <v>92627565.980000004</v>
      </c>
      <c r="AJ33" s="36">
        <v>10445432.220000001</v>
      </c>
      <c r="AK33" s="36">
        <v>27783.919999999998</v>
      </c>
      <c r="AL33" s="36">
        <v>28253300.079999998</v>
      </c>
      <c r="AM33" s="36">
        <v>2340243.96</v>
      </c>
      <c r="AN33" s="36">
        <v>44639.54</v>
      </c>
      <c r="AO33" s="36">
        <v>23711602.199999999</v>
      </c>
      <c r="AP33" s="36">
        <v>3407700.87</v>
      </c>
      <c r="AQ33" s="36">
        <v>24101.14</v>
      </c>
      <c r="AR33" s="36">
        <v>20028442.93</v>
      </c>
      <c r="AS33" s="36">
        <v>1920135.03</v>
      </c>
      <c r="AT33" s="36">
        <v>20188.849999999999</v>
      </c>
      <c r="AU33" s="36">
        <v>9347720.6600000001</v>
      </c>
      <c r="AV33" s="36">
        <v>1570457.42</v>
      </c>
      <c r="AW33" s="36">
        <v>201014.59</v>
      </c>
      <c r="AX33" s="36">
        <v>92221489.25</v>
      </c>
      <c r="AY33" s="36">
        <v>14701366.25</v>
      </c>
      <c r="AZ33" s="36">
        <v>18485.72</v>
      </c>
      <c r="BA33" s="36">
        <v>31939277.800000001</v>
      </c>
      <c r="BB33" s="36">
        <v>1712063.35</v>
      </c>
      <c r="BC33" s="36">
        <v>406.87</v>
      </c>
      <c r="BD33" s="36">
        <v>377561.86</v>
      </c>
      <c r="BE33" s="36">
        <v>39469.97</v>
      </c>
      <c r="BF33" s="36">
        <v>192</v>
      </c>
      <c r="BG33" s="36">
        <v>210880.41</v>
      </c>
      <c r="BH33" s="36">
        <v>19389.75</v>
      </c>
      <c r="BI33" s="36">
        <v>6009.9</v>
      </c>
      <c r="BJ33" s="36">
        <v>24432058.579999998</v>
      </c>
      <c r="BK33" s="36">
        <v>686263.05</v>
      </c>
      <c r="BL33" s="36">
        <v>6225.02</v>
      </c>
      <c r="BM33" s="36">
        <v>3787919.89</v>
      </c>
      <c r="BN33" s="36">
        <v>478169.03</v>
      </c>
      <c r="BO33" s="36">
        <v>5031.3100000000004</v>
      </c>
      <c r="BP33" s="36">
        <v>10137188.890000001</v>
      </c>
      <c r="BQ33" s="36">
        <v>471198.45</v>
      </c>
      <c r="BR33" s="36">
        <v>594.9</v>
      </c>
      <c r="BS33" s="36">
        <v>3931862.72</v>
      </c>
      <c r="BT33" s="36">
        <v>65788.649999999994</v>
      </c>
      <c r="BU33" s="36">
        <v>168</v>
      </c>
      <c r="BV33" s="36">
        <v>799199.9</v>
      </c>
      <c r="BW33" s="36">
        <v>15829.74</v>
      </c>
      <c r="BX33" s="36">
        <v>2608.87</v>
      </c>
      <c r="BY33" s="36">
        <v>2645008.4300000002</v>
      </c>
      <c r="BZ33" s="36">
        <v>235471.99</v>
      </c>
      <c r="CA33" s="36">
        <v>5772.77</v>
      </c>
      <c r="CB33" s="36">
        <v>3484402.24</v>
      </c>
      <c r="CC33" s="36">
        <v>427313.99</v>
      </c>
      <c r="CD33" s="36">
        <v>26726.03</v>
      </c>
      <c r="CE33" s="36">
        <v>25920147.059999999</v>
      </c>
      <c r="CF33" s="36">
        <v>2215469.33</v>
      </c>
      <c r="CG33" s="36">
        <v>6211</v>
      </c>
      <c r="CH33" s="36">
        <v>4679443.96</v>
      </c>
      <c r="CI33" s="36">
        <v>531338.84</v>
      </c>
      <c r="CJ33" s="36">
        <v>31887.33</v>
      </c>
      <c r="CK33" s="36">
        <v>25043999.239999998</v>
      </c>
      <c r="CL33" s="36">
        <v>2509744.39</v>
      </c>
      <c r="CM33" s="36">
        <v>7797.46</v>
      </c>
      <c r="CN33" s="36">
        <v>10229083.390000001</v>
      </c>
      <c r="CO33" s="36">
        <v>702324.98</v>
      </c>
      <c r="CP33" s="36">
        <v>25922.05</v>
      </c>
      <c r="CQ33" s="36">
        <v>12807927.24</v>
      </c>
      <c r="CR33" s="36">
        <v>1825421.44</v>
      </c>
      <c r="CS33" s="36">
        <v>3998.58</v>
      </c>
      <c r="CT33" s="36">
        <v>9443716.4000000004</v>
      </c>
      <c r="CU33" s="36">
        <v>370931.24</v>
      </c>
      <c r="CV33" s="36">
        <v>0</v>
      </c>
      <c r="CW33" s="36">
        <v>0</v>
      </c>
      <c r="CX33" s="36">
        <v>0</v>
      </c>
      <c r="CY33" s="36">
        <v>1054.93</v>
      </c>
      <c r="CZ33" s="36">
        <v>3119356.83</v>
      </c>
      <c r="DA33" s="36">
        <v>95499.22</v>
      </c>
      <c r="DB33" s="36">
        <v>3194.45</v>
      </c>
      <c r="DC33" s="36">
        <v>4947524.1399999997</v>
      </c>
      <c r="DD33" s="36">
        <v>292907.05</v>
      </c>
      <c r="DE33" s="36">
        <v>48542.03</v>
      </c>
      <c r="DF33" s="36">
        <v>31569121.890000001</v>
      </c>
      <c r="DG33" s="36">
        <v>3879817.85</v>
      </c>
      <c r="DH33" s="39"/>
      <c r="DI33" s="39"/>
      <c r="DJ33" s="39"/>
    </row>
    <row r="34" spans="1:114" x14ac:dyDescent="0.2">
      <c r="A34" s="37" t="s">
        <v>197</v>
      </c>
      <c r="B34" s="37" t="s">
        <v>186</v>
      </c>
      <c r="C34" s="37" t="s">
        <v>187</v>
      </c>
      <c r="D34" s="38">
        <v>199447.69</v>
      </c>
      <c r="E34" s="38">
        <v>273034052.32999998</v>
      </c>
      <c r="F34" s="38">
        <v>18156619.57</v>
      </c>
      <c r="G34" s="36">
        <v>89849.21</v>
      </c>
      <c r="H34" s="36">
        <v>69619842.019999996</v>
      </c>
      <c r="I34" s="36">
        <v>7426200.1799999997</v>
      </c>
      <c r="J34" s="36">
        <v>815.27</v>
      </c>
      <c r="K34" s="36">
        <v>1989079.11</v>
      </c>
      <c r="L34" s="36">
        <v>91151.28</v>
      </c>
      <c r="M34" s="36">
        <v>734.55</v>
      </c>
      <c r="N34" s="36">
        <v>1705143.37</v>
      </c>
      <c r="O34" s="36">
        <v>80185.17</v>
      </c>
      <c r="P34" s="36">
        <v>3175.23</v>
      </c>
      <c r="Q34" s="36">
        <v>8543157.6400000006</v>
      </c>
      <c r="R34" s="36">
        <v>303757.77</v>
      </c>
      <c r="S34" s="36">
        <v>214.7</v>
      </c>
      <c r="T34" s="36">
        <v>602834.73</v>
      </c>
      <c r="U34" s="36">
        <v>24482.45</v>
      </c>
      <c r="V34" s="36">
        <v>5263.7</v>
      </c>
      <c r="W34" s="36">
        <v>8912762.9399999995</v>
      </c>
      <c r="X34" s="36">
        <v>502563.09</v>
      </c>
      <c r="Y34" s="36">
        <v>1384.62</v>
      </c>
      <c r="Z34" s="36">
        <v>2701280.74</v>
      </c>
      <c r="AA34" s="36">
        <v>145874.31</v>
      </c>
      <c r="AB34" s="36">
        <v>1260.8900000000001</v>
      </c>
      <c r="AC34" s="36">
        <v>2972068.65</v>
      </c>
      <c r="AD34" s="36">
        <v>129240.56</v>
      </c>
      <c r="AE34" s="36">
        <v>4601.91</v>
      </c>
      <c r="AF34" s="36">
        <v>11837931.939999999</v>
      </c>
      <c r="AG34" s="36">
        <v>493021.05</v>
      </c>
      <c r="AH34" s="36">
        <v>46313.93</v>
      </c>
      <c r="AI34" s="36">
        <v>86457294.019999996</v>
      </c>
      <c r="AJ34" s="36">
        <v>4637189.34</v>
      </c>
      <c r="AK34" s="36">
        <v>3942.26</v>
      </c>
      <c r="AL34" s="36">
        <v>9938507.6400000006</v>
      </c>
      <c r="AM34" s="36">
        <v>391055.13</v>
      </c>
      <c r="AN34" s="36">
        <v>4139.2299999999996</v>
      </c>
      <c r="AO34" s="36">
        <v>6970853.6600000001</v>
      </c>
      <c r="AP34" s="36">
        <v>374464.51</v>
      </c>
      <c r="AQ34" s="36">
        <v>7068.09</v>
      </c>
      <c r="AR34" s="36">
        <v>17482458.739999998</v>
      </c>
      <c r="AS34" s="36">
        <v>730947.47</v>
      </c>
      <c r="AT34" s="36">
        <v>3102.05</v>
      </c>
      <c r="AU34" s="36">
        <v>5457738.4699999997</v>
      </c>
      <c r="AV34" s="36">
        <v>286754.05</v>
      </c>
      <c r="AW34" s="36">
        <v>20169.740000000002</v>
      </c>
      <c r="AX34" s="36">
        <v>30030998.899999999</v>
      </c>
      <c r="AY34" s="36">
        <v>1888799.69</v>
      </c>
      <c r="AZ34" s="36">
        <v>1266.68</v>
      </c>
      <c r="BA34" s="36">
        <v>4118075.46</v>
      </c>
      <c r="BB34" s="36">
        <v>123815.96</v>
      </c>
      <c r="BC34" s="36">
        <v>3781</v>
      </c>
      <c r="BD34" s="36">
        <v>4925712.9400000004</v>
      </c>
      <c r="BE34" s="36">
        <v>362426.89</v>
      </c>
      <c r="BF34" s="36">
        <v>0</v>
      </c>
      <c r="BG34" s="36">
        <v>0</v>
      </c>
      <c r="BH34" s="36">
        <v>0</v>
      </c>
      <c r="BI34" s="36">
        <v>8843.11</v>
      </c>
      <c r="BJ34" s="36">
        <v>41077363.200000003</v>
      </c>
      <c r="BK34" s="36">
        <v>1129895.28</v>
      </c>
      <c r="BL34" s="36">
        <v>726.96</v>
      </c>
      <c r="BM34" s="36">
        <v>1299525.5</v>
      </c>
      <c r="BN34" s="36">
        <v>72779.02</v>
      </c>
      <c r="BO34" s="36">
        <v>1524</v>
      </c>
      <c r="BP34" s="36">
        <v>4954741.84</v>
      </c>
      <c r="BQ34" s="36">
        <v>147221.45000000001</v>
      </c>
      <c r="BR34" s="36">
        <v>729.15</v>
      </c>
      <c r="BS34" s="36">
        <v>5565977.8300000001</v>
      </c>
      <c r="BT34" s="36">
        <v>85394.85</v>
      </c>
      <c r="BU34" s="36">
        <v>143.88999999999999</v>
      </c>
      <c r="BV34" s="36">
        <v>1015441.18</v>
      </c>
      <c r="BW34" s="36">
        <v>17649.580000000002</v>
      </c>
      <c r="BX34" s="36">
        <v>776.41</v>
      </c>
      <c r="BY34" s="36">
        <v>2147237.7400000002</v>
      </c>
      <c r="BZ34" s="36">
        <v>87967.49</v>
      </c>
      <c r="CA34" s="36">
        <v>380</v>
      </c>
      <c r="CB34" s="36">
        <v>793496.74</v>
      </c>
      <c r="CC34" s="36">
        <v>35407.230000000003</v>
      </c>
      <c r="CD34" s="36">
        <v>10043.02</v>
      </c>
      <c r="CE34" s="36">
        <v>23628446.190000001</v>
      </c>
      <c r="CF34" s="36">
        <v>1079905.94</v>
      </c>
      <c r="CG34" s="36">
        <v>1583.81</v>
      </c>
      <c r="CH34" s="36">
        <v>2317572.9500000002</v>
      </c>
      <c r="CI34" s="36">
        <v>142710.69</v>
      </c>
      <c r="CJ34" s="36">
        <v>14918.43</v>
      </c>
      <c r="CK34" s="36">
        <v>22272993.140000001</v>
      </c>
      <c r="CL34" s="36">
        <v>1376559.82</v>
      </c>
      <c r="CM34" s="36">
        <v>4019.29</v>
      </c>
      <c r="CN34" s="36">
        <v>10921143.51</v>
      </c>
      <c r="CO34" s="36">
        <v>431309.78</v>
      </c>
      <c r="CP34" s="36">
        <v>13364.23</v>
      </c>
      <c r="CQ34" s="36">
        <v>19767627.370000001</v>
      </c>
      <c r="CR34" s="36">
        <v>1226844.97</v>
      </c>
      <c r="CS34" s="36">
        <v>1500.91</v>
      </c>
      <c r="CT34" s="36">
        <v>5461550.8200000003</v>
      </c>
      <c r="CU34" s="36">
        <v>163326.63</v>
      </c>
      <c r="CV34" s="36">
        <v>0</v>
      </c>
      <c r="CW34" s="36">
        <v>0</v>
      </c>
      <c r="CX34" s="36">
        <v>0</v>
      </c>
      <c r="CY34" s="36">
        <v>622.79999999999995</v>
      </c>
      <c r="CZ34" s="36">
        <v>2766507.18</v>
      </c>
      <c r="DA34" s="36">
        <v>79189.440000000002</v>
      </c>
      <c r="DB34" s="36">
        <v>2458.44</v>
      </c>
      <c r="DC34" s="36">
        <v>7608769.2699999996</v>
      </c>
      <c r="DD34" s="36">
        <v>249763.13</v>
      </c>
      <c r="DE34" s="36">
        <v>5580.11</v>
      </c>
      <c r="DF34" s="36">
        <v>8882068.8300000001</v>
      </c>
      <c r="DG34" s="36">
        <v>513377.59</v>
      </c>
      <c r="DH34" s="39"/>
      <c r="DI34" s="39"/>
      <c r="DJ34" s="39"/>
    </row>
    <row r="35" spans="1:114" x14ac:dyDescent="0.2">
      <c r="A35" s="37" t="s">
        <v>197</v>
      </c>
      <c r="B35" s="37" t="s">
        <v>186</v>
      </c>
      <c r="C35" s="37" t="s">
        <v>188</v>
      </c>
      <c r="D35" s="38">
        <v>3584883.68</v>
      </c>
      <c r="E35" s="38">
        <v>1194572765.6800001</v>
      </c>
      <c r="F35" s="38">
        <v>205849558.31</v>
      </c>
      <c r="G35" s="36">
        <v>2777078.85</v>
      </c>
      <c r="H35" s="36">
        <v>611040103.45000005</v>
      </c>
      <c r="I35" s="36">
        <v>145666005.19</v>
      </c>
      <c r="J35" s="36">
        <v>2200.94</v>
      </c>
      <c r="K35" s="36">
        <v>2942299.48</v>
      </c>
      <c r="L35" s="36">
        <v>195762.38</v>
      </c>
      <c r="M35" s="36">
        <v>4906.33</v>
      </c>
      <c r="N35" s="36">
        <v>4491319.2699999996</v>
      </c>
      <c r="O35" s="36">
        <v>403586.22</v>
      </c>
      <c r="P35" s="36">
        <v>24539.37</v>
      </c>
      <c r="Q35" s="36">
        <v>47046079.149999999</v>
      </c>
      <c r="R35" s="36">
        <v>2254130.7999999998</v>
      </c>
      <c r="S35" s="36">
        <v>549.16999999999996</v>
      </c>
      <c r="T35" s="36">
        <v>521730.6</v>
      </c>
      <c r="U35" s="36">
        <v>53049.09</v>
      </c>
      <c r="V35" s="36">
        <v>45695.5</v>
      </c>
      <c r="W35" s="36">
        <v>29493747.260000002</v>
      </c>
      <c r="X35" s="36">
        <v>3309596.47</v>
      </c>
      <c r="Y35" s="36">
        <v>5974.63</v>
      </c>
      <c r="Z35" s="36">
        <v>4816699.1500000004</v>
      </c>
      <c r="AA35" s="36">
        <v>462325.3</v>
      </c>
      <c r="AB35" s="36">
        <v>4447.0200000000004</v>
      </c>
      <c r="AC35" s="36">
        <v>4442183.54</v>
      </c>
      <c r="AD35" s="36">
        <v>370980.36</v>
      </c>
      <c r="AE35" s="36">
        <v>19238.5</v>
      </c>
      <c r="AF35" s="36">
        <v>20448690.18</v>
      </c>
      <c r="AG35" s="36">
        <v>1540867.62</v>
      </c>
      <c r="AH35" s="36">
        <v>262054.69</v>
      </c>
      <c r="AI35" s="36">
        <v>201097805.56</v>
      </c>
      <c r="AJ35" s="36">
        <v>20287498.780000001</v>
      </c>
      <c r="AK35" s="36">
        <v>22074.799999999999</v>
      </c>
      <c r="AL35" s="36">
        <v>23812780.100000001</v>
      </c>
      <c r="AM35" s="36">
        <v>1836517.08</v>
      </c>
      <c r="AN35" s="36">
        <v>37280.99</v>
      </c>
      <c r="AO35" s="36">
        <v>23639300.079999998</v>
      </c>
      <c r="AP35" s="36">
        <v>2764128.75</v>
      </c>
      <c r="AQ35" s="36">
        <v>23870.62</v>
      </c>
      <c r="AR35" s="36">
        <v>23274989.93</v>
      </c>
      <c r="AS35" s="36">
        <v>1922882.87</v>
      </c>
      <c r="AT35" s="36">
        <v>38717.58</v>
      </c>
      <c r="AU35" s="36">
        <v>20641636.75</v>
      </c>
      <c r="AV35" s="36">
        <v>2897970.26</v>
      </c>
      <c r="AW35" s="36">
        <v>171523.72</v>
      </c>
      <c r="AX35" s="36">
        <v>97149205.959999993</v>
      </c>
      <c r="AY35" s="36">
        <v>12230283.15</v>
      </c>
      <c r="AZ35" s="36">
        <v>7896.82</v>
      </c>
      <c r="BA35" s="36">
        <v>14457246.130000001</v>
      </c>
      <c r="BB35" s="36">
        <v>708328.2</v>
      </c>
      <c r="BC35" s="36">
        <v>30043.27</v>
      </c>
      <c r="BD35" s="36">
        <v>19061507.489999998</v>
      </c>
      <c r="BE35" s="36">
        <v>2398496.17</v>
      </c>
      <c r="BF35" s="36">
        <v>311.92</v>
      </c>
      <c r="BG35" s="36">
        <v>402177.96</v>
      </c>
      <c r="BH35" s="36">
        <v>28946.94</v>
      </c>
      <c r="BI35" s="36">
        <v>13979.47</v>
      </c>
      <c r="BJ35" s="36">
        <v>56550143.530000001</v>
      </c>
      <c r="BK35" s="36">
        <v>1472902.47</v>
      </c>
      <c r="BL35" s="36">
        <v>5449.4</v>
      </c>
      <c r="BM35" s="36">
        <v>3241677.33</v>
      </c>
      <c r="BN35" s="36">
        <v>402509.13</v>
      </c>
      <c r="BO35" s="36">
        <v>11171.08</v>
      </c>
      <c r="BP35" s="36">
        <v>24295144.07</v>
      </c>
      <c r="BQ35" s="36">
        <v>1013757.07</v>
      </c>
      <c r="BR35" s="36">
        <v>812.13</v>
      </c>
      <c r="BS35" s="36">
        <v>5156961.84</v>
      </c>
      <c r="BT35" s="36">
        <v>85889.95</v>
      </c>
      <c r="BU35" s="36">
        <v>624</v>
      </c>
      <c r="BV35" s="36">
        <v>3133848.28</v>
      </c>
      <c r="BW35" s="36">
        <v>60379.96</v>
      </c>
      <c r="BX35" s="36">
        <v>2680</v>
      </c>
      <c r="BY35" s="36">
        <v>3300585.64</v>
      </c>
      <c r="BZ35" s="36">
        <v>231791.21</v>
      </c>
      <c r="CA35" s="36">
        <v>3430</v>
      </c>
      <c r="CB35" s="36">
        <v>2208817.04</v>
      </c>
      <c r="CC35" s="36">
        <v>237236.49</v>
      </c>
      <c r="CD35" s="36">
        <v>24849.22</v>
      </c>
      <c r="CE35" s="36">
        <v>27301440.91</v>
      </c>
      <c r="CF35" s="36">
        <v>2085899.94</v>
      </c>
      <c r="CG35" s="36">
        <v>14730.73</v>
      </c>
      <c r="CH35" s="36">
        <v>12576467.449999999</v>
      </c>
      <c r="CI35" s="36">
        <v>1162058.93</v>
      </c>
      <c r="CJ35" s="36">
        <v>69608.73</v>
      </c>
      <c r="CK35" s="36">
        <v>61338862.140000001</v>
      </c>
      <c r="CL35" s="36">
        <v>5392454</v>
      </c>
      <c r="CM35" s="36">
        <v>10488.47</v>
      </c>
      <c r="CN35" s="36">
        <v>15516362.16</v>
      </c>
      <c r="CO35" s="36">
        <v>933354.27</v>
      </c>
      <c r="CP35" s="36">
        <v>141313.07999999999</v>
      </c>
      <c r="CQ35" s="36">
        <v>74754378.760000005</v>
      </c>
      <c r="CR35" s="36">
        <v>9752081.5700000003</v>
      </c>
      <c r="CS35" s="36">
        <v>3224.17</v>
      </c>
      <c r="CT35" s="36">
        <v>7059926.9900000002</v>
      </c>
      <c r="CU35" s="36">
        <v>300109.53000000003</v>
      </c>
      <c r="CV35" s="36">
        <v>0</v>
      </c>
      <c r="CW35" s="36">
        <v>0</v>
      </c>
      <c r="CX35" s="36">
        <v>0</v>
      </c>
      <c r="CY35" s="36">
        <v>1061.67</v>
      </c>
      <c r="CZ35" s="36">
        <v>1817396.24</v>
      </c>
      <c r="DA35" s="36">
        <v>97429.26</v>
      </c>
      <c r="DB35" s="36">
        <v>5987.12</v>
      </c>
      <c r="DC35" s="36">
        <v>9374831.8000000007</v>
      </c>
      <c r="DD35" s="36">
        <v>537179.43000000005</v>
      </c>
      <c r="DE35" s="36">
        <v>45001.16</v>
      </c>
      <c r="DF35" s="36">
        <v>33928470.520000003</v>
      </c>
      <c r="DG35" s="36">
        <v>3469535.27</v>
      </c>
      <c r="DH35" s="39"/>
      <c r="DI35" s="39"/>
      <c r="DJ35" s="39"/>
    </row>
    <row r="36" spans="1:114" x14ac:dyDescent="0.2">
      <c r="A36" s="37" t="s">
        <v>197</v>
      </c>
      <c r="B36" s="37" t="s">
        <v>189</v>
      </c>
      <c r="C36" s="37" t="s">
        <v>187</v>
      </c>
      <c r="D36" s="38">
        <v>220840.44</v>
      </c>
      <c r="E36" s="38">
        <v>299598190.98000002</v>
      </c>
      <c r="F36" s="38">
        <v>21138880.16</v>
      </c>
      <c r="G36" s="36">
        <v>100074.28</v>
      </c>
      <c r="H36" s="36">
        <v>74622076.659999996</v>
      </c>
      <c r="I36" s="36">
        <v>8736161.7400000002</v>
      </c>
      <c r="J36" s="36">
        <v>1704.58</v>
      </c>
      <c r="K36" s="36">
        <v>4782580.82</v>
      </c>
      <c r="L36" s="36">
        <v>199485.36</v>
      </c>
      <c r="M36" s="36">
        <v>574.03</v>
      </c>
      <c r="N36" s="36">
        <v>1031570.07</v>
      </c>
      <c r="O36" s="36">
        <v>60678.68</v>
      </c>
      <c r="P36" s="36">
        <v>2754.75</v>
      </c>
      <c r="Q36" s="36">
        <v>8193821.3700000001</v>
      </c>
      <c r="R36" s="36">
        <v>284111.11</v>
      </c>
      <c r="S36" s="36">
        <v>185.8</v>
      </c>
      <c r="T36" s="36">
        <v>458529.4</v>
      </c>
      <c r="U36" s="36">
        <v>20007.740000000002</v>
      </c>
      <c r="V36" s="36">
        <v>4141.25</v>
      </c>
      <c r="W36" s="36">
        <v>6922944.5700000003</v>
      </c>
      <c r="X36" s="36">
        <v>406076.06</v>
      </c>
      <c r="Y36" s="36">
        <v>1347.66</v>
      </c>
      <c r="Z36" s="36">
        <v>2981958.99</v>
      </c>
      <c r="AA36" s="36">
        <v>166526.10999999999</v>
      </c>
      <c r="AB36" s="36">
        <v>3804.95</v>
      </c>
      <c r="AC36" s="36">
        <v>7108576.9400000004</v>
      </c>
      <c r="AD36" s="36">
        <v>407898.68</v>
      </c>
      <c r="AE36" s="36">
        <v>6477.68</v>
      </c>
      <c r="AF36" s="36">
        <v>16193351.92</v>
      </c>
      <c r="AG36" s="36">
        <v>722544.05</v>
      </c>
      <c r="AH36" s="36">
        <v>32526.080000000002</v>
      </c>
      <c r="AI36" s="36">
        <v>62412635.579999998</v>
      </c>
      <c r="AJ36" s="36">
        <v>3441832.22</v>
      </c>
      <c r="AK36" s="36">
        <v>7504.7</v>
      </c>
      <c r="AL36" s="36">
        <v>20633303.890000001</v>
      </c>
      <c r="AM36" s="36">
        <v>798655.19</v>
      </c>
      <c r="AN36" s="36">
        <v>5988.36</v>
      </c>
      <c r="AO36" s="36">
        <v>8315520.3399999999</v>
      </c>
      <c r="AP36" s="36">
        <v>570305.71</v>
      </c>
      <c r="AQ36" s="36">
        <v>7406.67</v>
      </c>
      <c r="AR36" s="36">
        <v>19784855.140000001</v>
      </c>
      <c r="AS36" s="36">
        <v>798640.39</v>
      </c>
      <c r="AT36" s="36">
        <v>2908.39</v>
      </c>
      <c r="AU36" s="36">
        <v>4191497.73</v>
      </c>
      <c r="AV36" s="36">
        <v>279345.03000000003</v>
      </c>
      <c r="AW36" s="36">
        <v>42582.83</v>
      </c>
      <c r="AX36" s="36">
        <v>57874206.390000001</v>
      </c>
      <c r="AY36" s="36">
        <v>4130485.29</v>
      </c>
      <c r="AZ36" s="36">
        <v>2517.31</v>
      </c>
      <c r="BA36" s="36">
        <v>8446484.7599999998</v>
      </c>
      <c r="BB36" s="36">
        <v>260367.14</v>
      </c>
      <c r="BC36" s="36">
        <v>187.02</v>
      </c>
      <c r="BD36" s="36">
        <v>445153.9</v>
      </c>
      <c r="BE36" s="36">
        <v>22417.4</v>
      </c>
      <c r="BF36" s="36">
        <v>0</v>
      </c>
      <c r="BG36" s="36">
        <v>0</v>
      </c>
      <c r="BH36" s="36">
        <v>0</v>
      </c>
      <c r="BI36" s="36">
        <v>7975.27</v>
      </c>
      <c r="BJ36" s="36">
        <v>43439248.280000001</v>
      </c>
      <c r="BK36" s="36">
        <v>1142433.24</v>
      </c>
      <c r="BL36" s="36">
        <v>668.84</v>
      </c>
      <c r="BM36" s="36">
        <v>1360829.35</v>
      </c>
      <c r="BN36" s="36">
        <v>73673.61</v>
      </c>
      <c r="BO36" s="36">
        <v>624</v>
      </c>
      <c r="BP36" s="36">
        <v>1907619.94</v>
      </c>
      <c r="BQ36" s="36">
        <v>66517.94</v>
      </c>
      <c r="BR36" s="36">
        <v>1227.22</v>
      </c>
      <c r="BS36" s="36">
        <v>11466530.24</v>
      </c>
      <c r="BT36" s="36">
        <v>163634.35</v>
      </c>
      <c r="BU36" s="36">
        <v>146</v>
      </c>
      <c r="BV36" s="36">
        <v>1155837.83</v>
      </c>
      <c r="BW36" s="36">
        <v>19541.7</v>
      </c>
      <c r="BX36" s="36">
        <v>1124.33</v>
      </c>
      <c r="BY36" s="36">
        <v>2746046.27</v>
      </c>
      <c r="BZ36" s="36">
        <v>125292.79</v>
      </c>
      <c r="CA36" s="36">
        <v>705.58</v>
      </c>
      <c r="CB36" s="36">
        <v>1697235.93</v>
      </c>
      <c r="CC36" s="36">
        <v>72181.789999999994</v>
      </c>
      <c r="CD36" s="36">
        <v>9204.4</v>
      </c>
      <c r="CE36" s="36">
        <v>21088214.57</v>
      </c>
      <c r="CF36" s="36">
        <v>982436.94</v>
      </c>
      <c r="CG36" s="36">
        <v>1107.48</v>
      </c>
      <c r="CH36" s="36">
        <v>2140942.85</v>
      </c>
      <c r="CI36" s="36">
        <v>106428.61</v>
      </c>
      <c r="CJ36" s="36">
        <v>10731.44</v>
      </c>
      <c r="CK36" s="36">
        <v>16075854.869999999</v>
      </c>
      <c r="CL36" s="36">
        <v>1020221.92</v>
      </c>
      <c r="CM36" s="36">
        <v>3920.55</v>
      </c>
      <c r="CN36" s="36">
        <v>11179189.25</v>
      </c>
      <c r="CO36" s="36">
        <v>430336.42</v>
      </c>
      <c r="CP36" s="36">
        <v>3549.3</v>
      </c>
      <c r="CQ36" s="36">
        <v>7140986.0599999996</v>
      </c>
      <c r="CR36" s="36">
        <v>361750.52</v>
      </c>
      <c r="CS36" s="36">
        <v>1985.49</v>
      </c>
      <c r="CT36" s="36">
        <v>7976104.1900000004</v>
      </c>
      <c r="CU36" s="36">
        <v>213728.06</v>
      </c>
      <c r="CV36" s="36">
        <v>0</v>
      </c>
      <c r="CW36" s="36">
        <v>0</v>
      </c>
      <c r="CX36" s="36">
        <v>0</v>
      </c>
      <c r="CY36" s="36">
        <v>975.19</v>
      </c>
      <c r="CZ36" s="36">
        <v>3442030.56</v>
      </c>
      <c r="DA36" s="36">
        <v>110027.59</v>
      </c>
      <c r="DB36" s="36">
        <v>1605.85</v>
      </c>
      <c r="DC36" s="36">
        <v>6739854.5800000001</v>
      </c>
      <c r="DD36" s="36">
        <v>185501.44</v>
      </c>
      <c r="DE36" s="36">
        <v>10606.85</v>
      </c>
      <c r="DF36" s="36">
        <v>15611221.93</v>
      </c>
      <c r="DG36" s="36">
        <v>1021943.09</v>
      </c>
      <c r="DH36" s="39"/>
      <c r="DI36" s="39"/>
      <c r="DJ36" s="39"/>
    </row>
    <row r="37" spans="1:114" x14ac:dyDescent="0.2">
      <c r="A37" s="37" t="s">
        <v>197</v>
      </c>
      <c r="B37" s="37" t="s">
        <v>189</v>
      </c>
      <c r="C37" s="37" t="s">
        <v>188</v>
      </c>
      <c r="D37" s="38">
        <v>3633533.3</v>
      </c>
      <c r="E37" s="38">
        <v>1085316605.48</v>
      </c>
      <c r="F37" s="38">
        <v>201246557.84999999</v>
      </c>
      <c r="G37" s="36">
        <v>2819482.92</v>
      </c>
      <c r="H37" s="36">
        <v>532405631.98000002</v>
      </c>
      <c r="I37" s="36">
        <v>138137510.21000001</v>
      </c>
      <c r="J37" s="36">
        <v>4668.22</v>
      </c>
      <c r="K37" s="36">
        <v>5338564.26</v>
      </c>
      <c r="L37" s="36">
        <v>395823.94</v>
      </c>
      <c r="M37" s="36">
        <v>5224.7700000000004</v>
      </c>
      <c r="N37" s="36">
        <v>4406887.0599999996</v>
      </c>
      <c r="O37" s="36">
        <v>424699.81</v>
      </c>
      <c r="P37" s="36">
        <v>19083.93</v>
      </c>
      <c r="Q37" s="36">
        <v>37016470</v>
      </c>
      <c r="R37" s="36">
        <v>1841424.3</v>
      </c>
      <c r="S37" s="36">
        <v>600.42999999999995</v>
      </c>
      <c r="T37" s="36">
        <v>473167.77</v>
      </c>
      <c r="U37" s="36">
        <v>54121.18</v>
      </c>
      <c r="V37" s="36">
        <v>38849.879999999997</v>
      </c>
      <c r="W37" s="36">
        <v>23535649.079999998</v>
      </c>
      <c r="X37" s="36">
        <v>2920399.23</v>
      </c>
      <c r="Y37" s="36">
        <v>5078.3999999999996</v>
      </c>
      <c r="Z37" s="36">
        <v>3776799.67</v>
      </c>
      <c r="AA37" s="36">
        <v>406998.62</v>
      </c>
      <c r="AB37" s="36">
        <v>12172.38</v>
      </c>
      <c r="AC37" s="36">
        <v>12712948.689999999</v>
      </c>
      <c r="AD37" s="36">
        <v>1089489.57</v>
      </c>
      <c r="AE37" s="36">
        <v>23767.51</v>
      </c>
      <c r="AF37" s="36">
        <v>25857389.16</v>
      </c>
      <c r="AG37" s="36">
        <v>1981077.34</v>
      </c>
      <c r="AH37" s="36">
        <v>147647.47</v>
      </c>
      <c r="AI37" s="36">
        <v>116919285.64</v>
      </c>
      <c r="AJ37" s="36">
        <v>11859746.67</v>
      </c>
      <c r="AK37" s="36">
        <v>39172.199999999997</v>
      </c>
      <c r="AL37" s="36">
        <v>43362321.420000002</v>
      </c>
      <c r="AM37" s="36">
        <v>3337064.9</v>
      </c>
      <c r="AN37" s="36">
        <v>60245.32</v>
      </c>
      <c r="AO37" s="36">
        <v>34264524.600000001</v>
      </c>
      <c r="AP37" s="36">
        <v>4609271.46</v>
      </c>
      <c r="AQ37" s="36">
        <v>26551.8</v>
      </c>
      <c r="AR37" s="36">
        <v>24105823.690000001</v>
      </c>
      <c r="AS37" s="36">
        <v>2114259.52</v>
      </c>
      <c r="AT37" s="36">
        <v>34056.35</v>
      </c>
      <c r="AU37" s="36">
        <v>18162391.010000002</v>
      </c>
      <c r="AV37" s="36">
        <v>2750587.64</v>
      </c>
      <c r="AW37" s="36">
        <v>328124.98</v>
      </c>
      <c r="AX37" s="36">
        <v>162208733.30000001</v>
      </c>
      <c r="AY37" s="36">
        <v>24164450.699999999</v>
      </c>
      <c r="AZ37" s="36">
        <v>20713.27</v>
      </c>
      <c r="BA37" s="36">
        <v>38054598.880000003</v>
      </c>
      <c r="BB37" s="36">
        <v>1956886.45</v>
      </c>
      <c r="BC37" s="36">
        <v>1168.1600000000001</v>
      </c>
      <c r="BD37" s="36">
        <v>1557302.06</v>
      </c>
      <c r="BE37" s="36">
        <v>111237.14</v>
      </c>
      <c r="BF37" s="36">
        <v>288</v>
      </c>
      <c r="BG37" s="36">
        <v>476586.56</v>
      </c>
      <c r="BH37" s="36">
        <v>22522.41</v>
      </c>
      <c r="BI37" s="36">
        <v>9242.11</v>
      </c>
      <c r="BJ37" s="36">
        <v>37613812.840000004</v>
      </c>
      <c r="BK37" s="36">
        <v>1046078.26</v>
      </c>
      <c r="BL37" s="36">
        <v>6488.1</v>
      </c>
      <c r="BM37" s="36">
        <v>4151534.47</v>
      </c>
      <c r="BN37" s="36">
        <v>500528</v>
      </c>
      <c r="BO37" s="36">
        <v>4423.32</v>
      </c>
      <c r="BP37" s="36">
        <v>9423522.4100000001</v>
      </c>
      <c r="BQ37" s="36">
        <v>419535.29</v>
      </c>
      <c r="BR37" s="36">
        <v>996</v>
      </c>
      <c r="BS37" s="36">
        <v>7911283.1399999997</v>
      </c>
      <c r="BT37" s="36">
        <v>105609.91</v>
      </c>
      <c r="BU37" s="36">
        <v>256.88</v>
      </c>
      <c r="BV37" s="36">
        <v>1149839</v>
      </c>
      <c r="BW37" s="36">
        <v>25400.7</v>
      </c>
      <c r="BX37" s="36">
        <v>3738.98</v>
      </c>
      <c r="BY37" s="36">
        <v>3999240.25</v>
      </c>
      <c r="BZ37" s="36">
        <v>340438.88</v>
      </c>
      <c r="CA37" s="36">
        <v>6650.06</v>
      </c>
      <c r="CB37" s="36">
        <v>3871447.06</v>
      </c>
      <c r="CC37" s="36">
        <v>494914.31</v>
      </c>
      <c r="CD37" s="36">
        <v>25334.47</v>
      </c>
      <c r="CE37" s="36">
        <v>24434182.620000001</v>
      </c>
      <c r="CF37" s="36">
        <v>2038024.75</v>
      </c>
      <c r="CG37" s="36">
        <v>9260.07</v>
      </c>
      <c r="CH37" s="36">
        <v>6498131.2000000002</v>
      </c>
      <c r="CI37" s="36">
        <v>758509.63</v>
      </c>
      <c r="CJ37" s="36">
        <v>46151.02</v>
      </c>
      <c r="CK37" s="36">
        <v>38849925.219999999</v>
      </c>
      <c r="CL37" s="36">
        <v>3600743.56</v>
      </c>
      <c r="CM37" s="36">
        <v>9322.0499999999993</v>
      </c>
      <c r="CN37" s="36">
        <v>12801955.210000001</v>
      </c>
      <c r="CO37" s="36">
        <v>854399.49</v>
      </c>
      <c r="CP37" s="36">
        <v>31173.63</v>
      </c>
      <c r="CQ37" s="36">
        <v>19079639.93</v>
      </c>
      <c r="CR37" s="36">
        <v>2327987.65</v>
      </c>
      <c r="CS37" s="36">
        <v>5317.78</v>
      </c>
      <c r="CT37" s="36">
        <v>12090135.529999999</v>
      </c>
      <c r="CU37" s="36">
        <v>515559.69</v>
      </c>
      <c r="CV37" s="36">
        <v>0</v>
      </c>
      <c r="CW37" s="36">
        <v>0</v>
      </c>
      <c r="CX37" s="36">
        <v>0</v>
      </c>
      <c r="CY37" s="36">
        <v>1717.43</v>
      </c>
      <c r="CZ37" s="36">
        <v>3375037.31</v>
      </c>
      <c r="DA37" s="36">
        <v>163328.89000000001</v>
      </c>
      <c r="DB37" s="36">
        <v>3560.12</v>
      </c>
      <c r="DC37" s="36">
        <v>5931689.2300000004</v>
      </c>
      <c r="DD37" s="36">
        <v>319211.12</v>
      </c>
      <c r="DE37" s="36">
        <v>85198.36</v>
      </c>
      <c r="DF37" s="36">
        <v>57733962.549999997</v>
      </c>
      <c r="DG37" s="36">
        <v>6808496.46</v>
      </c>
      <c r="DH37" s="39"/>
      <c r="DI37" s="39"/>
      <c r="DJ37" s="39"/>
    </row>
    <row r="38" spans="1:114" x14ac:dyDescent="0.2">
      <c r="A38" s="37" t="s">
        <v>198</v>
      </c>
      <c r="B38" s="37" t="s">
        <v>186</v>
      </c>
      <c r="C38" s="37" t="s">
        <v>187</v>
      </c>
      <c r="D38" s="38">
        <v>206886.79</v>
      </c>
      <c r="E38" s="38">
        <v>301671365.63999999</v>
      </c>
      <c r="F38" s="38">
        <v>18727346.329999998</v>
      </c>
      <c r="G38" s="36">
        <v>85265.11</v>
      </c>
      <c r="H38" s="36">
        <v>71352624.159999996</v>
      </c>
      <c r="I38" s="36">
        <v>6954778.7400000002</v>
      </c>
      <c r="J38" s="36">
        <v>590.36</v>
      </c>
      <c r="K38" s="36">
        <v>1139771.31</v>
      </c>
      <c r="L38" s="36">
        <v>65402.59</v>
      </c>
      <c r="M38" s="36">
        <v>364.06</v>
      </c>
      <c r="N38" s="36">
        <v>780055.36</v>
      </c>
      <c r="O38" s="36">
        <v>38383.599999999999</v>
      </c>
      <c r="P38" s="36">
        <v>3239.23</v>
      </c>
      <c r="Q38" s="36">
        <v>9109860.5800000001</v>
      </c>
      <c r="R38" s="36">
        <v>322352.39</v>
      </c>
      <c r="S38" s="36">
        <v>362.61</v>
      </c>
      <c r="T38" s="36">
        <v>904188.37</v>
      </c>
      <c r="U38" s="36">
        <v>37238.15</v>
      </c>
      <c r="V38" s="36">
        <v>5975.85</v>
      </c>
      <c r="W38" s="36">
        <v>10663802.279999999</v>
      </c>
      <c r="X38" s="36">
        <v>570385.82999999996</v>
      </c>
      <c r="Y38" s="36">
        <v>1327.2</v>
      </c>
      <c r="Z38" s="36">
        <v>2765770.19</v>
      </c>
      <c r="AA38" s="36">
        <v>146012.51999999999</v>
      </c>
      <c r="AB38" s="36">
        <v>2291.87</v>
      </c>
      <c r="AC38" s="36">
        <v>5361374.4000000004</v>
      </c>
      <c r="AD38" s="36">
        <v>228472.77</v>
      </c>
      <c r="AE38" s="36">
        <v>8216.23</v>
      </c>
      <c r="AF38" s="36">
        <v>20083742.420000002</v>
      </c>
      <c r="AG38" s="36">
        <v>873762.78</v>
      </c>
      <c r="AH38" s="36">
        <v>42653.07</v>
      </c>
      <c r="AI38" s="36">
        <v>85221464.159999996</v>
      </c>
      <c r="AJ38" s="36">
        <v>4256131.04</v>
      </c>
      <c r="AK38" s="36">
        <v>5640.35</v>
      </c>
      <c r="AL38" s="36">
        <v>15171812.539999999</v>
      </c>
      <c r="AM38" s="36">
        <v>581023.43999999994</v>
      </c>
      <c r="AN38" s="36">
        <v>4240.1400000000003</v>
      </c>
      <c r="AO38" s="36">
        <v>7451847.54</v>
      </c>
      <c r="AP38" s="36">
        <v>389130.42</v>
      </c>
      <c r="AQ38" s="36">
        <v>7282.33</v>
      </c>
      <c r="AR38" s="36">
        <v>20410459.989999998</v>
      </c>
      <c r="AS38" s="36">
        <v>773380.33</v>
      </c>
      <c r="AT38" s="36">
        <v>4509.66</v>
      </c>
      <c r="AU38" s="36">
        <v>7408079.4199999999</v>
      </c>
      <c r="AV38" s="36">
        <v>420242.83</v>
      </c>
      <c r="AW38" s="36">
        <v>29606.34</v>
      </c>
      <c r="AX38" s="36">
        <v>42857481.380000003</v>
      </c>
      <c r="AY38" s="36">
        <v>2684890.38</v>
      </c>
      <c r="AZ38" s="36">
        <v>552.74</v>
      </c>
      <c r="BA38" s="36">
        <v>1434949.18</v>
      </c>
      <c r="BB38" s="36">
        <v>52197.32</v>
      </c>
      <c r="BC38" s="36">
        <v>3980.71</v>
      </c>
      <c r="BD38" s="36">
        <v>4893916.2</v>
      </c>
      <c r="BE38" s="36">
        <v>369333.74</v>
      </c>
      <c r="BF38" s="36">
        <v>121.07</v>
      </c>
      <c r="BG38" s="36">
        <v>204393.9</v>
      </c>
      <c r="BH38" s="36">
        <v>14422.1</v>
      </c>
      <c r="BI38" s="36">
        <v>10070.82</v>
      </c>
      <c r="BJ38" s="36">
        <v>45847221.43</v>
      </c>
      <c r="BK38" s="36">
        <v>1247096.49</v>
      </c>
      <c r="BL38" s="36">
        <v>726.04</v>
      </c>
      <c r="BM38" s="36">
        <v>1879110.84</v>
      </c>
      <c r="BN38" s="36">
        <v>71802.52</v>
      </c>
      <c r="BO38" s="36">
        <v>1042.8</v>
      </c>
      <c r="BP38" s="36">
        <v>3952800.19</v>
      </c>
      <c r="BQ38" s="36">
        <v>102256.67</v>
      </c>
      <c r="BR38" s="36">
        <v>1071.3</v>
      </c>
      <c r="BS38" s="36">
        <v>8595532.5999999996</v>
      </c>
      <c r="BT38" s="36">
        <v>129845.22</v>
      </c>
      <c r="BU38" s="36">
        <v>232.28</v>
      </c>
      <c r="BV38" s="36">
        <v>1306705.3600000001</v>
      </c>
      <c r="BW38" s="36">
        <v>24985.8</v>
      </c>
      <c r="BX38" s="36">
        <v>1215.55</v>
      </c>
      <c r="BY38" s="36">
        <v>3221414.67</v>
      </c>
      <c r="BZ38" s="36">
        <v>137265.60000000001</v>
      </c>
      <c r="CA38" s="36">
        <v>487</v>
      </c>
      <c r="CB38" s="36">
        <v>1031380.16</v>
      </c>
      <c r="CC38" s="36">
        <v>47297.33</v>
      </c>
      <c r="CD38" s="36">
        <v>9885.06</v>
      </c>
      <c r="CE38" s="36">
        <v>25348796.98</v>
      </c>
      <c r="CF38" s="36">
        <v>1088182.26</v>
      </c>
      <c r="CG38" s="36">
        <v>1920.25</v>
      </c>
      <c r="CH38" s="36">
        <v>3418568.64</v>
      </c>
      <c r="CI38" s="36">
        <v>185432.9</v>
      </c>
      <c r="CJ38" s="36">
        <v>16365.32</v>
      </c>
      <c r="CK38" s="36">
        <v>25335111.84</v>
      </c>
      <c r="CL38" s="36">
        <v>1521382.13</v>
      </c>
      <c r="CM38" s="36">
        <v>4060.51</v>
      </c>
      <c r="CN38" s="36">
        <v>11072643.75</v>
      </c>
      <c r="CO38" s="36">
        <v>429410.81</v>
      </c>
      <c r="CP38" s="36">
        <v>14730.3</v>
      </c>
      <c r="CQ38" s="36">
        <v>23261646.370000001</v>
      </c>
      <c r="CR38" s="36">
        <v>1359602.32</v>
      </c>
      <c r="CS38" s="36">
        <v>1573.09</v>
      </c>
      <c r="CT38" s="36">
        <v>6337427.6500000004</v>
      </c>
      <c r="CU38" s="36">
        <v>175179.58</v>
      </c>
      <c r="CV38" s="36">
        <v>0</v>
      </c>
      <c r="CW38" s="36">
        <v>0</v>
      </c>
      <c r="CX38" s="36">
        <v>0</v>
      </c>
      <c r="CY38" s="36">
        <v>701.27</v>
      </c>
      <c r="CZ38" s="36">
        <v>2117672.2000000002</v>
      </c>
      <c r="DA38" s="36">
        <v>80143.789999999994</v>
      </c>
      <c r="DB38" s="36">
        <v>2204.89</v>
      </c>
      <c r="DC38" s="36">
        <v>7539668.79</v>
      </c>
      <c r="DD38" s="36">
        <v>245776.29</v>
      </c>
      <c r="DE38" s="36">
        <v>8564.93</v>
      </c>
      <c r="DF38" s="36">
        <v>13936575.140000001</v>
      </c>
      <c r="DG38" s="36">
        <v>799861.78</v>
      </c>
      <c r="DH38" s="39"/>
      <c r="DI38" s="39"/>
      <c r="DJ38" s="39"/>
    </row>
    <row r="39" spans="1:114" x14ac:dyDescent="0.2">
      <c r="A39" s="37" t="s">
        <v>198</v>
      </c>
      <c r="B39" s="37" t="s">
        <v>186</v>
      </c>
      <c r="C39" s="37" t="s">
        <v>188</v>
      </c>
      <c r="D39" s="38">
        <v>2947692.04</v>
      </c>
      <c r="E39" s="38">
        <v>1109399300.6500001</v>
      </c>
      <c r="F39" s="38">
        <v>174454878.34999999</v>
      </c>
      <c r="G39" s="36">
        <v>2123358.15</v>
      </c>
      <c r="H39" s="36">
        <v>532326014.48000002</v>
      </c>
      <c r="I39" s="36">
        <v>114232759.38</v>
      </c>
      <c r="J39" s="36">
        <v>1397.06</v>
      </c>
      <c r="K39" s="36">
        <v>1246804.56</v>
      </c>
      <c r="L39" s="36">
        <v>109801.81</v>
      </c>
      <c r="M39" s="36">
        <v>1923.06</v>
      </c>
      <c r="N39" s="36">
        <v>1767546.12</v>
      </c>
      <c r="O39" s="36">
        <v>160368.42000000001</v>
      </c>
      <c r="P39" s="36">
        <v>20258.150000000001</v>
      </c>
      <c r="Q39" s="36">
        <v>38977599.729999997</v>
      </c>
      <c r="R39" s="36">
        <v>1867511.56</v>
      </c>
      <c r="S39" s="36">
        <v>888.17</v>
      </c>
      <c r="T39" s="36">
        <v>900900.98</v>
      </c>
      <c r="U39" s="36">
        <v>80481.399999999994</v>
      </c>
      <c r="V39" s="36">
        <v>45586.49</v>
      </c>
      <c r="W39" s="36">
        <v>31575564.23</v>
      </c>
      <c r="X39" s="36">
        <v>3382579.51</v>
      </c>
      <c r="Y39" s="36">
        <v>5126.53</v>
      </c>
      <c r="Z39" s="36">
        <v>4275120.92</v>
      </c>
      <c r="AA39" s="36">
        <v>414331.01</v>
      </c>
      <c r="AB39" s="36">
        <v>7090.26</v>
      </c>
      <c r="AC39" s="36">
        <v>7016918.3399999999</v>
      </c>
      <c r="AD39" s="36">
        <v>591990.14</v>
      </c>
      <c r="AE39" s="36">
        <v>29879.59</v>
      </c>
      <c r="AF39" s="36">
        <v>29759419.780000001</v>
      </c>
      <c r="AG39" s="36">
        <v>2334691.56</v>
      </c>
      <c r="AH39" s="36">
        <v>219059.17</v>
      </c>
      <c r="AI39" s="36">
        <v>169051722.41999999</v>
      </c>
      <c r="AJ39" s="36">
        <v>16507958.470000001</v>
      </c>
      <c r="AK39" s="36">
        <v>24881.65</v>
      </c>
      <c r="AL39" s="36">
        <v>28662718.23</v>
      </c>
      <c r="AM39" s="36">
        <v>2096902.73</v>
      </c>
      <c r="AN39" s="36">
        <v>35411.56</v>
      </c>
      <c r="AO39" s="36">
        <v>23657500.710000001</v>
      </c>
      <c r="AP39" s="36">
        <v>2592178.9500000002</v>
      </c>
      <c r="AQ39" s="36">
        <v>20573.53</v>
      </c>
      <c r="AR39" s="36">
        <v>19755980.350000001</v>
      </c>
      <c r="AS39" s="36">
        <v>1642588.46</v>
      </c>
      <c r="AT39" s="36">
        <v>56024.4</v>
      </c>
      <c r="AU39" s="36">
        <v>30451509.02</v>
      </c>
      <c r="AV39" s="36">
        <v>4149309.17</v>
      </c>
      <c r="AW39" s="36">
        <v>243381.3</v>
      </c>
      <c r="AX39" s="36">
        <v>134619509.91</v>
      </c>
      <c r="AY39" s="36">
        <v>17081706.609999999</v>
      </c>
      <c r="AZ39" s="36">
        <v>3599.97</v>
      </c>
      <c r="BA39" s="36">
        <v>6437197.8399999999</v>
      </c>
      <c r="BB39" s="36">
        <v>321410.65000000002</v>
      </c>
      <c r="BC39" s="36">
        <v>26969.11</v>
      </c>
      <c r="BD39" s="36">
        <v>19128419.440000001</v>
      </c>
      <c r="BE39" s="36">
        <v>2138235.6</v>
      </c>
      <c r="BF39" s="36">
        <v>206.27</v>
      </c>
      <c r="BG39" s="36">
        <v>223262</v>
      </c>
      <c r="BH39" s="36">
        <v>19370.5</v>
      </c>
      <c r="BI39" s="36">
        <v>14528.34</v>
      </c>
      <c r="BJ39" s="36">
        <v>56628720.380000003</v>
      </c>
      <c r="BK39" s="36">
        <v>1493323.08</v>
      </c>
      <c r="BL39" s="36">
        <v>4869.16</v>
      </c>
      <c r="BM39" s="36">
        <v>3675935.41</v>
      </c>
      <c r="BN39" s="36">
        <v>372318.82</v>
      </c>
      <c r="BO39" s="36">
        <v>6415.65</v>
      </c>
      <c r="BP39" s="36">
        <v>14064303.48</v>
      </c>
      <c r="BQ39" s="36">
        <v>589891.22</v>
      </c>
      <c r="BR39" s="36">
        <v>1003.53</v>
      </c>
      <c r="BS39" s="36">
        <v>6394647.6799999997</v>
      </c>
      <c r="BT39" s="36">
        <v>108490.93</v>
      </c>
      <c r="BU39" s="36">
        <v>420</v>
      </c>
      <c r="BV39" s="36">
        <v>2570795.6800000002</v>
      </c>
      <c r="BW39" s="36">
        <v>40358.69</v>
      </c>
      <c r="BX39" s="36">
        <v>3313.36</v>
      </c>
      <c r="BY39" s="36">
        <v>4356470.9000000004</v>
      </c>
      <c r="BZ39" s="36">
        <v>308875.21000000002</v>
      </c>
      <c r="CA39" s="36">
        <v>3420.16</v>
      </c>
      <c r="CB39" s="36">
        <v>2245188.44</v>
      </c>
      <c r="CC39" s="36">
        <v>250789.12</v>
      </c>
      <c r="CD39" s="36">
        <v>19589.41</v>
      </c>
      <c r="CE39" s="36">
        <v>19826279.640000001</v>
      </c>
      <c r="CF39" s="36">
        <v>1601228.76</v>
      </c>
      <c r="CG39" s="36">
        <v>14989.41</v>
      </c>
      <c r="CH39" s="36">
        <v>12649711.939999999</v>
      </c>
      <c r="CI39" s="36">
        <v>1176835.01</v>
      </c>
      <c r="CJ39" s="36">
        <v>69573.73</v>
      </c>
      <c r="CK39" s="36">
        <v>61134144.280000001</v>
      </c>
      <c r="CL39" s="36">
        <v>5337285.6900000004</v>
      </c>
      <c r="CM39" s="36">
        <v>9320.24</v>
      </c>
      <c r="CN39" s="36">
        <v>12517330.640000001</v>
      </c>
      <c r="CO39" s="36">
        <v>800415.62</v>
      </c>
      <c r="CP39" s="36">
        <v>132763.46</v>
      </c>
      <c r="CQ39" s="36">
        <v>74796846.650000006</v>
      </c>
      <c r="CR39" s="36">
        <v>9180014.3200000003</v>
      </c>
      <c r="CS39" s="36">
        <v>3270.78</v>
      </c>
      <c r="CT39" s="36">
        <v>7127839.0300000003</v>
      </c>
      <c r="CU39" s="36">
        <v>318703.32</v>
      </c>
      <c r="CV39" s="36">
        <v>0</v>
      </c>
      <c r="CW39" s="36">
        <v>0</v>
      </c>
      <c r="CX39" s="36">
        <v>0</v>
      </c>
      <c r="CY39" s="36">
        <v>1506.15</v>
      </c>
      <c r="CZ39" s="36">
        <v>2348635.54</v>
      </c>
      <c r="DA39" s="36">
        <v>143624.82</v>
      </c>
      <c r="DB39" s="36">
        <v>5092.3900000000003</v>
      </c>
      <c r="DC39" s="36">
        <v>7699289.4299999997</v>
      </c>
      <c r="DD39" s="36">
        <v>446349.58</v>
      </c>
      <c r="DE39" s="36">
        <v>60636.26</v>
      </c>
      <c r="DF39" s="36">
        <v>43576409.420000002</v>
      </c>
      <c r="DG39" s="36">
        <v>4517175.41</v>
      </c>
      <c r="DH39" s="39"/>
      <c r="DI39" s="39"/>
      <c r="DJ39" s="39"/>
    </row>
    <row r="40" spans="1:114" x14ac:dyDescent="0.2">
      <c r="A40" s="37" t="s">
        <v>198</v>
      </c>
      <c r="B40" s="37" t="s">
        <v>189</v>
      </c>
      <c r="C40" s="37" t="s">
        <v>187</v>
      </c>
      <c r="D40" s="38">
        <v>250564.72</v>
      </c>
      <c r="E40" s="38">
        <v>364783795.23000002</v>
      </c>
      <c r="F40" s="38">
        <v>23874065.899999999</v>
      </c>
      <c r="G40" s="36">
        <v>102687.89</v>
      </c>
      <c r="H40" s="36">
        <v>87549885.450000003</v>
      </c>
      <c r="I40" s="36">
        <v>8994274.5500000007</v>
      </c>
      <c r="J40" s="36">
        <v>1204.6099999999999</v>
      </c>
      <c r="K40" s="36">
        <v>2324094.0499999998</v>
      </c>
      <c r="L40" s="36">
        <v>118095.17</v>
      </c>
      <c r="M40" s="36">
        <v>420.39</v>
      </c>
      <c r="N40" s="36">
        <v>748450.04</v>
      </c>
      <c r="O40" s="36">
        <v>42793.49</v>
      </c>
      <c r="P40" s="36">
        <v>2681.28</v>
      </c>
      <c r="Q40" s="36">
        <v>7712066.46</v>
      </c>
      <c r="R40" s="36">
        <v>278025.24</v>
      </c>
      <c r="S40" s="36">
        <v>639.30999999999995</v>
      </c>
      <c r="T40" s="36">
        <v>2403794.42</v>
      </c>
      <c r="U40" s="36">
        <v>71504.45</v>
      </c>
      <c r="V40" s="36">
        <v>4698.7</v>
      </c>
      <c r="W40" s="36">
        <v>8388855.4199999999</v>
      </c>
      <c r="X40" s="36">
        <v>453814.08</v>
      </c>
      <c r="Y40" s="36">
        <v>1276.43</v>
      </c>
      <c r="Z40" s="36">
        <v>2145711.42</v>
      </c>
      <c r="AA40" s="36">
        <v>131046.23</v>
      </c>
      <c r="AB40" s="36">
        <v>5938.77</v>
      </c>
      <c r="AC40" s="36">
        <v>12796960.029999999</v>
      </c>
      <c r="AD40" s="36">
        <v>651813.35</v>
      </c>
      <c r="AE40" s="36">
        <v>10012.299999999999</v>
      </c>
      <c r="AF40" s="36">
        <v>25292703.5</v>
      </c>
      <c r="AG40" s="36">
        <v>1078766.75</v>
      </c>
      <c r="AH40" s="36">
        <v>31445.37</v>
      </c>
      <c r="AI40" s="36">
        <v>66404669.75</v>
      </c>
      <c r="AJ40" s="36">
        <v>3312628.16</v>
      </c>
      <c r="AK40" s="36">
        <v>10589.9</v>
      </c>
      <c r="AL40" s="36">
        <v>28872627.739999998</v>
      </c>
      <c r="AM40" s="36">
        <v>1133631.97</v>
      </c>
      <c r="AN40" s="36">
        <v>6951.45</v>
      </c>
      <c r="AO40" s="36">
        <v>12556486.34</v>
      </c>
      <c r="AP40" s="36">
        <v>693545.09</v>
      </c>
      <c r="AQ40" s="36">
        <v>8503.24</v>
      </c>
      <c r="AR40" s="36">
        <v>20810903.300000001</v>
      </c>
      <c r="AS40" s="36">
        <v>893954.35</v>
      </c>
      <c r="AT40" s="36">
        <v>4349.62</v>
      </c>
      <c r="AU40" s="36">
        <v>7046334.5099999998</v>
      </c>
      <c r="AV40" s="36">
        <v>420537.02</v>
      </c>
      <c r="AW40" s="36">
        <v>58496.07</v>
      </c>
      <c r="AX40" s="36">
        <v>80006182.239999995</v>
      </c>
      <c r="AY40" s="36">
        <v>5510824.3700000001</v>
      </c>
      <c r="AZ40" s="36">
        <v>2032.44</v>
      </c>
      <c r="BA40" s="36">
        <v>6850910.1500000004</v>
      </c>
      <c r="BB40" s="36">
        <v>215979.05</v>
      </c>
      <c r="BC40" s="36">
        <v>763.23</v>
      </c>
      <c r="BD40" s="36">
        <v>1737417.32</v>
      </c>
      <c r="BE40" s="36">
        <v>80614.73</v>
      </c>
      <c r="BF40" s="36">
        <v>165.61</v>
      </c>
      <c r="BG40" s="36">
        <v>291046.93</v>
      </c>
      <c r="BH40" s="36">
        <v>18531.37</v>
      </c>
      <c r="BI40" s="36">
        <v>10919.98</v>
      </c>
      <c r="BJ40" s="36">
        <v>56062719.600000001</v>
      </c>
      <c r="BK40" s="36">
        <v>1543334.76</v>
      </c>
      <c r="BL40" s="36">
        <v>868.97</v>
      </c>
      <c r="BM40" s="36">
        <v>1710435.9</v>
      </c>
      <c r="BN40" s="36">
        <v>84651.91</v>
      </c>
      <c r="BO40" s="36">
        <v>549.97</v>
      </c>
      <c r="BP40" s="36">
        <v>1906027.13</v>
      </c>
      <c r="BQ40" s="36">
        <v>62042.7</v>
      </c>
      <c r="BR40" s="36">
        <v>1558.68</v>
      </c>
      <c r="BS40" s="36">
        <v>13406481.18</v>
      </c>
      <c r="BT40" s="36">
        <v>202921.89</v>
      </c>
      <c r="BU40" s="36">
        <v>152.1</v>
      </c>
      <c r="BV40" s="36">
        <v>1476909.62</v>
      </c>
      <c r="BW40" s="36">
        <v>16902.07</v>
      </c>
      <c r="BX40" s="36">
        <v>1610.92</v>
      </c>
      <c r="BY40" s="36">
        <v>4197720.1500000004</v>
      </c>
      <c r="BZ40" s="36">
        <v>179362.54</v>
      </c>
      <c r="CA40" s="36">
        <v>969.03</v>
      </c>
      <c r="CB40" s="36">
        <v>2281421.13</v>
      </c>
      <c r="CC40" s="36">
        <v>96957.440000000002</v>
      </c>
      <c r="CD40" s="36">
        <v>8595.59</v>
      </c>
      <c r="CE40" s="36">
        <v>20150824.640000001</v>
      </c>
      <c r="CF40" s="36">
        <v>926105.85</v>
      </c>
      <c r="CG40" s="36">
        <v>1437.81</v>
      </c>
      <c r="CH40" s="36">
        <v>2292909.0699999998</v>
      </c>
      <c r="CI40" s="36">
        <v>130432.13</v>
      </c>
      <c r="CJ40" s="36">
        <v>13084.88</v>
      </c>
      <c r="CK40" s="36">
        <v>20319608.640000001</v>
      </c>
      <c r="CL40" s="36">
        <v>1214267.57</v>
      </c>
      <c r="CM40" s="36">
        <v>4259.6000000000004</v>
      </c>
      <c r="CN40" s="36">
        <v>12583005.939999999</v>
      </c>
      <c r="CO40" s="36">
        <v>476139.78</v>
      </c>
      <c r="CP40" s="36">
        <v>4597.68</v>
      </c>
      <c r="CQ40" s="36">
        <v>9460271.9600000009</v>
      </c>
      <c r="CR40" s="36">
        <v>453283.05</v>
      </c>
      <c r="CS40" s="36">
        <v>2665.95</v>
      </c>
      <c r="CT40" s="36">
        <v>11426942.02</v>
      </c>
      <c r="CU40" s="36">
        <v>303892.24</v>
      </c>
      <c r="CV40" s="36">
        <v>0</v>
      </c>
      <c r="CW40" s="36">
        <v>0</v>
      </c>
      <c r="CX40" s="36">
        <v>0</v>
      </c>
      <c r="CY40" s="36">
        <v>1013.04</v>
      </c>
      <c r="CZ40" s="36">
        <v>3676209.14</v>
      </c>
      <c r="DA40" s="36">
        <v>116458.84</v>
      </c>
      <c r="DB40" s="36">
        <v>2143.31</v>
      </c>
      <c r="DC40" s="36">
        <v>8222177.4500000002</v>
      </c>
      <c r="DD40" s="36">
        <v>252925.7</v>
      </c>
      <c r="DE40" s="36">
        <v>16692.14</v>
      </c>
      <c r="DF40" s="36">
        <v>26629457.600000001</v>
      </c>
      <c r="DG40" s="36">
        <v>1618570.88</v>
      </c>
      <c r="DH40" s="39"/>
      <c r="DI40" s="39"/>
      <c r="DJ40" s="39"/>
    </row>
    <row r="41" spans="1:114" x14ac:dyDescent="0.2">
      <c r="A41" s="37" t="s">
        <v>198</v>
      </c>
      <c r="B41" s="37" t="s">
        <v>189</v>
      </c>
      <c r="C41" s="37" t="s">
        <v>188</v>
      </c>
      <c r="D41" s="38">
        <v>2877644.02</v>
      </c>
      <c r="E41" s="38">
        <v>1100024858.54</v>
      </c>
      <c r="F41" s="38">
        <v>177109043.22</v>
      </c>
      <c r="G41" s="36">
        <v>2003457.32</v>
      </c>
      <c r="H41" s="36">
        <v>488446840.32999998</v>
      </c>
      <c r="I41" s="36">
        <v>109574825.3</v>
      </c>
      <c r="J41" s="36">
        <v>2800.35</v>
      </c>
      <c r="K41" s="36">
        <v>2861767.49</v>
      </c>
      <c r="L41" s="36">
        <v>237619.59</v>
      </c>
      <c r="M41" s="36">
        <v>2361.5</v>
      </c>
      <c r="N41" s="36">
        <v>1864549.44</v>
      </c>
      <c r="O41" s="36">
        <v>186765.93</v>
      </c>
      <c r="P41" s="36">
        <v>15917.15</v>
      </c>
      <c r="Q41" s="36">
        <v>31831030.469999999</v>
      </c>
      <c r="R41" s="36">
        <v>1518894.57</v>
      </c>
      <c r="S41" s="36">
        <v>1032.22</v>
      </c>
      <c r="T41" s="36">
        <v>1520014.45</v>
      </c>
      <c r="U41" s="36">
        <v>104411.56</v>
      </c>
      <c r="V41" s="36">
        <v>34106.199999999997</v>
      </c>
      <c r="W41" s="36">
        <v>22582198.690000001</v>
      </c>
      <c r="X41" s="36">
        <v>2647155.67</v>
      </c>
      <c r="Y41" s="36">
        <v>4301.3599999999997</v>
      </c>
      <c r="Z41" s="36">
        <v>3423406.73</v>
      </c>
      <c r="AA41" s="36">
        <v>348809.18</v>
      </c>
      <c r="AB41" s="36">
        <v>17691.32</v>
      </c>
      <c r="AC41" s="36">
        <v>18295677.489999998</v>
      </c>
      <c r="AD41" s="36">
        <v>1565356.57</v>
      </c>
      <c r="AE41" s="36">
        <v>34319.51</v>
      </c>
      <c r="AF41" s="36">
        <v>37416927.5</v>
      </c>
      <c r="AG41" s="36">
        <v>2893589.72</v>
      </c>
      <c r="AH41" s="36">
        <v>124387.83</v>
      </c>
      <c r="AI41" s="36">
        <v>102281649.17</v>
      </c>
      <c r="AJ41" s="36">
        <v>9886377.3699999992</v>
      </c>
      <c r="AK41" s="36">
        <v>45635.9</v>
      </c>
      <c r="AL41" s="36">
        <v>51739016.539999999</v>
      </c>
      <c r="AM41" s="36">
        <v>3928593.16</v>
      </c>
      <c r="AN41" s="36">
        <v>58964.34</v>
      </c>
      <c r="AO41" s="36">
        <v>35821199.859999999</v>
      </c>
      <c r="AP41" s="36">
        <v>4504597.74</v>
      </c>
      <c r="AQ41" s="36">
        <v>22513.439999999999</v>
      </c>
      <c r="AR41" s="36">
        <v>21613052.539999999</v>
      </c>
      <c r="AS41" s="36">
        <v>1807728.58</v>
      </c>
      <c r="AT41" s="36">
        <v>47536.9</v>
      </c>
      <c r="AU41" s="36">
        <v>27365891.210000001</v>
      </c>
      <c r="AV41" s="36">
        <v>3797670.37</v>
      </c>
      <c r="AW41" s="36">
        <v>397931</v>
      </c>
      <c r="AX41" s="36">
        <v>213974445.84</v>
      </c>
      <c r="AY41" s="36">
        <v>29576361.699999999</v>
      </c>
      <c r="AZ41" s="36">
        <v>11854.72</v>
      </c>
      <c r="BA41" s="36">
        <v>22625053.300000001</v>
      </c>
      <c r="BB41" s="36">
        <v>1106321.24</v>
      </c>
      <c r="BC41" s="36">
        <v>3030.28</v>
      </c>
      <c r="BD41" s="36">
        <v>4251537.2699999996</v>
      </c>
      <c r="BE41" s="36">
        <v>272380.49</v>
      </c>
      <c r="BF41" s="36">
        <v>240</v>
      </c>
      <c r="BG41" s="36">
        <v>366355.84</v>
      </c>
      <c r="BH41" s="36">
        <v>19097.849999999999</v>
      </c>
      <c r="BI41" s="36">
        <v>12336.65</v>
      </c>
      <c r="BJ41" s="36">
        <v>54117267.990000002</v>
      </c>
      <c r="BK41" s="36">
        <v>1387715.76</v>
      </c>
      <c r="BL41" s="36">
        <v>5061.16</v>
      </c>
      <c r="BM41" s="36">
        <v>3530711.34</v>
      </c>
      <c r="BN41" s="36">
        <v>408280.81</v>
      </c>
      <c r="BO41" s="36">
        <v>2579.71</v>
      </c>
      <c r="BP41" s="36">
        <v>5583617.4699999997</v>
      </c>
      <c r="BQ41" s="36">
        <v>246191.95</v>
      </c>
      <c r="BR41" s="36">
        <v>940.17</v>
      </c>
      <c r="BS41" s="36">
        <v>7533485.0300000003</v>
      </c>
      <c r="BT41" s="36">
        <v>106584.89</v>
      </c>
      <c r="BU41" s="36">
        <v>298.39999999999998</v>
      </c>
      <c r="BV41" s="36">
        <v>1625955.73</v>
      </c>
      <c r="BW41" s="36">
        <v>31509.32</v>
      </c>
      <c r="BX41" s="36">
        <v>6338.89</v>
      </c>
      <c r="BY41" s="36">
        <v>6982207.79</v>
      </c>
      <c r="BZ41" s="36">
        <v>590331.84</v>
      </c>
      <c r="CA41" s="36">
        <v>5655.72</v>
      </c>
      <c r="CB41" s="36">
        <v>3798700.94</v>
      </c>
      <c r="CC41" s="36">
        <v>455853.53</v>
      </c>
      <c r="CD41" s="36">
        <v>17602.740000000002</v>
      </c>
      <c r="CE41" s="36">
        <v>17271544.670000002</v>
      </c>
      <c r="CF41" s="36">
        <v>1451501.82</v>
      </c>
      <c r="CG41" s="36">
        <v>10041.42</v>
      </c>
      <c r="CH41" s="36">
        <v>7576692.6100000003</v>
      </c>
      <c r="CI41" s="36">
        <v>820275.73</v>
      </c>
      <c r="CJ41" s="36">
        <v>48523.97</v>
      </c>
      <c r="CK41" s="36">
        <v>40561510.170000002</v>
      </c>
      <c r="CL41" s="36">
        <v>3758766.38</v>
      </c>
      <c r="CM41" s="36">
        <v>9005.17</v>
      </c>
      <c r="CN41" s="36">
        <v>13049654.960000001</v>
      </c>
      <c r="CO41" s="36">
        <v>798462.31</v>
      </c>
      <c r="CP41" s="36">
        <v>30650.06</v>
      </c>
      <c r="CQ41" s="36">
        <v>21129945.899999999</v>
      </c>
      <c r="CR41" s="36">
        <v>2301955.8199999998</v>
      </c>
      <c r="CS41" s="36">
        <v>5585.99</v>
      </c>
      <c r="CT41" s="36">
        <v>11188580.6</v>
      </c>
      <c r="CU41" s="36">
        <v>541607.82999999996</v>
      </c>
      <c r="CV41" s="36">
        <v>0</v>
      </c>
      <c r="CW41" s="36">
        <v>0</v>
      </c>
      <c r="CX41" s="36">
        <v>0</v>
      </c>
      <c r="CY41" s="36">
        <v>1761.84</v>
      </c>
      <c r="CZ41" s="36">
        <v>2732976.78</v>
      </c>
      <c r="DA41" s="36">
        <v>159980.54</v>
      </c>
      <c r="DB41" s="36">
        <v>3315.88</v>
      </c>
      <c r="DC41" s="36">
        <v>5311619.7699999996</v>
      </c>
      <c r="DD41" s="36">
        <v>300444.06</v>
      </c>
      <c r="DE41" s="36">
        <v>113433.3</v>
      </c>
      <c r="DF41" s="36">
        <v>81903421.200000003</v>
      </c>
      <c r="DG41" s="36">
        <v>8889901.5700000003</v>
      </c>
      <c r="DH41" s="39"/>
      <c r="DI41" s="39"/>
      <c r="DJ41" s="39"/>
    </row>
    <row r="42" spans="1:114" x14ac:dyDescent="0.2">
      <c r="A42" s="37" t="s">
        <v>199</v>
      </c>
      <c r="B42" s="37" t="s">
        <v>186</v>
      </c>
      <c r="C42" s="37" t="s">
        <v>187</v>
      </c>
      <c r="D42" s="38">
        <v>233073.29</v>
      </c>
      <c r="E42" s="38">
        <v>358146529.60000002</v>
      </c>
      <c r="F42" s="38">
        <v>21293134.23</v>
      </c>
      <c r="G42" s="36">
        <v>88987.18</v>
      </c>
      <c r="H42" s="36">
        <v>77403861.620000005</v>
      </c>
      <c r="I42" s="36">
        <v>7338858.29</v>
      </c>
      <c r="J42" s="36">
        <v>450.93</v>
      </c>
      <c r="K42" s="36">
        <v>1526119.2</v>
      </c>
      <c r="L42" s="36">
        <v>56350.19</v>
      </c>
      <c r="M42" s="36">
        <v>192</v>
      </c>
      <c r="N42" s="36">
        <v>418779.6</v>
      </c>
      <c r="O42" s="36">
        <v>20004.05</v>
      </c>
      <c r="P42" s="36">
        <v>2874.17</v>
      </c>
      <c r="Q42" s="36">
        <v>7936060.71</v>
      </c>
      <c r="R42" s="36">
        <v>284357.03000000003</v>
      </c>
      <c r="S42" s="36">
        <v>928.01</v>
      </c>
      <c r="T42" s="36">
        <v>2602303.88</v>
      </c>
      <c r="U42" s="36">
        <v>97646.73</v>
      </c>
      <c r="V42" s="36">
        <v>6632.99</v>
      </c>
      <c r="W42" s="36">
        <v>11899221.390000001</v>
      </c>
      <c r="X42" s="36">
        <v>612508.88</v>
      </c>
      <c r="Y42" s="36">
        <v>1439.27</v>
      </c>
      <c r="Z42" s="36">
        <v>2924066.46</v>
      </c>
      <c r="AA42" s="36">
        <v>156862.26999999999</v>
      </c>
      <c r="AB42" s="36">
        <v>3572.41</v>
      </c>
      <c r="AC42" s="36">
        <v>8483091.7599999998</v>
      </c>
      <c r="AD42" s="36">
        <v>362641.21</v>
      </c>
      <c r="AE42" s="36">
        <v>11226.16</v>
      </c>
      <c r="AF42" s="36">
        <v>27322833.329999998</v>
      </c>
      <c r="AG42" s="36">
        <v>1205651.19</v>
      </c>
      <c r="AH42" s="36">
        <v>44089.48</v>
      </c>
      <c r="AI42" s="36">
        <v>98258759.469999999</v>
      </c>
      <c r="AJ42" s="36">
        <v>4482422.0999999996</v>
      </c>
      <c r="AK42" s="36">
        <v>7283.95</v>
      </c>
      <c r="AL42" s="36">
        <v>19862714.23</v>
      </c>
      <c r="AM42" s="36">
        <v>744828.1</v>
      </c>
      <c r="AN42" s="36">
        <v>4349.16</v>
      </c>
      <c r="AO42" s="36">
        <v>8114612.0300000003</v>
      </c>
      <c r="AP42" s="36">
        <v>420801.73</v>
      </c>
      <c r="AQ42" s="36">
        <v>7539.7</v>
      </c>
      <c r="AR42" s="36">
        <v>19822908.539999999</v>
      </c>
      <c r="AS42" s="36">
        <v>778935.56</v>
      </c>
      <c r="AT42" s="36">
        <v>8357.32</v>
      </c>
      <c r="AU42" s="36">
        <v>13848144.74</v>
      </c>
      <c r="AV42" s="36">
        <v>795999.46</v>
      </c>
      <c r="AW42" s="36">
        <v>42816.12</v>
      </c>
      <c r="AX42" s="36">
        <v>67735189.310000002</v>
      </c>
      <c r="AY42" s="36">
        <v>3890101.29</v>
      </c>
      <c r="AZ42" s="36">
        <v>248.85</v>
      </c>
      <c r="BA42" s="36">
        <v>1144192.93</v>
      </c>
      <c r="BB42" s="36">
        <v>26859.59</v>
      </c>
      <c r="BC42" s="36">
        <v>5417.15</v>
      </c>
      <c r="BD42" s="36">
        <v>6836623.8300000001</v>
      </c>
      <c r="BE42" s="36">
        <v>516021.32</v>
      </c>
      <c r="BF42" s="36">
        <v>202.16</v>
      </c>
      <c r="BG42" s="36">
        <v>571446.66</v>
      </c>
      <c r="BH42" s="36">
        <v>24813.56</v>
      </c>
      <c r="BI42" s="36">
        <v>11909.12</v>
      </c>
      <c r="BJ42" s="36">
        <v>56295535.329999998</v>
      </c>
      <c r="BK42" s="36">
        <v>1508218.69</v>
      </c>
      <c r="BL42" s="36">
        <v>971.57</v>
      </c>
      <c r="BM42" s="36">
        <v>2232576.4</v>
      </c>
      <c r="BN42" s="36">
        <v>91754.58</v>
      </c>
      <c r="BO42" s="36">
        <v>785.17</v>
      </c>
      <c r="BP42" s="36">
        <v>2889658.54</v>
      </c>
      <c r="BQ42" s="36">
        <v>83319.37</v>
      </c>
      <c r="BR42" s="36">
        <v>1353.45</v>
      </c>
      <c r="BS42" s="36">
        <v>10655187.640000001</v>
      </c>
      <c r="BT42" s="36">
        <v>168684.48</v>
      </c>
      <c r="BU42" s="36">
        <v>215.3</v>
      </c>
      <c r="BV42" s="36">
        <v>1664833.18</v>
      </c>
      <c r="BW42" s="36">
        <v>24822.19</v>
      </c>
      <c r="BX42" s="36">
        <v>2536.5500000000002</v>
      </c>
      <c r="BY42" s="36">
        <v>7500028.4199999999</v>
      </c>
      <c r="BZ42" s="36">
        <v>286226.31</v>
      </c>
      <c r="CA42" s="36">
        <v>570.83000000000004</v>
      </c>
      <c r="CB42" s="36">
        <v>1298376.23</v>
      </c>
      <c r="CC42" s="36">
        <v>55482.87</v>
      </c>
      <c r="CD42" s="36">
        <v>9177.69</v>
      </c>
      <c r="CE42" s="36">
        <v>24800123.809999999</v>
      </c>
      <c r="CF42" s="36">
        <v>983770.21</v>
      </c>
      <c r="CG42" s="36">
        <v>2604.27</v>
      </c>
      <c r="CH42" s="36">
        <v>4984276.1900000004</v>
      </c>
      <c r="CI42" s="36">
        <v>251011.07</v>
      </c>
      <c r="CJ42" s="36">
        <v>17336.86</v>
      </c>
      <c r="CK42" s="36">
        <v>26679043.050000001</v>
      </c>
      <c r="CL42" s="36">
        <v>1586628.6</v>
      </c>
      <c r="CM42" s="36">
        <v>4529.47</v>
      </c>
      <c r="CN42" s="36">
        <v>12815129.810000001</v>
      </c>
      <c r="CO42" s="36">
        <v>500109.49</v>
      </c>
      <c r="CP42" s="36">
        <v>17303.59</v>
      </c>
      <c r="CQ42" s="36">
        <v>28805903.890000001</v>
      </c>
      <c r="CR42" s="36">
        <v>1569209.68</v>
      </c>
      <c r="CS42" s="36">
        <v>1392.34</v>
      </c>
      <c r="CT42" s="36">
        <v>4589074.42</v>
      </c>
      <c r="CU42" s="36">
        <v>150087.41</v>
      </c>
      <c r="CV42" s="36">
        <v>0</v>
      </c>
      <c r="CW42" s="36">
        <v>0</v>
      </c>
      <c r="CX42" s="36">
        <v>0</v>
      </c>
      <c r="CY42" s="36">
        <v>961.72</v>
      </c>
      <c r="CZ42" s="36">
        <v>3701394.29</v>
      </c>
      <c r="DA42" s="36">
        <v>109029.45</v>
      </c>
      <c r="DB42" s="36">
        <v>2271.85</v>
      </c>
      <c r="DC42" s="36">
        <v>8073049.9000000004</v>
      </c>
      <c r="DD42" s="36">
        <v>238938.04</v>
      </c>
      <c r="DE42" s="36">
        <v>11771.49</v>
      </c>
      <c r="DF42" s="36">
        <v>21078503.98</v>
      </c>
      <c r="DG42" s="36">
        <v>1119101.51</v>
      </c>
      <c r="DH42" s="39"/>
      <c r="DI42" s="39"/>
      <c r="DJ42" s="39"/>
    </row>
    <row r="43" spans="1:114" x14ac:dyDescent="0.2">
      <c r="A43" s="37" t="s">
        <v>199</v>
      </c>
      <c r="B43" s="37" t="s">
        <v>186</v>
      </c>
      <c r="C43" s="37" t="s">
        <v>188</v>
      </c>
      <c r="D43" s="38">
        <v>2428836.2400000002</v>
      </c>
      <c r="E43" s="38">
        <v>1074188841.9000001</v>
      </c>
      <c r="F43" s="38">
        <v>150903994.18000001</v>
      </c>
      <c r="G43" s="36">
        <v>1592699.2</v>
      </c>
      <c r="H43" s="36">
        <v>474312083.93000001</v>
      </c>
      <c r="I43" s="36">
        <v>89695876.019999996</v>
      </c>
      <c r="J43" s="36">
        <v>1111.55</v>
      </c>
      <c r="K43" s="36">
        <v>1292598.93</v>
      </c>
      <c r="L43" s="36">
        <v>98906.4</v>
      </c>
      <c r="M43" s="36">
        <v>900</v>
      </c>
      <c r="N43" s="36">
        <v>1163835.19</v>
      </c>
      <c r="O43" s="36">
        <v>78390.17</v>
      </c>
      <c r="P43" s="36">
        <v>16314.74</v>
      </c>
      <c r="Q43" s="36">
        <v>32107980.059999999</v>
      </c>
      <c r="R43" s="36">
        <v>1513575.24</v>
      </c>
      <c r="S43" s="36">
        <v>1711.9</v>
      </c>
      <c r="T43" s="36">
        <v>2093479.41</v>
      </c>
      <c r="U43" s="36">
        <v>152408.1</v>
      </c>
      <c r="V43" s="36">
        <v>42681.42</v>
      </c>
      <c r="W43" s="36">
        <v>30727815.52</v>
      </c>
      <c r="X43" s="36">
        <v>3158375.72</v>
      </c>
      <c r="Y43" s="36">
        <v>3209.48</v>
      </c>
      <c r="Z43" s="36">
        <v>2729847.49</v>
      </c>
      <c r="AA43" s="36">
        <v>258881.46</v>
      </c>
      <c r="AB43" s="36">
        <v>11458.86</v>
      </c>
      <c r="AC43" s="36">
        <v>11792466.050000001</v>
      </c>
      <c r="AD43" s="36">
        <v>963994.35</v>
      </c>
      <c r="AE43" s="36">
        <v>37691.730000000003</v>
      </c>
      <c r="AF43" s="36">
        <v>38692448.869999997</v>
      </c>
      <c r="AG43" s="36">
        <v>3019146.44</v>
      </c>
      <c r="AH43" s="36">
        <v>169665.46</v>
      </c>
      <c r="AI43" s="36">
        <v>137942359.77000001</v>
      </c>
      <c r="AJ43" s="36">
        <v>12849742.16</v>
      </c>
      <c r="AK43" s="36">
        <v>26808.89</v>
      </c>
      <c r="AL43" s="36">
        <v>31738428.359999999</v>
      </c>
      <c r="AM43" s="36">
        <v>2263523.71</v>
      </c>
      <c r="AN43" s="36">
        <v>34425.57</v>
      </c>
      <c r="AO43" s="36">
        <v>22763393.059999999</v>
      </c>
      <c r="AP43" s="36">
        <v>2486505.2400000002</v>
      </c>
      <c r="AQ43" s="36">
        <v>16563.310000000001</v>
      </c>
      <c r="AR43" s="36">
        <v>16598094.689999999</v>
      </c>
      <c r="AS43" s="36">
        <v>1342052.78</v>
      </c>
      <c r="AT43" s="36">
        <v>81438.69</v>
      </c>
      <c r="AU43" s="36">
        <v>48048437.920000002</v>
      </c>
      <c r="AV43" s="36">
        <v>6088867.6799999997</v>
      </c>
      <c r="AW43" s="36">
        <v>302976.83</v>
      </c>
      <c r="AX43" s="36">
        <v>176740048.16999999</v>
      </c>
      <c r="AY43" s="36">
        <v>21230065.289999999</v>
      </c>
      <c r="AZ43" s="36">
        <v>1630.34</v>
      </c>
      <c r="BA43" s="36">
        <v>3078310.62</v>
      </c>
      <c r="BB43" s="36">
        <v>147346.73000000001</v>
      </c>
      <c r="BC43" s="36">
        <v>28973.58</v>
      </c>
      <c r="BD43" s="36">
        <v>22917259.82</v>
      </c>
      <c r="BE43" s="36">
        <v>2312615.3199999998</v>
      </c>
      <c r="BF43" s="36">
        <v>408.27</v>
      </c>
      <c r="BG43" s="36">
        <v>529845.17000000004</v>
      </c>
      <c r="BH43" s="36">
        <v>39410.58</v>
      </c>
      <c r="BI43" s="36">
        <v>15163.81</v>
      </c>
      <c r="BJ43" s="36">
        <v>59100911.289999999</v>
      </c>
      <c r="BK43" s="36">
        <v>1549489.97</v>
      </c>
      <c r="BL43" s="36">
        <v>4031.64</v>
      </c>
      <c r="BM43" s="36">
        <v>3166840.46</v>
      </c>
      <c r="BN43" s="36">
        <v>316897.68</v>
      </c>
      <c r="BO43" s="36">
        <v>3119.33</v>
      </c>
      <c r="BP43" s="36">
        <v>6810058.5899999999</v>
      </c>
      <c r="BQ43" s="36">
        <v>284975.83</v>
      </c>
      <c r="BR43" s="36">
        <v>1102.83</v>
      </c>
      <c r="BS43" s="36">
        <v>7041039.8600000003</v>
      </c>
      <c r="BT43" s="36">
        <v>119744.43</v>
      </c>
      <c r="BU43" s="36">
        <v>471.69</v>
      </c>
      <c r="BV43" s="36">
        <v>2330141.2000000002</v>
      </c>
      <c r="BW43" s="36">
        <v>45041.73</v>
      </c>
      <c r="BX43" s="36">
        <v>5242.54</v>
      </c>
      <c r="BY43" s="36">
        <v>6061176.21</v>
      </c>
      <c r="BZ43" s="36">
        <v>477548.97</v>
      </c>
      <c r="CA43" s="36">
        <v>2923.97</v>
      </c>
      <c r="CB43" s="36">
        <v>1948870.16</v>
      </c>
      <c r="CC43" s="36">
        <v>209588.6</v>
      </c>
      <c r="CD43" s="36">
        <v>13177.36</v>
      </c>
      <c r="CE43" s="36">
        <v>15367324.359999999</v>
      </c>
      <c r="CF43" s="36">
        <v>1131278.3400000001</v>
      </c>
      <c r="CG43" s="36">
        <v>14795.23</v>
      </c>
      <c r="CH43" s="36">
        <v>13407678.35</v>
      </c>
      <c r="CI43" s="36">
        <v>1188796.1499999999</v>
      </c>
      <c r="CJ43" s="36">
        <v>61407.6</v>
      </c>
      <c r="CK43" s="36">
        <v>54178367.07</v>
      </c>
      <c r="CL43" s="36">
        <v>4731465.78</v>
      </c>
      <c r="CM43" s="36">
        <v>8164.54</v>
      </c>
      <c r="CN43" s="36">
        <v>12606048.66</v>
      </c>
      <c r="CO43" s="36">
        <v>732054.36</v>
      </c>
      <c r="CP43" s="36">
        <v>125603.03</v>
      </c>
      <c r="CQ43" s="36">
        <v>78679194.489999995</v>
      </c>
      <c r="CR43" s="36">
        <v>8780621.75</v>
      </c>
      <c r="CS43" s="36">
        <v>3114.98</v>
      </c>
      <c r="CT43" s="36">
        <v>6328499.3099999996</v>
      </c>
      <c r="CU43" s="36">
        <v>295047.56</v>
      </c>
      <c r="CV43" s="36">
        <v>0</v>
      </c>
      <c r="CW43" s="36">
        <v>0</v>
      </c>
      <c r="CX43" s="36">
        <v>0</v>
      </c>
      <c r="CY43" s="36">
        <v>1732.18</v>
      </c>
      <c r="CZ43" s="36">
        <v>2499154.9500000002</v>
      </c>
      <c r="DA43" s="36">
        <v>151673.38</v>
      </c>
      <c r="DB43" s="36">
        <v>4182.1400000000003</v>
      </c>
      <c r="DC43" s="36">
        <v>6228500.3799999999</v>
      </c>
      <c r="DD43" s="36">
        <v>370382.09</v>
      </c>
      <c r="DE43" s="36">
        <v>74374.28</v>
      </c>
      <c r="DF43" s="36">
        <v>55983655.600000001</v>
      </c>
      <c r="DG43" s="36">
        <v>5579786.04</v>
      </c>
      <c r="DH43" s="39"/>
      <c r="DI43" s="39"/>
      <c r="DJ43" s="39"/>
    </row>
    <row r="44" spans="1:114" x14ac:dyDescent="0.2">
      <c r="A44" s="37" t="s">
        <v>199</v>
      </c>
      <c r="B44" s="37" t="s">
        <v>189</v>
      </c>
      <c r="C44" s="37" t="s">
        <v>187</v>
      </c>
      <c r="D44" s="38">
        <v>261754.3</v>
      </c>
      <c r="E44" s="38">
        <v>421346381.31</v>
      </c>
      <c r="F44" s="38">
        <v>25396036.010000002</v>
      </c>
      <c r="G44" s="36">
        <v>95242.63</v>
      </c>
      <c r="H44" s="36">
        <v>88512568.090000004</v>
      </c>
      <c r="I44" s="36">
        <v>8594665.3800000008</v>
      </c>
      <c r="J44" s="36">
        <v>985.49</v>
      </c>
      <c r="K44" s="36">
        <v>2446174.37</v>
      </c>
      <c r="L44" s="36">
        <v>109466.32</v>
      </c>
      <c r="M44" s="36">
        <v>121.71</v>
      </c>
      <c r="N44" s="36">
        <v>317693.32</v>
      </c>
      <c r="O44" s="36">
        <v>15686.57</v>
      </c>
      <c r="P44" s="36">
        <v>2178.73</v>
      </c>
      <c r="Q44" s="36">
        <v>6633679.9800000004</v>
      </c>
      <c r="R44" s="36">
        <v>222591.03</v>
      </c>
      <c r="S44" s="36">
        <v>1214.3399999999999</v>
      </c>
      <c r="T44" s="36">
        <v>3834616.93</v>
      </c>
      <c r="U44" s="36">
        <v>140347.41</v>
      </c>
      <c r="V44" s="36">
        <v>5330.97</v>
      </c>
      <c r="W44" s="36">
        <v>9335503.2599999998</v>
      </c>
      <c r="X44" s="36">
        <v>509486.47</v>
      </c>
      <c r="Y44" s="36">
        <v>912.94</v>
      </c>
      <c r="Z44" s="36">
        <v>1906132.74</v>
      </c>
      <c r="AA44" s="36">
        <v>92676.67</v>
      </c>
      <c r="AB44" s="36">
        <v>8259.66</v>
      </c>
      <c r="AC44" s="36">
        <v>19086868.190000001</v>
      </c>
      <c r="AD44" s="36">
        <v>844914.31</v>
      </c>
      <c r="AE44" s="36">
        <v>14064.85</v>
      </c>
      <c r="AF44" s="36">
        <v>37160300.280000001</v>
      </c>
      <c r="AG44" s="36">
        <v>1538076.93</v>
      </c>
      <c r="AH44" s="36">
        <v>28583.77</v>
      </c>
      <c r="AI44" s="36">
        <v>71867811.890000001</v>
      </c>
      <c r="AJ44" s="36">
        <v>3082515.93</v>
      </c>
      <c r="AK44" s="36">
        <v>13281.69</v>
      </c>
      <c r="AL44" s="36">
        <v>38328698.590000004</v>
      </c>
      <c r="AM44" s="36">
        <v>1434257.9</v>
      </c>
      <c r="AN44" s="36">
        <v>7052.64</v>
      </c>
      <c r="AO44" s="36">
        <v>12909478.539999999</v>
      </c>
      <c r="AP44" s="36">
        <v>702799.52</v>
      </c>
      <c r="AQ44" s="36">
        <v>8256.94</v>
      </c>
      <c r="AR44" s="36">
        <v>22480958.600000001</v>
      </c>
      <c r="AS44" s="36">
        <v>864944.75</v>
      </c>
      <c r="AT44" s="36">
        <v>8587.08</v>
      </c>
      <c r="AU44" s="36">
        <v>14833772.25</v>
      </c>
      <c r="AV44" s="36">
        <v>855222.86</v>
      </c>
      <c r="AW44" s="36">
        <v>70540.91</v>
      </c>
      <c r="AX44" s="36">
        <v>109290325.58</v>
      </c>
      <c r="AY44" s="36">
        <v>6801254.1500000004</v>
      </c>
      <c r="AZ44" s="36">
        <v>1147.6600000000001</v>
      </c>
      <c r="BA44" s="36">
        <v>3661171.37</v>
      </c>
      <c r="BB44" s="36">
        <v>125397.49</v>
      </c>
      <c r="BC44" s="36">
        <v>1271.8499999999999</v>
      </c>
      <c r="BD44" s="36">
        <v>3517360.51</v>
      </c>
      <c r="BE44" s="36">
        <v>143993.38</v>
      </c>
      <c r="BF44" s="36">
        <v>135.78</v>
      </c>
      <c r="BG44" s="36">
        <v>406344.87</v>
      </c>
      <c r="BH44" s="36">
        <v>18154.75</v>
      </c>
      <c r="BI44" s="36">
        <v>11982.72</v>
      </c>
      <c r="BJ44" s="36">
        <v>62871542.619999997</v>
      </c>
      <c r="BK44" s="36">
        <v>1660926.28</v>
      </c>
      <c r="BL44" s="36">
        <v>817.91</v>
      </c>
      <c r="BM44" s="36">
        <v>1679376.47</v>
      </c>
      <c r="BN44" s="36">
        <v>88121.57</v>
      </c>
      <c r="BO44" s="36">
        <v>492.45</v>
      </c>
      <c r="BP44" s="36">
        <v>2088739.58</v>
      </c>
      <c r="BQ44" s="36">
        <v>55419.81</v>
      </c>
      <c r="BR44" s="36">
        <v>1749.54</v>
      </c>
      <c r="BS44" s="36">
        <v>14553805.16</v>
      </c>
      <c r="BT44" s="36">
        <v>238515.88</v>
      </c>
      <c r="BU44" s="36">
        <v>167.7</v>
      </c>
      <c r="BV44" s="36">
        <v>1140845.93</v>
      </c>
      <c r="BW44" s="36">
        <v>25317.7</v>
      </c>
      <c r="BX44" s="36">
        <v>3696.69</v>
      </c>
      <c r="BY44" s="36">
        <v>10635270.640000001</v>
      </c>
      <c r="BZ44" s="36">
        <v>409454.34</v>
      </c>
      <c r="CA44" s="36">
        <v>981.6</v>
      </c>
      <c r="CB44" s="36">
        <v>2262495.64</v>
      </c>
      <c r="CC44" s="36">
        <v>93507.91</v>
      </c>
      <c r="CD44" s="36">
        <v>7582.44</v>
      </c>
      <c r="CE44" s="36">
        <v>19999532.93</v>
      </c>
      <c r="CF44" s="36">
        <v>801378.13</v>
      </c>
      <c r="CG44" s="36">
        <v>2081.4299999999998</v>
      </c>
      <c r="CH44" s="36">
        <v>3826963.61</v>
      </c>
      <c r="CI44" s="36">
        <v>201892.31</v>
      </c>
      <c r="CJ44" s="36">
        <v>11843.75</v>
      </c>
      <c r="CK44" s="36">
        <v>18293867.98</v>
      </c>
      <c r="CL44" s="36">
        <v>1122748.8999999999</v>
      </c>
      <c r="CM44" s="36">
        <v>4571.3599999999997</v>
      </c>
      <c r="CN44" s="36">
        <v>14714001.91</v>
      </c>
      <c r="CO44" s="36">
        <v>505801.78</v>
      </c>
      <c r="CP44" s="36">
        <v>5853.24</v>
      </c>
      <c r="CQ44" s="36">
        <v>13137282.5</v>
      </c>
      <c r="CR44" s="36">
        <v>592112.57999999996</v>
      </c>
      <c r="CS44" s="36">
        <v>2322.87</v>
      </c>
      <c r="CT44" s="36">
        <v>9065916.6600000001</v>
      </c>
      <c r="CU44" s="36">
        <v>269626.08</v>
      </c>
      <c r="CV44" s="36">
        <v>0</v>
      </c>
      <c r="CW44" s="36">
        <v>0</v>
      </c>
      <c r="CX44" s="36">
        <v>0</v>
      </c>
      <c r="CY44" s="36">
        <v>1236.26</v>
      </c>
      <c r="CZ44" s="36">
        <v>3875738.48</v>
      </c>
      <c r="DA44" s="36">
        <v>140150.16</v>
      </c>
      <c r="DB44" s="36">
        <v>1677.84</v>
      </c>
      <c r="DC44" s="36">
        <v>6475610.7199999997</v>
      </c>
      <c r="DD44" s="36">
        <v>194499.46</v>
      </c>
      <c r="DE44" s="36">
        <v>21686.59</v>
      </c>
      <c r="DF44" s="36">
        <v>39324983.200000003</v>
      </c>
      <c r="DG44" s="36">
        <v>2103298.98</v>
      </c>
      <c r="DH44" s="39"/>
      <c r="DI44" s="39"/>
      <c r="DJ44" s="39"/>
    </row>
    <row r="45" spans="1:114" x14ac:dyDescent="0.2">
      <c r="A45" s="37" t="s">
        <v>199</v>
      </c>
      <c r="B45" s="37" t="s">
        <v>189</v>
      </c>
      <c r="C45" s="37" t="s">
        <v>188</v>
      </c>
      <c r="D45" s="38">
        <v>2213553.11</v>
      </c>
      <c r="E45" s="38">
        <v>1061417937.3</v>
      </c>
      <c r="F45" s="38">
        <v>147297366.41</v>
      </c>
      <c r="G45" s="36">
        <v>1353789.76</v>
      </c>
      <c r="H45" s="36">
        <v>409765903.55000001</v>
      </c>
      <c r="I45" s="36">
        <v>80750535.75</v>
      </c>
      <c r="J45" s="36">
        <v>1554.12</v>
      </c>
      <c r="K45" s="36">
        <v>1621734.07</v>
      </c>
      <c r="L45" s="36">
        <v>127451.16</v>
      </c>
      <c r="M45" s="36">
        <v>840</v>
      </c>
      <c r="N45" s="36">
        <v>699499.45</v>
      </c>
      <c r="O45" s="36">
        <v>67389.710000000006</v>
      </c>
      <c r="P45" s="36">
        <v>10951.14</v>
      </c>
      <c r="Q45" s="36">
        <v>21546084.530000001</v>
      </c>
      <c r="R45" s="36">
        <v>1046457.44</v>
      </c>
      <c r="S45" s="36">
        <v>2107.5700000000002</v>
      </c>
      <c r="T45" s="36">
        <v>2542217.17</v>
      </c>
      <c r="U45" s="36">
        <v>194782.58</v>
      </c>
      <c r="V45" s="36">
        <v>30525.55</v>
      </c>
      <c r="W45" s="36">
        <v>21095463.25</v>
      </c>
      <c r="X45" s="36">
        <v>2364907.16</v>
      </c>
      <c r="Y45" s="36">
        <v>3324.5</v>
      </c>
      <c r="Z45" s="36">
        <v>2580394.94</v>
      </c>
      <c r="AA45" s="36">
        <v>256286.09</v>
      </c>
      <c r="AB45" s="36">
        <v>22984.58</v>
      </c>
      <c r="AC45" s="36">
        <v>26061148.66</v>
      </c>
      <c r="AD45" s="36">
        <v>2011674.27</v>
      </c>
      <c r="AE45" s="36">
        <v>40576.910000000003</v>
      </c>
      <c r="AF45" s="36">
        <v>44065072.600000001</v>
      </c>
      <c r="AG45" s="36">
        <v>3368847.62</v>
      </c>
      <c r="AH45" s="36">
        <v>84470.53</v>
      </c>
      <c r="AI45" s="36">
        <v>78239019.019999996</v>
      </c>
      <c r="AJ45" s="36">
        <v>6754662.0800000001</v>
      </c>
      <c r="AK45" s="36">
        <v>48262.16</v>
      </c>
      <c r="AL45" s="36">
        <v>58019781.899999999</v>
      </c>
      <c r="AM45" s="36">
        <v>4201789.6399999997</v>
      </c>
      <c r="AN45" s="36">
        <v>50787.46</v>
      </c>
      <c r="AO45" s="36">
        <v>36420741.590000004</v>
      </c>
      <c r="AP45" s="36">
        <v>3866332.85</v>
      </c>
      <c r="AQ45" s="36">
        <v>18564.599999999999</v>
      </c>
      <c r="AR45" s="36">
        <v>18251598.870000001</v>
      </c>
      <c r="AS45" s="36">
        <v>1514383.86</v>
      </c>
      <c r="AT45" s="36">
        <v>63595.66</v>
      </c>
      <c r="AU45" s="36">
        <v>41120305.82</v>
      </c>
      <c r="AV45" s="36">
        <v>5111008.63</v>
      </c>
      <c r="AW45" s="36">
        <v>421238.13</v>
      </c>
      <c r="AX45" s="36">
        <v>250304378.25999999</v>
      </c>
      <c r="AY45" s="36">
        <v>31276687.239999998</v>
      </c>
      <c r="AZ45" s="36">
        <v>5859.17</v>
      </c>
      <c r="BA45" s="36">
        <v>11594938.77</v>
      </c>
      <c r="BB45" s="36">
        <v>553455.96</v>
      </c>
      <c r="BC45" s="36">
        <v>5476.56</v>
      </c>
      <c r="BD45" s="36">
        <v>7143971.1100000003</v>
      </c>
      <c r="BE45" s="36">
        <v>487058.85</v>
      </c>
      <c r="BF45" s="36">
        <v>300</v>
      </c>
      <c r="BG45" s="36">
        <v>447893.65</v>
      </c>
      <c r="BH45" s="36">
        <v>26944.1</v>
      </c>
      <c r="BI45" s="36">
        <v>15343.16</v>
      </c>
      <c r="BJ45" s="36">
        <v>70194864.859999999</v>
      </c>
      <c r="BK45" s="36">
        <v>1718408.35</v>
      </c>
      <c r="BL45" s="36">
        <v>4296.9399999999996</v>
      </c>
      <c r="BM45" s="36">
        <v>3408899.43</v>
      </c>
      <c r="BN45" s="36">
        <v>344019</v>
      </c>
      <c r="BO45" s="36">
        <v>1423.73</v>
      </c>
      <c r="BP45" s="36">
        <v>3496519.27</v>
      </c>
      <c r="BQ45" s="36">
        <v>139454.57999999999</v>
      </c>
      <c r="BR45" s="36">
        <v>1320</v>
      </c>
      <c r="BS45" s="36">
        <v>10907409.77</v>
      </c>
      <c r="BT45" s="36">
        <v>149512.29</v>
      </c>
      <c r="BU45" s="36">
        <v>324</v>
      </c>
      <c r="BV45" s="36">
        <v>1555771.41</v>
      </c>
      <c r="BW45" s="36">
        <v>29888.32</v>
      </c>
      <c r="BX45" s="36">
        <v>8557.4500000000007</v>
      </c>
      <c r="BY45" s="36">
        <v>10681424.439999999</v>
      </c>
      <c r="BZ45" s="36">
        <v>834710.95</v>
      </c>
      <c r="CA45" s="36">
        <v>5401.29</v>
      </c>
      <c r="CB45" s="36">
        <v>4270739.25</v>
      </c>
      <c r="CC45" s="36">
        <v>411422.69</v>
      </c>
      <c r="CD45" s="36">
        <v>9812.4500000000007</v>
      </c>
      <c r="CE45" s="36">
        <v>10072898.92</v>
      </c>
      <c r="CF45" s="36">
        <v>805969.76</v>
      </c>
      <c r="CG45" s="36">
        <v>9020.57</v>
      </c>
      <c r="CH45" s="36">
        <v>7616667.1699999999</v>
      </c>
      <c r="CI45" s="36">
        <v>722344.94</v>
      </c>
      <c r="CJ45" s="36">
        <v>39246.980000000003</v>
      </c>
      <c r="CK45" s="36">
        <v>34819100.840000004</v>
      </c>
      <c r="CL45" s="36">
        <v>3083821.27</v>
      </c>
      <c r="CM45" s="36">
        <v>8218.1</v>
      </c>
      <c r="CN45" s="36">
        <v>12491458.98</v>
      </c>
      <c r="CO45" s="36">
        <v>728861.91</v>
      </c>
      <c r="CP45" s="36">
        <v>28918.99</v>
      </c>
      <c r="CQ45" s="36">
        <v>22142143.120000001</v>
      </c>
      <c r="CR45" s="36">
        <v>2222126.79</v>
      </c>
      <c r="CS45" s="36">
        <v>4554.1899999999996</v>
      </c>
      <c r="CT45" s="36">
        <v>10027768.789999999</v>
      </c>
      <c r="CU45" s="36">
        <v>443089.52</v>
      </c>
      <c r="CV45" s="36">
        <v>0</v>
      </c>
      <c r="CW45" s="36">
        <v>0</v>
      </c>
      <c r="CX45" s="36">
        <v>0</v>
      </c>
      <c r="CY45" s="36">
        <v>1909.29</v>
      </c>
      <c r="CZ45" s="36">
        <v>3251198.7</v>
      </c>
      <c r="DA45" s="36">
        <v>194920</v>
      </c>
      <c r="DB45" s="36">
        <v>2979.09</v>
      </c>
      <c r="DC45" s="36">
        <v>4908480.3499999996</v>
      </c>
      <c r="DD45" s="36">
        <v>279089.49</v>
      </c>
      <c r="DE45" s="36">
        <v>124134.51</v>
      </c>
      <c r="DF45" s="36">
        <v>96245275.269999996</v>
      </c>
      <c r="DG45" s="36">
        <v>9729338.9900000002</v>
      </c>
      <c r="DH45" s="39"/>
      <c r="DI45" s="39"/>
      <c r="DJ45" s="39"/>
    </row>
    <row r="46" spans="1:114" x14ac:dyDescent="0.2">
      <c r="A46" s="37" t="s">
        <v>200</v>
      </c>
      <c r="B46" s="37" t="s">
        <v>186</v>
      </c>
      <c r="C46" s="37" t="s">
        <v>187</v>
      </c>
      <c r="D46" s="38">
        <v>294277.92</v>
      </c>
      <c r="E46" s="38">
        <v>476308691.07999998</v>
      </c>
      <c r="F46" s="38">
        <v>27243425.82</v>
      </c>
      <c r="G46" s="36">
        <v>100878.73</v>
      </c>
      <c r="H46" s="36">
        <v>99350877.939999998</v>
      </c>
      <c r="I46" s="36">
        <v>8431857.1500000004</v>
      </c>
      <c r="J46" s="36">
        <v>183.2</v>
      </c>
      <c r="K46" s="36">
        <v>396549.12</v>
      </c>
      <c r="L46" s="36">
        <v>19655.7</v>
      </c>
      <c r="M46" s="36">
        <v>0</v>
      </c>
      <c r="N46" s="36">
        <v>0</v>
      </c>
      <c r="O46" s="36">
        <v>0</v>
      </c>
      <c r="P46" s="36">
        <v>3224.9</v>
      </c>
      <c r="Q46" s="36">
        <v>9970980.1099999994</v>
      </c>
      <c r="R46" s="36">
        <v>327307.18</v>
      </c>
      <c r="S46" s="36">
        <v>3011.06</v>
      </c>
      <c r="T46" s="36">
        <v>7749688.4900000002</v>
      </c>
      <c r="U46" s="36">
        <v>308516.95</v>
      </c>
      <c r="V46" s="36">
        <v>8306.24</v>
      </c>
      <c r="W46" s="36">
        <v>15960674.369999999</v>
      </c>
      <c r="X46" s="36">
        <v>811598.71</v>
      </c>
      <c r="Y46" s="36">
        <v>1281.3499999999999</v>
      </c>
      <c r="Z46" s="36">
        <v>2889140.62</v>
      </c>
      <c r="AA46" s="36">
        <v>131078.68</v>
      </c>
      <c r="AB46" s="36">
        <v>6786.36</v>
      </c>
      <c r="AC46" s="36">
        <v>14830476.85</v>
      </c>
      <c r="AD46" s="36">
        <v>712654.28</v>
      </c>
      <c r="AE46" s="36">
        <v>15902.68</v>
      </c>
      <c r="AF46" s="36">
        <v>39213598.049999997</v>
      </c>
      <c r="AG46" s="36">
        <v>1718110.76</v>
      </c>
      <c r="AH46" s="36">
        <v>57345.14</v>
      </c>
      <c r="AI46" s="36">
        <v>132944682.72</v>
      </c>
      <c r="AJ46" s="36">
        <v>5866385.6900000004</v>
      </c>
      <c r="AK46" s="36">
        <v>10339.76</v>
      </c>
      <c r="AL46" s="36">
        <v>28545059.530000001</v>
      </c>
      <c r="AM46" s="36">
        <v>1096866.46</v>
      </c>
      <c r="AN46" s="36">
        <v>5600.08</v>
      </c>
      <c r="AO46" s="36">
        <v>11302996.279999999</v>
      </c>
      <c r="AP46" s="36">
        <v>571010.48</v>
      </c>
      <c r="AQ46" s="36">
        <v>8692.2000000000007</v>
      </c>
      <c r="AR46" s="36">
        <v>22979462.359999999</v>
      </c>
      <c r="AS46" s="36">
        <v>908044.7</v>
      </c>
      <c r="AT46" s="36">
        <v>15375.21</v>
      </c>
      <c r="AU46" s="36">
        <v>25435405.370000001</v>
      </c>
      <c r="AV46" s="36">
        <v>1427955.06</v>
      </c>
      <c r="AW46" s="36">
        <v>63892.37</v>
      </c>
      <c r="AX46" s="36">
        <v>101663803.69</v>
      </c>
      <c r="AY46" s="36">
        <v>5909513.1699999999</v>
      </c>
      <c r="AZ46" s="36">
        <v>160.22</v>
      </c>
      <c r="BA46" s="36">
        <v>575175.87</v>
      </c>
      <c r="BB46" s="36">
        <v>18307.3</v>
      </c>
      <c r="BC46" s="36">
        <v>7174.2</v>
      </c>
      <c r="BD46" s="36">
        <v>11315286.33</v>
      </c>
      <c r="BE46" s="36">
        <v>682233.99</v>
      </c>
      <c r="BF46" s="36">
        <v>161.19</v>
      </c>
      <c r="BG46" s="36">
        <v>509636.75</v>
      </c>
      <c r="BH46" s="36">
        <v>17406.95</v>
      </c>
      <c r="BI46" s="36">
        <v>13531.32</v>
      </c>
      <c r="BJ46" s="36">
        <v>61457375.390000001</v>
      </c>
      <c r="BK46" s="36">
        <v>1652789.35</v>
      </c>
      <c r="BL46" s="36">
        <v>1220.8</v>
      </c>
      <c r="BM46" s="36">
        <v>2671811.7599999998</v>
      </c>
      <c r="BN46" s="36">
        <v>120894.79</v>
      </c>
      <c r="BO46" s="36">
        <v>626.32000000000005</v>
      </c>
      <c r="BP46" s="36">
        <v>2267846.34</v>
      </c>
      <c r="BQ46" s="36">
        <v>64508.28</v>
      </c>
      <c r="BR46" s="36">
        <v>1625.12</v>
      </c>
      <c r="BS46" s="36">
        <v>12587635.470000001</v>
      </c>
      <c r="BT46" s="36">
        <v>204903.28</v>
      </c>
      <c r="BU46" s="36">
        <v>350.69</v>
      </c>
      <c r="BV46" s="36">
        <v>2710273.1</v>
      </c>
      <c r="BW46" s="36">
        <v>49274.7</v>
      </c>
      <c r="BX46" s="36">
        <v>4367.51</v>
      </c>
      <c r="BY46" s="36">
        <v>12299465.23</v>
      </c>
      <c r="BZ46" s="36">
        <v>472685.38</v>
      </c>
      <c r="CA46" s="36">
        <v>623.83000000000004</v>
      </c>
      <c r="CB46" s="36">
        <v>1205113.46</v>
      </c>
      <c r="CC46" s="36">
        <v>61893.74</v>
      </c>
      <c r="CD46" s="36">
        <v>10124.620000000001</v>
      </c>
      <c r="CE46" s="36">
        <v>26872723.140000001</v>
      </c>
      <c r="CF46" s="36">
        <v>1042225.07</v>
      </c>
      <c r="CG46" s="36">
        <v>3212.36</v>
      </c>
      <c r="CH46" s="36">
        <v>6317190.3499999996</v>
      </c>
      <c r="CI46" s="36">
        <v>326277.78999999998</v>
      </c>
      <c r="CJ46" s="36">
        <v>20118.259999999998</v>
      </c>
      <c r="CK46" s="36">
        <v>31778936.600000001</v>
      </c>
      <c r="CL46" s="36">
        <v>1900677.01</v>
      </c>
      <c r="CM46" s="36">
        <v>4772.43</v>
      </c>
      <c r="CN46" s="36">
        <v>13766536.49</v>
      </c>
      <c r="CO46" s="36">
        <v>501566.4</v>
      </c>
      <c r="CP46" s="36">
        <v>22289.17</v>
      </c>
      <c r="CQ46" s="36">
        <v>41012593.229999997</v>
      </c>
      <c r="CR46" s="36">
        <v>2105906.91</v>
      </c>
      <c r="CS46" s="36">
        <v>1189.94</v>
      </c>
      <c r="CT46" s="36">
        <v>3871443.31</v>
      </c>
      <c r="CU46" s="36">
        <v>129875.32</v>
      </c>
      <c r="CV46" s="36">
        <v>0</v>
      </c>
      <c r="CW46" s="36">
        <v>0</v>
      </c>
      <c r="CX46" s="36">
        <v>0</v>
      </c>
      <c r="CY46" s="36">
        <v>1054.56</v>
      </c>
      <c r="CZ46" s="36">
        <v>3307915.85</v>
      </c>
      <c r="DA46" s="36">
        <v>131767.26</v>
      </c>
      <c r="DB46" s="36">
        <v>2302.73</v>
      </c>
      <c r="DC46" s="36">
        <v>8348460.4299999997</v>
      </c>
      <c r="DD46" s="36">
        <v>250028.17</v>
      </c>
      <c r="DE46" s="36">
        <v>17216.509999999998</v>
      </c>
      <c r="DF46" s="36">
        <v>31632705.879999999</v>
      </c>
      <c r="DG46" s="36">
        <v>1650286.17</v>
      </c>
      <c r="DH46" s="39"/>
      <c r="DI46" s="39"/>
      <c r="DJ46" s="39"/>
    </row>
    <row r="47" spans="1:114" x14ac:dyDescent="0.2">
      <c r="A47" s="37" t="s">
        <v>200</v>
      </c>
      <c r="B47" s="37" t="s">
        <v>186</v>
      </c>
      <c r="C47" s="37" t="s">
        <v>188</v>
      </c>
      <c r="D47" s="38">
        <v>2209329.06</v>
      </c>
      <c r="E47" s="38">
        <v>1188446360.8699999</v>
      </c>
      <c r="F47" s="38">
        <v>145324931.81999999</v>
      </c>
      <c r="G47" s="36">
        <v>1288322.52</v>
      </c>
      <c r="H47" s="36">
        <v>473138671.77999997</v>
      </c>
      <c r="I47" s="36">
        <v>76553666.060000002</v>
      </c>
      <c r="J47" s="36">
        <v>587.19000000000005</v>
      </c>
      <c r="K47" s="36">
        <v>691002.67</v>
      </c>
      <c r="L47" s="36">
        <v>47409.61</v>
      </c>
      <c r="M47" s="36">
        <v>300.29000000000002</v>
      </c>
      <c r="N47" s="36">
        <v>269704.40000000002</v>
      </c>
      <c r="O47" s="36">
        <v>24148.7</v>
      </c>
      <c r="P47" s="36">
        <v>14100.95</v>
      </c>
      <c r="Q47" s="36">
        <v>29130454.129999999</v>
      </c>
      <c r="R47" s="36">
        <v>1319107.6399999999</v>
      </c>
      <c r="S47" s="36">
        <v>4606.67</v>
      </c>
      <c r="T47" s="36">
        <v>5436190.4000000004</v>
      </c>
      <c r="U47" s="36">
        <v>411585.2</v>
      </c>
      <c r="V47" s="36">
        <v>42970.39</v>
      </c>
      <c r="W47" s="36">
        <v>36634079.869999997</v>
      </c>
      <c r="X47" s="36">
        <v>3347166.66</v>
      </c>
      <c r="Y47" s="36">
        <v>3168.57</v>
      </c>
      <c r="Z47" s="36">
        <v>2960934.5</v>
      </c>
      <c r="AA47" s="36">
        <v>257034.76</v>
      </c>
      <c r="AB47" s="36">
        <v>18133.509999999998</v>
      </c>
      <c r="AC47" s="36">
        <v>17990216.649999999</v>
      </c>
      <c r="AD47" s="36">
        <v>1542534</v>
      </c>
      <c r="AE47" s="36">
        <v>44818.59</v>
      </c>
      <c r="AF47" s="36">
        <v>49536833.130000003</v>
      </c>
      <c r="AG47" s="36">
        <v>3779306.81</v>
      </c>
      <c r="AH47" s="36">
        <v>165757.98000000001</v>
      </c>
      <c r="AI47" s="36">
        <v>152823883.11000001</v>
      </c>
      <c r="AJ47" s="36">
        <v>13064894.130000001</v>
      </c>
      <c r="AK47" s="36">
        <v>29577.77</v>
      </c>
      <c r="AL47" s="36">
        <v>37014897.880000003</v>
      </c>
      <c r="AM47" s="36">
        <v>2547641.7400000002</v>
      </c>
      <c r="AN47" s="36">
        <v>30412.43</v>
      </c>
      <c r="AO47" s="36">
        <v>22886065.48</v>
      </c>
      <c r="AP47" s="36">
        <v>2269569.8199999998</v>
      </c>
      <c r="AQ47" s="36">
        <v>14479.25</v>
      </c>
      <c r="AR47" s="36">
        <v>15967177.43</v>
      </c>
      <c r="AS47" s="36">
        <v>1210938.73</v>
      </c>
      <c r="AT47" s="36">
        <v>114829.25</v>
      </c>
      <c r="AU47" s="36">
        <v>78255382.439999998</v>
      </c>
      <c r="AV47" s="36">
        <v>8683048.5099999998</v>
      </c>
      <c r="AW47" s="36">
        <v>372857.17</v>
      </c>
      <c r="AX47" s="36">
        <v>236916268.09</v>
      </c>
      <c r="AY47" s="36">
        <v>26441428.039999999</v>
      </c>
      <c r="AZ47" s="36">
        <v>902.52</v>
      </c>
      <c r="BA47" s="36">
        <v>1874279.37</v>
      </c>
      <c r="BB47" s="36">
        <v>84174.84</v>
      </c>
      <c r="BC47" s="36">
        <v>30950.1</v>
      </c>
      <c r="BD47" s="36">
        <v>25564709.190000001</v>
      </c>
      <c r="BE47" s="36">
        <v>2578538.7000000002</v>
      </c>
      <c r="BF47" s="36">
        <v>247.08</v>
      </c>
      <c r="BG47" s="36">
        <v>298387.87</v>
      </c>
      <c r="BH47" s="36">
        <v>21784</v>
      </c>
      <c r="BI47" s="36">
        <v>18433.29</v>
      </c>
      <c r="BJ47" s="36">
        <v>73818325.530000001</v>
      </c>
      <c r="BK47" s="36">
        <v>1885535.44</v>
      </c>
      <c r="BL47" s="36">
        <v>4353.3999999999996</v>
      </c>
      <c r="BM47" s="36">
        <v>3861490.79</v>
      </c>
      <c r="BN47" s="36">
        <v>345084.49</v>
      </c>
      <c r="BO47" s="36">
        <v>1652.57</v>
      </c>
      <c r="BP47" s="36">
        <v>3624771.77</v>
      </c>
      <c r="BQ47" s="36">
        <v>153341.32</v>
      </c>
      <c r="BR47" s="36">
        <v>1651.76</v>
      </c>
      <c r="BS47" s="36">
        <v>10592561.35</v>
      </c>
      <c r="BT47" s="36">
        <v>176469.56</v>
      </c>
      <c r="BU47" s="36">
        <v>747.9</v>
      </c>
      <c r="BV47" s="36">
        <v>3049463.28</v>
      </c>
      <c r="BW47" s="36">
        <v>72111.28</v>
      </c>
      <c r="BX47" s="36">
        <v>8117.99</v>
      </c>
      <c r="BY47" s="36">
        <v>10956566.199999999</v>
      </c>
      <c r="BZ47" s="36">
        <v>756173.57</v>
      </c>
      <c r="CA47" s="36">
        <v>2667.93</v>
      </c>
      <c r="CB47" s="36">
        <v>1998710.1</v>
      </c>
      <c r="CC47" s="36">
        <v>203538.66</v>
      </c>
      <c r="CD47" s="36">
        <v>9563.64</v>
      </c>
      <c r="CE47" s="36">
        <v>11850040.35</v>
      </c>
      <c r="CF47" s="36">
        <v>831325.38</v>
      </c>
      <c r="CG47" s="36">
        <v>15174.83</v>
      </c>
      <c r="CH47" s="36">
        <v>15608105.93</v>
      </c>
      <c r="CI47" s="36">
        <v>1272788.53</v>
      </c>
      <c r="CJ47" s="36">
        <v>63135.65</v>
      </c>
      <c r="CK47" s="36">
        <v>58634690.729999997</v>
      </c>
      <c r="CL47" s="36">
        <v>4978974.7</v>
      </c>
      <c r="CM47" s="36">
        <v>8273.16</v>
      </c>
      <c r="CN47" s="36">
        <v>12290688.310000001</v>
      </c>
      <c r="CO47" s="36">
        <v>731107.52</v>
      </c>
      <c r="CP47" s="36">
        <v>127170.68</v>
      </c>
      <c r="CQ47" s="36">
        <v>88701800.469999999</v>
      </c>
      <c r="CR47" s="36">
        <v>9168747.7699999996</v>
      </c>
      <c r="CS47" s="36">
        <v>2464.36</v>
      </c>
      <c r="CT47" s="36">
        <v>4553262.38</v>
      </c>
      <c r="CU47" s="36">
        <v>236311.64</v>
      </c>
      <c r="CV47" s="36">
        <v>0</v>
      </c>
      <c r="CW47" s="36">
        <v>0</v>
      </c>
      <c r="CX47" s="36">
        <v>0</v>
      </c>
      <c r="CY47" s="36">
        <v>2050.65</v>
      </c>
      <c r="CZ47" s="36">
        <v>3204723.5</v>
      </c>
      <c r="DA47" s="36">
        <v>187565.96</v>
      </c>
      <c r="DB47" s="36">
        <v>3132.41</v>
      </c>
      <c r="DC47" s="36">
        <v>5452390.8600000003</v>
      </c>
      <c r="DD47" s="36">
        <v>275134.65000000002</v>
      </c>
      <c r="DE47" s="36">
        <v>85106.4</v>
      </c>
      <c r="DF47" s="36">
        <v>68248556.150000006</v>
      </c>
      <c r="DG47" s="36">
        <v>6499876.2000000002</v>
      </c>
      <c r="DH47" s="39"/>
      <c r="DI47" s="39"/>
      <c r="DJ47" s="39"/>
    </row>
    <row r="48" spans="1:114" x14ac:dyDescent="0.2">
      <c r="A48" s="37" t="s">
        <v>200</v>
      </c>
      <c r="B48" s="37" t="s">
        <v>189</v>
      </c>
      <c r="C48" s="37" t="s">
        <v>187</v>
      </c>
      <c r="D48" s="38">
        <v>302812.17</v>
      </c>
      <c r="E48" s="38">
        <v>520481001.25</v>
      </c>
      <c r="F48" s="38">
        <v>29521680.989999998</v>
      </c>
      <c r="G48" s="36">
        <v>94026.96</v>
      </c>
      <c r="H48" s="36">
        <v>99639431.549999997</v>
      </c>
      <c r="I48" s="36">
        <v>8493403.0899999999</v>
      </c>
      <c r="J48" s="36">
        <v>445.13</v>
      </c>
      <c r="K48" s="36">
        <v>842710.85</v>
      </c>
      <c r="L48" s="36">
        <v>39309.33</v>
      </c>
      <c r="M48" s="36">
        <v>0</v>
      </c>
      <c r="N48" s="36">
        <v>0</v>
      </c>
      <c r="O48" s="36">
        <v>0</v>
      </c>
      <c r="P48" s="36">
        <v>1817.47</v>
      </c>
      <c r="Q48" s="36">
        <v>5987489.8600000003</v>
      </c>
      <c r="R48" s="36">
        <v>189531.13</v>
      </c>
      <c r="S48" s="36">
        <v>2635.76</v>
      </c>
      <c r="T48" s="36">
        <v>7586298.3399999999</v>
      </c>
      <c r="U48" s="36">
        <v>284783.81</v>
      </c>
      <c r="V48" s="36">
        <v>6655.81</v>
      </c>
      <c r="W48" s="36">
        <v>13293353.779999999</v>
      </c>
      <c r="X48" s="36">
        <v>669853.77</v>
      </c>
      <c r="Y48" s="36">
        <v>933.92</v>
      </c>
      <c r="Z48" s="36">
        <v>1921363.27</v>
      </c>
      <c r="AA48" s="36">
        <v>100164.19</v>
      </c>
      <c r="AB48" s="36">
        <v>12946.89</v>
      </c>
      <c r="AC48" s="36">
        <v>30714718.039999999</v>
      </c>
      <c r="AD48" s="36">
        <v>1385750.87</v>
      </c>
      <c r="AE48" s="36">
        <v>18443.93</v>
      </c>
      <c r="AF48" s="36">
        <v>45067029.509999998</v>
      </c>
      <c r="AG48" s="36">
        <v>2004420.99</v>
      </c>
      <c r="AH48" s="36">
        <v>32497.89</v>
      </c>
      <c r="AI48" s="36">
        <v>82193679.890000001</v>
      </c>
      <c r="AJ48" s="36">
        <v>3495024.81</v>
      </c>
      <c r="AK48" s="36">
        <v>16280.94</v>
      </c>
      <c r="AL48" s="36">
        <v>46588984.649999999</v>
      </c>
      <c r="AM48" s="36">
        <v>1768305.44</v>
      </c>
      <c r="AN48" s="36">
        <v>9205.5499999999993</v>
      </c>
      <c r="AO48" s="36">
        <v>18868156.48</v>
      </c>
      <c r="AP48" s="36">
        <v>919380.35</v>
      </c>
      <c r="AQ48" s="36">
        <v>8525.61</v>
      </c>
      <c r="AR48" s="36">
        <v>23204912.329999998</v>
      </c>
      <c r="AS48" s="36">
        <v>925910.49</v>
      </c>
      <c r="AT48" s="36">
        <v>14303.95</v>
      </c>
      <c r="AU48" s="36">
        <v>25303713.41</v>
      </c>
      <c r="AV48" s="36">
        <v>1380409.81</v>
      </c>
      <c r="AW48" s="36">
        <v>91248.26</v>
      </c>
      <c r="AX48" s="36">
        <v>144378299.75999999</v>
      </c>
      <c r="AY48" s="36">
        <v>8715083.4100000001</v>
      </c>
      <c r="AZ48" s="36">
        <v>792.04</v>
      </c>
      <c r="BA48" s="36">
        <v>2610435.11</v>
      </c>
      <c r="BB48" s="36">
        <v>88043.04</v>
      </c>
      <c r="BC48" s="36">
        <v>2933.92</v>
      </c>
      <c r="BD48" s="36">
        <v>6581164.8600000003</v>
      </c>
      <c r="BE48" s="36">
        <v>307628.45</v>
      </c>
      <c r="BF48" s="36">
        <v>156</v>
      </c>
      <c r="BG48" s="36">
        <v>369166.87</v>
      </c>
      <c r="BH48" s="36">
        <v>16242.42</v>
      </c>
      <c r="BI48" s="36">
        <v>14090.1</v>
      </c>
      <c r="BJ48" s="36">
        <v>75363326.140000001</v>
      </c>
      <c r="BK48" s="36">
        <v>1923627.17</v>
      </c>
      <c r="BL48" s="36">
        <v>1114.01</v>
      </c>
      <c r="BM48" s="36">
        <v>2425484.94</v>
      </c>
      <c r="BN48" s="36">
        <v>119472.59</v>
      </c>
      <c r="BO48" s="36">
        <v>252.07</v>
      </c>
      <c r="BP48" s="36">
        <v>856922.44</v>
      </c>
      <c r="BQ48" s="36">
        <v>27460.78</v>
      </c>
      <c r="BR48" s="36">
        <v>2351.09</v>
      </c>
      <c r="BS48" s="36">
        <v>20992981.539999999</v>
      </c>
      <c r="BT48" s="36">
        <v>316715.86</v>
      </c>
      <c r="BU48" s="36">
        <v>242.93</v>
      </c>
      <c r="BV48" s="36">
        <v>1652624.61</v>
      </c>
      <c r="BW48" s="36">
        <v>28112.1</v>
      </c>
      <c r="BX48" s="36">
        <v>6509.32</v>
      </c>
      <c r="BY48" s="36">
        <v>19386902.02</v>
      </c>
      <c r="BZ48" s="36">
        <v>755419.2</v>
      </c>
      <c r="CA48" s="36">
        <v>979.02</v>
      </c>
      <c r="CB48" s="36">
        <v>2239066.15</v>
      </c>
      <c r="CC48" s="36">
        <v>105598.48</v>
      </c>
      <c r="CD48" s="36">
        <v>6185.82</v>
      </c>
      <c r="CE48" s="36">
        <v>16534884.890000001</v>
      </c>
      <c r="CF48" s="36">
        <v>635878.55000000005</v>
      </c>
      <c r="CG48" s="36">
        <v>2122.48</v>
      </c>
      <c r="CH48" s="36">
        <v>4114557.55</v>
      </c>
      <c r="CI48" s="36">
        <v>216268.36</v>
      </c>
      <c r="CJ48" s="36">
        <v>12651.71</v>
      </c>
      <c r="CK48" s="36">
        <v>21310657.899999999</v>
      </c>
      <c r="CL48" s="36">
        <v>1240948.9099999999</v>
      </c>
      <c r="CM48" s="36">
        <v>4491.96</v>
      </c>
      <c r="CN48" s="36">
        <v>13862927.5</v>
      </c>
      <c r="CO48" s="36">
        <v>496819.36</v>
      </c>
      <c r="CP48" s="36">
        <v>7358.58</v>
      </c>
      <c r="CQ48" s="36">
        <v>16915671.41</v>
      </c>
      <c r="CR48" s="36">
        <v>742864.2</v>
      </c>
      <c r="CS48" s="36">
        <v>1966.43</v>
      </c>
      <c r="CT48" s="36">
        <v>8277723.9199999999</v>
      </c>
      <c r="CU48" s="36">
        <v>233262.32</v>
      </c>
      <c r="CV48" s="36">
        <v>0</v>
      </c>
      <c r="CW48" s="36">
        <v>0</v>
      </c>
      <c r="CX48" s="36">
        <v>0</v>
      </c>
      <c r="CY48" s="36">
        <v>1544.14</v>
      </c>
      <c r="CZ48" s="36">
        <v>4817931.53</v>
      </c>
      <c r="DA48" s="36">
        <v>184982.03</v>
      </c>
      <c r="DB48" s="36">
        <v>1790.49</v>
      </c>
      <c r="DC48" s="36">
        <v>6916023.9800000004</v>
      </c>
      <c r="DD48" s="36">
        <v>214090.89</v>
      </c>
      <c r="DE48" s="36">
        <v>28860.33</v>
      </c>
      <c r="DF48" s="36">
        <v>54311735.579999998</v>
      </c>
      <c r="DG48" s="36">
        <v>2891302.79</v>
      </c>
      <c r="DH48" s="39"/>
      <c r="DI48" s="39"/>
      <c r="DJ48" s="39"/>
    </row>
    <row r="49" spans="1:114" x14ac:dyDescent="0.2">
      <c r="A49" s="37" t="s">
        <v>200</v>
      </c>
      <c r="B49" s="37" t="s">
        <v>189</v>
      </c>
      <c r="C49" s="37" t="s">
        <v>188</v>
      </c>
      <c r="D49" s="38">
        <v>1930563.18</v>
      </c>
      <c r="E49" s="38">
        <v>1145184590.54</v>
      </c>
      <c r="F49" s="38">
        <v>136592688.86000001</v>
      </c>
      <c r="G49" s="36">
        <v>1017072.6</v>
      </c>
      <c r="H49" s="36">
        <v>386763380.23000002</v>
      </c>
      <c r="I49" s="36">
        <v>64522830.270000003</v>
      </c>
      <c r="J49" s="36">
        <v>1065.23</v>
      </c>
      <c r="K49" s="36">
        <v>1141450.97</v>
      </c>
      <c r="L49" s="36">
        <v>91384.83</v>
      </c>
      <c r="M49" s="36">
        <v>384</v>
      </c>
      <c r="N49" s="36">
        <v>306689.78999999998</v>
      </c>
      <c r="O49" s="36">
        <v>33434.550000000003</v>
      </c>
      <c r="P49" s="36">
        <v>8135.56</v>
      </c>
      <c r="Q49" s="36">
        <v>16715086.74</v>
      </c>
      <c r="R49" s="36">
        <v>773123.77</v>
      </c>
      <c r="S49" s="36">
        <v>4245.72</v>
      </c>
      <c r="T49" s="36">
        <v>4558947.75</v>
      </c>
      <c r="U49" s="36">
        <v>390287.28</v>
      </c>
      <c r="V49" s="36">
        <v>30915.27</v>
      </c>
      <c r="W49" s="36">
        <v>27443670.219999999</v>
      </c>
      <c r="X49" s="36">
        <v>2447360.7599999998</v>
      </c>
      <c r="Y49" s="36">
        <v>2115.5</v>
      </c>
      <c r="Z49" s="36">
        <v>1829581.11</v>
      </c>
      <c r="AA49" s="36">
        <v>175633.9</v>
      </c>
      <c r="AB49" s="36">
        <v>33317.919999999998</v>
      </c>
      <c r="AC49" s="36">
        <v>39639708.719999999</v>
      </c>
      <c r="AD49" s="36">
        <v>2996655.02</v>
      </c>
      <c r="AE49" s="36">
        <v>49345.07</v>
      </c>
      <c r="AF49" s="36">
        <v>59047291.020000003</v>
      </c>
      <c r="AG49" s="36">
        <v>4256003.2300000004</v>
      </c>
      <c r="AH49" s="36">
        <v>75053.66</v>
      </c>
      <c r="AI49" s="36">
        <v>78350481.599999994</v>
      </c>
      <c r="AJ49" s="36">
        <v>6256481.5</v>
      </c>
      <c r="AK49" s="36">
        <v>49607.79</v>
      </c>
      <c r="AL49" s="36">
        <v>61942668.490000002</v>
      </c>
      <c r="AM49" s="36">
        <v>4305094.57</v>
      </c>
      <c r="AN49" s="36">
        <v>47017.67</v>
      </c>
      <c r="AO49" s="36">
        <v>36855022.530000001</v>
      </c>
      <c r="AP49" s="36">
        <v>3651776.8</v>
      </c>
      <c r="AQ49" s="36">
        <v>15951.14</v>
      </c>
      <c r="AR49" s="36">
        <v>15703574.67</v>
      </c>
      <c r="AS49" s="36">
        <v>1368755.44</v>
      </c>
      <c r="AT49" s="36">
        <v>88163.68</v>
      </c>
      <c r="AU49" s="36">
        <v>65110300.979999997</v>
      </c>
      <c r="AV49" s="36">
        <v>7065199.6500000004</v>
      </c>
      <c r="AW49" s="36">
        <v>459054.29</v>
      </c>
      <c r="AX49" s="36">
        <v>308692132.62</v>
      </c>
      <c r="AY49" s="36">
        <v>34711197.710000001</v>
      </c>
      <c r="AZ49" s="36">
        <v>4037.08</v>
      </c>
      <c r="BA49" s="36">
        <v>8536085.3800000008</v>
      </c>
      <c r="BB49" s="36">
        <v>376938.54</v>
      </c>
      <c r="BC49" s="36">
        <v>11036.51</v>
      </c>
      <c r="BD49" s="36">
        <v>13872189.039999999</v>
      </c>
      <c r="BE49" s="36">
        <v>1023065.3</v>
      </c>
      <c r="BF49" s="36">
        <v>161.53</v>
      </c>
      <c r="BG49" s="36">
        <v>317094.51</v>
      </c>
      <c r="BH49" s="36">
        <v>15258.15</v>
      </c>
      <c r="BI49" s="36">
        <v>18963.29</v>
      </c>
      <c r="BJ49" s="36">
        <v>84434514.310000002</v>
      </c>
      <c r="BK49" s="36">
        <v>2140148.73</v>
      </c>
      <c r="BL49" s="36">
        <v>4168.6400000000003</v>
      </c>
      <c r="BM49" s="36">
        <v>3955406.98</v>
      </c>
      <c r="BN49" s="36">
        <v>358914.75</v>
      </c>
      <c r="BO49" s="36">
        <v>621.41999999999996</v>
      </c>
      <c r="BP49" s="36">
        <v>1612716.14</v>
      </c>
      <c r="BQ49" s="36">
        <v>63062.07</v>
      </c>
      <c r="BR49" s="36">
        <v>2063.96</v>
      </c>
      <c r="BS49" s="36">
        <v>13984712.15</v>
      </c>
      <c r="BT49" s="36">
        <v>240233.95</v>
      </c>
      <c r="BU49" s="36">
        <v>413.24</v>
      </c>
      <c r="BV49" s="36">
        <v>1747595.41</v>
      </c>
      <c r="BW49" s="36">
        <v>41402.68</v>
      </c>
      <c r="BX49" s="36">
        <v>12871.43</v>
      </c>
      <c r="BY49" s="36">
        <v>16754220.33</v>
      </c>
      <c r="BZ49" s="36">
        <v>1223029.46</v>
      </c>
      <c r="CA49" s="36">
        <v>5016.9399999999996</v>
      </c>
      <c r="CB49" s="36">
        <v>4533742.13</v>
      </c>
      <c r="CC49" s="36">
        <v>399462.6</v>
      </c>
      <c r="CD49" s="36">
        <v>4996.2700000000004</v>
      </c>
      <c r="CE49" s="36">
        <v>5804385.7000000002</v>
      </c>
      <c r="CF49" s="36">
        <v>436350.76</v>
      </c>
      <c r="CG49" s="36">
        <v>10820.9</v>
      </c>
      <c r="CH49" s="36">
        <v>10361972.23</v>
      </c>
      <c r="CI49" s="36">
        <v>894488.33</v>
      </c>
      <c r="CJ49" s="36">
        <v>39633.42</v>
      </c>
      <c r="CK49" s="36">
        <v>38391241.060000002</v>
      </c>
      <c r="CL49" s="36">
        <v>3226516.79</v>
      </c>
      <c r="CM49" s="36">
        <v>7702.01</v>
      </c>
      <c r="CN49" s="36">
        <v>12394781.18</v>
      </c>
      <c r="CO49" s="36">
        <v>703591.94</v>
      </c>
      <c r="CP49" s="36">
        <v>31586.17</v>
      </c>
      <c r="CQ49" s="36">
        <v>27708131.260000002</v>
      </c>
      <c r="CR49" s="36">
        <v>2480239.81</v>
      </c>
      <c r="CS49" s="36">
        <v>3395.69</v>
      </c>
      <c r="CT49" s="36">
        <v>7322795.2999999998</v>
      </c>
      <c r="CU49" s="36">
        <v>329959.78000000003</v>
      </c>
      <c r="CV49" s="36">
        <v>0</v>
      </c>
      <c r="CW49" s="36">
        <v>0</v>
      </c>
      <c r="CX49" s="36">
        <v>0</v>
      </c>
      <c r="CY49" s="36">
        <v>2267.6999999999998</v>
      </c>
      <c r="CZ49" s="36">
        <v>3836606.76</v>
      </c>
      <c r="DA49" s="36">
        <v>226126.62</v>
      </c>
      <c r="DB49" s="36">
        <v>2114.4499999999998</v>
      </c>
      <c r="DC49" s="36">
        <v>3701852.49</v>
      </c>
      <c r="DD49" s="36">
        <v>193487.41</v>
      </c>
      <c r="DE49" s="36">
        <v>136742.57</v>
      </c>
      <c r="DF49" s="36">
        <v>117676258.70999999</v>
      </c>
      <c r="DG49" s="36">
        <v>10949823.9</v>
      </c>
      <c r="DH49" s="39"/>
      <c r="DI49" s="39"/>
      <c r="DJ49" s="39"/>
    </row>
    <row r="50" spans="1:114" x14ac:dyDescent="0.2">
      <c r="A50" s="37" t="s">
        <v>201</v>
      </c>
      <c r="B50" s="37" t="s">
        <v>186</v>
      </c>
      <c r="C50" s="37" t="s">
        <v>187</v>
      </c>
      <c r="D50" s="38">
        <v>342207.71</v>
      </c>
      <c r="E50" s="38">
        <v>598819736.32000005</v>
      </c>
      <c r="F50" s="38">
        <v>32657920.699999999</v>
      </c>
      <c r="G50" s="36">
        <v>109345.53</v>
      </c>
      <c r="H50" s="36">
        <v>128435502.25</v>
      </c>
      <c r="I50" s="36">
        <v>9591699.1300000008</v>
      </c>
      <c r="J50" s="36">
        <v>166.98</v>
      </c>
      <c r="K50" s="36">
        <v>244127.53</v>
      </c>
      <c r="L50" s="36">
        <v>18252.09</v>
      </c>
      <c r="M50" s="36">
        <v>0</v>
      </c>
      <c r="N50" s="36">
        <v>0</v>
      </c>
      <c r="O50" s="36">
        <v>0</v>
      </c>
      <c r="P50" s="36">
        <v>2892.23</v>
      </c>
      <c r="Q50" s="36">
        <v>8693968.6899999995</v>
      </c>
      <c r="R50" s="36">
        <v>300598.13</v>
      </c>
      <c r="S50" s="36">
        <v>7626.66</v>
      </c>
      <c r="T50" s="36">
        <v>18556130.050000001</v>
      </c>
      <c r="U50" s="36">
        <v>775490.76</v>
      </c>
      <c r="V50" s="36">
        <v>10326.43</v>
      </c>
      <c r="W50" s="36">
        <v>19776099.940000001</v>
      </c>
      <c r="X50" s="36">
        <v>1014408.93</v>
      </c>
      <c r="Y50" s="36">
        <v>626.92999999999995</v>
      </c>
      <c r="Z50" s="36">
        <v>1300545.1299999999</v>
      </c>
      <c r="AA50" s="36">
        <v>64825.46</v>
      </c>
      <c r="AB50" s="36">
        <v>12027.12</v>
      </c>
      <c r="AC50" s="36">
        <v>26126144.289999999</v>
      </c>
      <c r="AD50" s="36">
        <v>1264161.3</v>
      </c>
      <c r="AE50" s="36">
        <v>17209.34</v>
      </c>
      <c r="AF50" s="36">
        <v>40482294.509999998</v>
      </c>
      <c r="AG50" s="36">
        <v>1876120.44</v>
      </c>
      <c r="AH50" s="36">
        <v>71729.23</v>
      </c>
      <c r="AI50" s="36">
        <v>170794241.94999999</v>
      </c>
      <c r="AJ50" s="36">
        <v>7360103.7999999998</v>
      </c>
      <c r="AK50" s="36">
        <v>11827.43</v>
      </c>
      <c r="AL50" s="36">
        <v>33492207.960000001</v>
      </c>
      <c r="AM50" s="36">
        <v>1279957.92</v>
      </c>
      <c r="AN50" s="36">
        <v>6085.39</v>
      </c>
      <c r="AO50" s="36">
        <v>12847127.35</v>
      </c>
      <c r="AP50" s="36">
        <v>592829.55000000005</v>
      </c>
      <c r="AQ50" s="36">
        <v>8528.09</v>
      </c>
      <c r="AR50" s="36">
        <v>23319145.289999999</v>
      </c>
      <c r="AS50" s="36">
        <v>880807.63</v>
      </c>
      <c r="AT50" s="36">
        <v>22654.5</v>
      </c>
      <c r="AU50" s="36">
        <v>39523130.219999999</v>
      </c>
      <c r="AV50" s="36">
        <v>2175584.42</v>
      </c>
      <c r="AW50" s="36">
        <v>79747.509999999995</v>
      </c>
      <c r="AX50" s="36">
        <v>132645716.92</v>
      </c>
      <c r="AY50" s="36">
        <v>7540068.9000000004</v>
      </c>
      <c r="AZ50" s="36">
        <v>135.72999999999999</v>
      </c>
      <c r="BA50" s="36">
        <v>505265.7</v>
      </c>
      <c r="BB50" s="36">
        <v>15474.41</v>
      </c>
      <c r="BC50" s="36">
        <v>7898.65</v>
      </c>
      <c r="BD50" s="36">
        <v>13056952.93</v>
      </c>
      <c r="BE50" s="36">
        <v>761804.35</v>
      </c>
      <c r="BF50" s="36">
        <v>0</v>
      </c>
      <c r="BG50" s="36">
        <v>0</v>
      </c>
      <c r="BH50" s="36">
        <v>0</v>
      </c>
      <c r="BI50" s="36">
        <v>11715.15</v>
      </c>
      <c r="BJ50" s="36">
        <v>55556979.909999996</v>
      </c>
      <c r="BK50" s="36">
        <v>1534514.69</v>
      </c>
      <c r="BL50" s="36">
        <v>1512.03</v>
      </c>
      <c r="BM50" s="36">
        <v>3392309.97</v>
      </c>
      <c r="BN50" s="36">
        <v>150882.75</v>
      </c>
      <c r="BO50" s="36">
        <v>312</v>
      </c>
      <c r="BP50" s="36">
        <v>1195972.1599999999</v>
      </c>
      <c r="BQ50" s="36">
        <v>30308.46</v>
      </c>
      <c r="BR50" s="36">
        <v>1794.01</v>
      </c>
      <c r="BS50" s="36">
        <v>13626279.470000001</v>
      </c>
      <c r="BT50" s="36">
        <v>234777.03</v>
      </c>
      <c r="BU50" s="36">
        <v>325.45</v>
      </c>
      <c r="BV50" s="36">
        <v>1948837.99</v>
      </c>
      <c r="BW50" s="36">
        <v>42464.33</v>
      </c>
      <c r="BX50" s="36">
        <v>7542.38</v>
      </c>
      <c r="BY50" s="36">
        <v>22168951.449999999</v>
      </c>
      <c r="BZ50" s="36">
        <v>826069.15</v>
      </c>
      <c r="CA50" s="36">
        <v>447.15</v>
      </c>
      <c r="CB50" s="36">
        <v>887212.11</v>
      </c>
      <c r="CC50" s="36">
        <v>41292.89</v>
      </c>
      <c r="CD50" s="36">
        <v>8888.4</v>
      </c>
      <c r="CE50" s="36">
        <v>25123190.399999999</v>
      </c>
      <c r="CF50" s="36">
        <v>934511.24</v>
      </c>
      <c r="CG50" s="36">
        <v>3628.26</v>
      </c>
      <c r="CH50" s="36">
        <v>7066090.6600000001</v>
      </c>
      <c r="CI50" s="36">
        <v>367254.43</v>
      </c>
      <c r="CJ50" s="36">
        <v>20689.37</v>
      </c>
      <c r="CK50" s="36">
        <v>36246847.759999998</v>
      </c>
      <c r="CL50" s="36">
        <v>2026001.47</v>
      </c>
      <c r="CM50" s="36">
        <v>6182.81</v>
      </c>
      <c r="CN50" s="36">
        <v>16394258.23</v>
      </c>
      <c r="CO50" s="36">
        <v>641548.75</v>
      </c>
      <c r="CP50" s="36">
        <v>27703.65</v>
      </c>
      <c r="CQ50" s="36">
        <v>54703254.240000002</v>
      </c>
      <c r="CR50" s="36">
        <v>2702358.53</v>
      </c>
      <c r="CS50" s="36">
        <v>561.84</v>
      </c>
      <c r="CT50" s="36">
        <v>2172517.92</v>
      </c>
      <c r="CU50" s="36">
        <v>67501.69</v>
      </c>
      <c r="CV50" s="36">
        <v>0</v>
      </c>
      <c r="CW50" s="36">
        <v>0</v>
      </c>
      <c r="CX50" s="36">
        <v>0</v>
      </c>
      <c r="CY50" s="36">
        <v>1315.71</v>
      </c>
      <c r="CZ50" s="36">
        <v>4339037.66</v>
      </c>
      <c r="DA50" s="36">
        <v>170124.35</v>
      </c>
      <c r="DB50" s="36">
        <v>2062.4499999999998</v>
      </c>
      <c r="DC50" s="36">
        <v>6622332.5899999999</v>
      </c>
      <c r="DD50" s="36">
        <v>215558.89</v>
      </c>
      <c r="DE50" s="36">
        <v>20548.48</v>
      </c>
      <c r="DF50" s="36">
        <v>39461048.509999998</v>
      </c>
      <c r="DG50" s="36">
        <v>1995883.18</v>
      </c>
      <c r="DH50" s="39"/>
      <c r="DI50" s="39"/>
      <c r="DJ50" s="39"/>
    </row>
    <row r="51" spans="1:114" x14ac:dyDescent="0.2">
      <c r="A51" s="37" t="s">
        <v>201</v>
      </c>
      <c r="B51" s="37" t="s">
        <v>186</v>
      </c>
      <c r="C51" s="37" t="s">
        <v>188</v>
      </c>
      <c r="D51" s="38">
        <v>1780567.84</v>
      </c>
      <c r="E51" s="38">
        <v>1132910144.4400001</v>
      </c>
      <c r="F51" s="38">
        <v>123902136.51000001</v>
      </c>
      <c r="G51" s="36">
        <v>934444.29</v>
      </c>
      <c r="H51" s="36">
        <v>420772177.80000001</v>
      </c>
      <c r="I51" s="36">
        <v>58935158.390000001</v>
      </c>
      <c r="J51" s="36">
        <v>206.5</v>
      </c>
      <c r="K51" s="36">
        <v>219236.69</v>
      </c>
      <c r="L51" s="36">
        <v>18685.22</v>
      </c>
      <c r="M51" s="36">
        <v>192</v>
      </c>
      <c r="N51" s="36">
        <v>327824.71999999997</v>
      </c>
      <c r="O51" s="36">
        <v>18491.689999999999</v>
      </c>
      <c r="P51" s="36">
        <v>9891.7900000000009</v>
      </c>
      <c r="Q51" s="36">
        <v>20573660.199999999</v>
      </c>
      <c r="R51" s="36">
        <v>929039.4</v>
      </c>
      <c r="S51" s="36">
        <v>9754.7800000000007</v>
      </c>
      <c r="T51" s="36">
        <v>11301587.210000001</v>
      </c>
      <c r="U51" s="36">
        <v>858304.76</v>
      </c>
      <c r="V51" s="36">
        <v>37003.019999999997</v>
      </c>
      <c r="W51" s="36">
        <v>34595869.93</v>
      </c>
      <c r="X51" s="36">
        <v>2993147.09</v>
      </c>
      <c r="Y51" s="36">
        <v>1742.6</v>
      </c>
      <c r="Z51" s="36">
        <v>1640687.03</v>
      </c>
      <c r="AA51" s="36">
        <v>148755.67000000001</v>
      </c>
      <c r="AB51" s="36">
        <v>27026.19</v>
      </c>
      <c r="AC51" s="36">
        <v>28733995.399999999</v>
      </c>
      <c r="AD51" s="36">
        <v>2318480.4</v>
      </c>
      <c r="AE51" s="36">
        <v>37990.550000000003</v>
      </c>
      <c r="AF51" s="36">
        <v>42414140.469999999</v>
      </c>
      <c r="AG51" s="36">
        <v>3266759.84</v>
      </c>
      <c r="AH51" s="36">
        <v>142906.96</v>
      </c>
      <c r="AI51" s="36">
        <v>145992230.38999999</v>
      </c>
      <c r="AJ51" s="36">
        <v>11719273.699999999</v>
      </c>
      <c r="AK51" s="36">
        <v>25731.64</v>
      </c>
      <c r="AL51" s="36">
        <v>35139210.640000001</v>
      </c>
      <c r="AM51" s="36">
        <v>2282892.7999999998</v>
      </c>
      <c r="AN51" s="36">
        <v>23567.64</v>
      </c>
      <c r="AO51" s="36">
        <v>19070497</v>
      </c>
      <c r="AP51" s="36">
        <v>1822283.91</v>
      </c>
      <c r="AQ51" s="36">
        <v>11759.84</v>
      </c>
      <c r="AR51" s="36">
        <v>12715966.960000001</v>
      </c>
      <c r="AS51" s="36">
        <v>999103.55</v>
      </c>
      <c r="AT51" s="36">
        <v>127073.36</v>
      </c>
      <c r="AU51" s="36">
        <v>93268223.219999999</v>
      </c>
      <c r="AV51" s="36">
        <v>9720306.6600000001</v>
      </c>
      <c r="AW51" s="36">
        <v>351386.42</v>
      </c>
      <c r="AX51" s="36">
        <v>247077894.69</v>
      </c>
      <c r="AY51" s="36">
        <v>25755923.829999998</v>
      </c>
      <c r="AZ51" s="36">
        <v>424.84</v>
      </c>
      <c r="BA51" s="36">
        <v>781192.3</v>
      </c>
      <c r="BB51" s="36">
        <v>39481.46</v>
      </c>
      <c r="BC51" s="36">
        <v>27032.57</v>
      </c>
      <c r="BD51" s="36">
        <v>25143065.27</v>
      </c>
      <c r="BE51" s="36">
        <v>2259127.02</v>
      </c>
      <c r="BF51" s="36">
        <v>180</v>
      </c>
      <c r="BG51" s="36">
        <v>267442.38</v>
      </c>
      <c r="BH51" s="36">
        <v>18442.29</v>
      </c>
      <c r="BI51" s="36">
        <v>16821.48</v>
      </c>
      <c r="BJ51" s="36">
        <v>64401959.780000001</v>
      </c>
      <c r="BK51" s="36">
        <v>1742694.39</v>
      </c>
      <c r="BL51" s="36">
        <v>3358.77</v>
      </c>
      <c r="BM51" s="36">
        <v>3311724.68</v>
      </c>
      <c r="BN51" s="36">
        <v>270202.33</v>
      </c>
      <c r="BO51" s="36">
        <v>759</v>
      </c>
      <c r="BP51" s="36">
        <v>1823066.22</v>
      </c>
      <c r="BQ51" s="36">
        <v>67950.02</v>
      </c>
      <c r="BR51" s="36">
        <v>1608.21</v>
      </c>
      <c r="BS51" s="36">
        <v>8840624.7200000007</v>
      </c>
      <c r="BT51" s="36">
        <v>175042.96</v>
      </c>
      <c r="BU51" s="36">
        <v>727.48</v>
      </c>
      <c r="BV51" s="36">
        <v>3664716.96</v>
      </c>
      <c r="BW51" s="36">
        <v>79109.83</v>
      </c>
      <c r="BX51" s="36">
        <v>10041.9</v>
      </c>
      <c r="BY51" s="36">
        <v>14563162.4</v>
      </c>
      <c r="BZ51" s="36">
        <v>960039.32</v>
      </c>
      <c r="CA51" s="36">
        <v>1943.11</v>
      </c>
      <c r="CB51" s="36">
        <v>1839324.19</v>
      </c>
      <c r="CC51" s="36">
        <v>155416.82999999999</v>
      </c>
      <c r="CD51" s="36">
        <v>5245.78</v>
      </c>
      <c r="CE51" s="36">
        <v>7084532.4000000004</v>
      </c>
      <c r="CF51" s="36">
        <v>482034.94</v>
      </c>
      <c r="CG51" s="36">
        <v>13631.62</v>
      </c>
      <c r="CH51" s="36">
        <v>13435347.08</v>
      </c>
      <c r="CI51" s="36">
        <v>1128158.56</v>
      </c>
      <c r="CJ51" s="36">
        <v>60509.34</v>
      </c>
      <c r="CK51" s="36">
        <v>59806602.659999996</v>
      </c>
      <c r="CL51" s="36">
        <v>4913502.04</v>
      </c>
      <c r="CM51" s="36">
        <v>8649.1299999999992</v>
      </c>
      <c r="CN51" s="36">
        <v>12998486.92</v>
      </c>
      <c r="CO51" s="36">
        <v>797975.73</v>
      </c>
      <c r="CP51" s="36">
        <v>110740.87</v>
      </c>
      <c r="CQ51" s="36">
        <v>88141626.709999993</v>
      </c>
      <c r="CR51" s="36">
        <v>8288682.4299999997</v>
      </c>
      <c r="CS51" s="36">
        <v>1325.25</v>
      </c>
      <c r="CT51" s="36">
        <v>2281405.98</v>
      </c>
      <c r="CU51" s="36">
        <v>129783.64</v>
      </c>
      <c r="CV51" s="36">
        <v>0</v>
      </c>
      <c r="CW51" s="36">
        <v>0</v>
      </c>
      <c r="CX51" s="36">
        <v>0</v>
      </c>
      <c r="CY51" s="36">
        <v>1869.05</v>
      </c>
      <c r="CZ51" s="36">
        <v>2664978.2000000002</v>
      </c>
      <c r="DA51" s="36">
        <v>169778.95</v>
      </c>
      <c r="DB51" s="36">
        <v>2649.52</v>
      </c>
      <c r="DC51" s="36">
        <v>4536190.8099999996</v>
      </c>
      <c r="DD51" s="36">
        <v>241841.87</v>
      </c>
      <c r="DE51" s="36">
        <v>80655.429999999993</v>
      </c>
      <c r="DF51" s="36">
        <v>71380443.189999998</v>
      </c>
      <c r="DG51" s="36">
        <v>6296807.4800000004</v>
      </c>
      <c r="DH51" s="39"/>
      <c r="DI51" s="39"/>
      <c r="DJ51" s="39"/>
    </row>
    <row r="52" spans="1:114" x14ac:dyDescent="0.2">
      <c r="A52" s="37" t="s">
        <v>201</v>
      </c>
      <c r="B52" s="37" t="s">
        <v>189</v>
      </c>
      <c r="C52" s="37" t="s">
        <v>187</v>
      </c>
      <c r="D52" s="38">
        <v>305797.62</v>
      </c>
      <c r="E52" s="38">
        <v>563817714.92999995</v>
      </c>
      <c r="F52" s="38">
        <v>30797841.440000001</v>
      </c>
      <c r="G52" s="36">
        <v>83070.44</v>
      </c>
      <c r="H52" s="36">
        <v>102329921.36</v>
      </c>
      <c r="I52" s="36">
        <v>7816221.9800000004</v>
      </c>
      <c r="J52" s="36">
        <v>234.32</v>
      </c>
      <c r="K52" s="36">
        <v>451704.75</v>
      </c>
      <c r="L52" s="36">
        <v>23562.6</v>
      </c>
      <c r="M52" s="36">
        <v>0</v>
      </c>
      <c r="N52" s="36">
        <v>0</v>
      </c>
      <c r="O52" s="36">
        <v>0</v>
      </c>
      <c r="P52" s="36">
        <v>1615.39</v>
      </c>
      <c r="Q52" s="36">
        <v>5076292.22</v>
      </c>
      <c r="R52" s="36">
        <v>179907.72</v>
      </c>
      <c r="S52" s="36">
        <v>5532.38</v>
      </c>
      <c r="T52" s="36">
        <v>14652980.949999999</v>
      </c>
      <c r="U52" s="36">
        <v>611999.77</v>
      </c>
      <c r="V52" s="36">
        <v>7402.05</v>
      </c>
      <c r="W52" s="36">
        <v>15314663.369999999</v>
      </c>
      <c r="X52" s="36">
        <v>770437.76</v>
      </c>
      <c r="Y52" s="36">
        <v>582.32000000000005</v>
      </c>
      <c r="Z52" s="36">
        <v>1068056.23</v>
      </c>
      <c r="AA52" s="36">
        <v>59028.95</v>
      </c>
      <c r="AB52" s="36">
        <v>16621.14</v>
      </c>
      <c r="AC52" s="36">
        <v>37392937.140000001</v>
      </c>
      <c r="AD52" s="36">
        <v>1848404.24</v>
      </c>
      <c r="AE52" s="36">
        <v>20716.89</v>
      </c>
      <c r="AF52" s="36">
        <v>50783893.049999997</v>
      </c>
      <c r="AG52" s="36">
        <v>2285954.73</v>
      </c>
      <c r="AH52" s="36">
        <v>36640.14</v>
      </c>
      <c r="AI52" s="36">
        <v>95216001.519999996</v>
      </c>
      <c r="AJ52" s="36">
        <v>4020359.97</v>
      </c>
      <c r="AK52" s="36">
        <v>16526.16</v>
      </c>
      <c r="AL52" s="36">
        <v>48316946.18</v>
      </c>
      <c r="AM52" s="36">
        <v>1815558.4</v>
      </c>
      <c r="AN52" s="36">
        <v>8792.49</v>
      </c>
      <c r="AO52" s="36">
        <v>19806642.329999998</v>
      </c>
      <c r="AP52" s="36">
        <v>931845.54</v>
      </c>
      <c r="AQ52" s="36">
        <v>8407.11</v>
      </c>
      <c r="AR52" s="36">
        <v>21866960.379999999</v>
      </c>
      <c r="AS52" s="36">
        <v>905754.25</v>
      </c>
      <c r="AT52" s="36">
        <v>18238.61</v>
      </c>
      <c r="AU52" s="36">
        <v>34366631.450000003</v>
      </c>
      <c r="AV52" s="36">
        <v>1837050.85</v>
      </c>
      <c r="AW52" s="36">
        <v>97968.48</v>
      </c>
      <c r="AX52" s="36">
        <v>166159642.21000001</v>
      </c>
      <c r="AY52" s="36">
        <v>9588432.7699999996</v>
      </c>
      <c r="AZ52" s="36">
        <v>544.08000000000004</v>
      </c>
      <c r="BA52" s="36">
        <v>1889011.89</v>
      </c>
      <c r="BB52" s="36">
        <v>62102.81</v>
      </c>
      <c r="BC52" s="36">
        <v>4479.12</v>
      </c>
      <c r="BD52" s="36">
        <v>10265998.939999999</v>
      </c>
      <c r="BE52" s="36">
        <v>486755.55</v>
      </c>
      <c r="BF52" s="36">
        <v>136.25</v>
      </c>
      <c r="BG52" s="36">
        <v>581249.79</v>
      </c>
      <c r="BH52" s="36">
        <v>21339.55</v>
      </c>
      <c r="BI52" s="36">
        <v>13121.76</v>
      </c>
      <c r="BJ52" s="36">
        <v>68610091.129999995</v>
      </c>
      <c r="BK52" s="36">
        <v>1812257.21</v>
      </c>
      <c r="BL52" s="36">
        <v>1065.79</v>
      </c>
      <c r="BM52" s="36">
        <v>2367184.4900000002</v>
      </c>
      <c r="BN52" s="36">
        <v>116632.38</v>
      </c>
      <c r="BO52" s="36">
        <v>0</v>
      </c>
      <c r="BP52" s="36">
        <v>0</v>
      </c>
      <c r="BQ52" s="36">
        <v>0</v>
      </c>
      <c r="BR52" s="36">
        <v>2868.54</v>
      </c>
      <c r="BS52" s="36">
        <v>22959769.68</v>
      </c>
      <c r="BT52" s="36">
        <v>398426.81</v>
      </c>
      <c r="BU52" s="36">
        <v>208.08</v>
      </c>
      <c r="BV52" s="36">
        <v>1268984.07</v>
      </c>
      <c r="BW52" s="36">
        <v>27716.34</v>
      </c>
      <c r="BX52" s="36">
        <v>9516.76</v>
      </c>
      <c r="BY52" s="36">
        <v>28131084.390000001</v>
      </c>
      <c r="BZ52" s="36">
        <v>1082300.02</v>
      </c>
      <c r="CA52" s="36">
        <v>816.4</v>
      </c>
      <c r="CB52" s="36">
        <v>1517575.22</v>
      </c>
      <c r="CC52" s="36">
        <v>88097.99</v>
      </c>
      <c r="CD52" s="36">
        <v>4814.59</v>
      </c>
      <c r="CE52" s="36">
        <v>12815816.17</v>
      </c>
      <c r="CF52" s="36">
        <v>501254.74</v>
      </c>
      <c r="CG52" s="36">
        <v>2377.89</v>
      </c>
      <c r="CH52" s="36">
        <v>4373487.0999999996</v>
      </c>
      <c r="CI52" s="36">
        <v>243144.06</v>
      </c>
      <c r="CJ52" s="36">
        <v>12024.85</v>
      </c>
      <c r="CK52" s="36">
        <v>22863268.960000001</v>
      </c>
      <c r="CL52" s="36">
        <v>1221166.78</v>
      </c>
      <c r="CM52" s="36">
        <v>4601.42</v>
      </c>
      <c r="CN52" s="36">
        <v>13031341.16</v>
      </c>
      <c r="CO52" s="36">
        <v>516185.72</v>
      </c>
      <c r="CP52" s="36">
        <v>8438.31</v>
      </c>
      <c r="CQ52" s="36">
        <v>20461450.77</v>
      </c>
      <c r="CR52" s="36">
        <v>917039.89</v>
      </c>
      <c r="CS52" s="36">
        <v>962.16</v>
      </c>
      <c r="CT52" s="36">
        <v>3773592.02</v>
      </c>
      <c r="CU52" s="36">
        <v>115789.21</v>
      </c>
      <c r="CV52" s="36">
        <v>0</v>
      </c>
      <c r="CW52" s="36">
        <v>0</v>
      </c>
      <c r="CX52" s="36">
        <v>0</v>
      </c>
      <c r="CY52" s="36">
        <v>1408.72</v>
      </c>
      <c r="CZ52" s="36">
        <v>3851946.96</v>
      </c>
      <c r="DA52" s="36">
        <v>158286.73000000001</v>
      </c>
      <c r="DB52" s="36">
        <v>1241.19</v>
      </c>
      <c r="DC52" s="36">
        <v>5210487.7300000004</v>
      </c>
      <c r="DD52" s="36">
        <v>159673.84</v>
      </c>
      <c r="DE52" s="36">
        <v>30357.14</v>
      </c>
      <c r="DF52" s="36">
        <v>58387677.310000002</v>
      </c>
      <c r="DG52" s="36">
        <v>3053397.25</v>
      </c>
      <c r="DH52" s="39"/>
      <c r="DI52" s="39"/>
      <c r="DJ52" s="39"/>
    </row>
    <row r="53" spans="1:114" x14ac:dyDescent="0.2">
      <c r="A53" s="37" t="s">
        <v>201</v>
      </c>
      <c r="B53" s="37" t="s">
        <v>189</v>
      </c>
      <c r="C53" s="37" t="s">
        <v>188</v>
      </c>
      <c r="D53" s="38">
        <v>1482790.63</v>
      </c>
      <c r="E53" s="38">
        <v>1062545800.67</v>
      </c>
      <c r="F53" s="38">
        <v>110714017.31999999</v>
      </c>
      <c r="G53" s="36">
        <v>684122.42</v>
      </c>
      <c r="H53" s="36">
        <v>319177192.68000001</v>
      </c>
      <c r="I53" s="36">
        <v>46129374.549999997</v>
      </c>
      <c r="J53" s="36">
        <v>396</v>
      </c>
      <c r="K53" s="36">
        <v>349757.47</v>
      </c>
      <c r="L53" s="36">
        <v>30857.81</v>
      </c>
      <c r="M53" s="36">
        <v>208.77</v>
      </c>
      <c r="N53" s="36">
        <v>276482.43</v>
      </c>
      <c r="O53" s="36">
        <v>19864.240000000002</v>
      </c>
      <c r="P53" s="36">
        <v>4911.96</v>
      </c>
      <c r="Q53" s="36">
        <v>11034124.039999999</v>
      </c>
      <c r="R53" s="36">
        <v>489248.63</v>
      </c>
      <c r="S53" s="36">
        <v>8005.99</v>
      </c>
      <c r="T53" s="36">
        <v>9092013.8000000007</v>
      </c>
      <c r="U53" s="36">
        <v>724544.84</v>
      </c>
      <c r="V53" s="36">
        <v>27005.03</v>
      </c>
      <c r="W53" s="36">
        <v>26861599.440000001</v>
      </c>
      <c r="X53" s="36">
        <v>2231346.61</v>
      </c>
      <c r="Y53" s="36">
        <v>1269.06</v>
      </c>
      <c r="Z53" s="36">
        <v>1366346.05</v>
      </c>
      <c r="AA53" s="36">
        <v>111281.52</v>
      </c>
      <c r="AB53" s="36">
        <v>39086.46</v>
      </c>
      <c r="AC53" s="36">
        <v>49762060.859999999</v>
      </c>
      <c r="AD53" s="36">
        <v>3575061.43</v>
      </c>
      <c r="AE53" s="36">
        <v>44189.19</v>
      </c>
      <c r="AF53" s="36">
        <v>54460006.600000001</v>
      </c>
      <c r="AG53" s="36">
        <v>3891931.74</v>
      </c>
      <c r="AH53" s="36">
        <v>62658.11</v>
      </c>
      <c r="AI53" s="36">
        <v>72374767.140000001</v>
      </c>
      <c r="AJ53" s="36">
        <v>5429702.7999999998</v>
      </c>
      <c r="AK53" s="36">
        <v>39721.33</v>
      </c>
      <c r="AL53" s="36">
        <v>54692302.119999997</v>
      </c>
      <c r="AM53" s="36">
        <v>3553690.02</v>
      </c>
      <c r="AN53" s="36">
        <v>34461.74</v>
      </c>
      <c r="AO53" s="36">
        <v>30248060.800000001</v>
      </c>
      <c r="AP53" s="36">
        <v>2796611.26</v>
      </c>
      <c r="AQ53" s="36">
        <v>13483.22</v>
      </c>
      <c r="AR53" s="36">
        <v>15244699.34</v>
      </c>
      <c r="AS53" s="36">
        <v>1200013.98</v>
      </c>
      <c r="AT53" s="36">
        <v>93309.41</v>
      </c>
      <c r="AU53" s="36">
        <v>78712465.319999993</v>
      </c>
      <c r="AV53" s="36">
        <v>7645702</v>
      </c>
      <c r="AW53" s="36">
        <v>407954.96</v>
      </c>
      <c r="AX53" s="36">
        <v>315444410.08999997</v>
      </c>
      <c r="AY53" s="36">
        <v>31553190.149999999</v>
      </c>
      <c r="AZ53" s="36">
        <v>1999.33</v>
      </c>
      <c r="BA53" s="36">
        <v>4533001.04</v>
      </c>
      <c r="BB53" s="36">
        <v>190946.43</v>
      </c>
      <c r="BC53" s="36">
        <v>14932.11</v>
      </c>
      <c r="BD53" s="36">
        <v>20283959.300000001</v>
      </c>
      <c r="BE53" s="36">
        <v>1390501.23</v>
      </c>
      <c r="BF53" s="36">
        <v>144</v>
      </c>
      <c r="BG53" s="36">
        <v>236637.08</v>
      </c>
      <c r="BH53" s="36">
        <v>13390.4</v>
      </c>
      <c r="BI53" s="36">
        <v>19500.34</v>
      </c>
      <c r="BJ53" s="36">
        <v>87692826.060000002</v>
      </c>
      <c r="BK53" s="36">
        <v>2141858.64</v>
      </c>
      <c r="BL53" s="36">
        <v>3534.02</v>
      </c>
      <c r="BM53" s="36">
        <v>3501313.14</v>
      </c>
      <c r="BN53" s="36">
        <v>293591.18</v>
      </c>
      <c r="BO53" s="36">
        <v>240.72</v>
      </c>
      <c r="BP53" s="36">
        <v>646165.28</v>
      </c>
      <c r="BQ53" s="36">
        <v>27218.46</v>
      </c>
      <c r="BR53" s="36">
        <v>2467.09</v>
      </c>
      <c r="BS53" s="36">
        <v>17107782.289999999</v>
      </c>
      <c r="BT53" s="36">
        <v>271101.23</v>
      </c>
      <c r="BU53" s="36">
        <v>304.27</v>
      </c>
      <c r="BV53" s="36">
        <v>1387063.42</v>
      </c>
      <c r="BW53" s="36">
        <v>38848.25</v>
      </c>
      <c r="BX53" s="36">
        <v>14123.64</v>
      </c>
      <c r="BY53" s="36">
        <v>19946792.32</v>
      </c>
      <c r="BZ53" s="36">
        <v>1392845.72</v>
      </c>
      <c r="CA53" s="36">
        <v>3285.64</v>
      </c>
      <c r="CB53" s="36">
        <v>3073477.42</v>
      </c>
      <c r="CC53" s="36">
        <v>261412.02</v>
      </c>
      <c r="CD53" s="36">
        <v>2639.68</v>
      </c>
      <c r="CE53" s="36">
        <v>3655089.98</v>
      </c>
      <c r="CF53" s="36">
        <v>242746.61</v>
      </c>
      <c r="CG53" s="36">
        <v>7971.26</v>
      </c>
      <c r="CH53" s="36">
        <v>8515750.0999999996</v>
      </c>
      <c r="CI53" s="36">
        <v>677954.06</v>
      </c>
      <c r="CJ53" s="36">
        <v>33252.660000000003</v>
      </c>
      <c r="CK53" s="36">
        <v>34913268.109999999</v>
      </c>
      <c r="CL53" s="36">
        <v>2765064.8</v>
      </c>
      <c r="CM53" s="36">
        <v>7451.26</v>
      </c>
      <c r="CN53" s="36">
        <v>10801806.630000001</v>
      </c>
      <c r="CO53" s="36">
        <v>707123.17</v>
      </c>
      <c r="CP53" s="36">
        <v>29564.59</v>
      </c>
      <c r="CQ53" s="36">
        <v>30586870.390000001</v>
      </c>
      <c r="CR53" s="36">
        <v>2430205.75</v>
      </c>
      <c r="CS53" s="36">
        <v>2052.23</v>
      </c>
      <c r="CT53" s="36">
        <v>5155471.05</v>
      </c>
      <c r="CU53" s="36">
        <v>208093.68</v>
      </c>
      <c r="CV53" s="36">
        <v>0</v>
      </c>
      <c r="CW53" s="36">
        <v>0</v>
      </c>
      <c r="CX53" s="36">
        <v>0</v>
      </c>
      <c r="CY53" s="36">
        <v>2254.09</v>
      </c>
      <c r="CZ53" s="36">
        <v>3800090.4</v>
      </c>
      <c r="DA53" s="36">
        <v>213006.89</v>
      </c>
      <c r="DB53" s="36">
        <v>1639.98</v>
      </c>
      <c r="DC53" s="36">
        <v>2951510.1</v>
      </c>
      <c r="DD53" s="36">
        <v>153306.48000000001</v>
      </c>
      <c r="DE53" s="36">
        <v>115872.64</v>
      </c>
      <c r="DF53" s="36">
        <v>106457098.33</v>
      </c>
      <c r="DG53" s="36">
        <v>9478488.6899999995</v>
      </c>
      <c r="DH53" s="39"/>
      <c r="DI53" s="39"/>
      <c r="DJ53" s="39"/>
    </row>
    <row r="54" spans="1:114" x14ac:dyDescent="0.2">
      <c r="A54" s="37" t="s">
        <v>202</v>
      </c>
      <c r="B54" s="37" t="s">
        <v>186</v>
      </c>
      <c r="C54" s="37" t="s">
        <v>187</v>
      </c>
      <c r="D54" s="38">
        <v>348297.58</v>
      </c>
      <c r="E54" s="38">
        <v>668403826.21000004</v>
      </c>
      <c r="F54" s="38">
        <v>33864610.710000001</v>
      </c>
      <c r="G54" s="36">
        <v>106936.01</v>
      </c>
      <c r="H54" s="36">
        <v>158369346.30000001</v>
      </c>
      <c r="I54" s="36">
        <v>9823766.6099999994</v>
      </c>
      <c r="J54" s="36">
        <v>0</v>
      </c>
      <c r="K54" s="36">
        <v>0</v>
      </c>
      <c r="L54" s="36">
        <v>0</v>
      </c>
      <c r="M54" s="36">
        <v>0</v>
      </c>
      <c r="N54" s="36">
        <v>0</v>
      </c>
      <c r="O54" s="36">
        <v>0</v>
      </c>
      <c r="P54" s="36">
        <v>1844.62</v>
      </c>
      <c r="Q54" s="36">
        <v>5867162.2999999998</v>
      </c>
      <c r="R54" s="36">
        <v>202081.88</v>
      </c>
      <c r="S54" s="36">
        <v>12123.11</v>
      </c>
      <c r="T54" s="36">
        <v>29843480.649999999</v>
      </c>
      <c r="U54" s="36">
        <v>1218575.55</v>
      </c>
      <c r="V54" s="36">
        <v>8920.74</v>
      </c>
      <c r="W54" s="36">
        <v>18764770.890000001</v>
      </c>
      <c r="X54" s="36">
        <v>912209.1</v>
      </c>
      <c r="Y54" s="36">
        <v>323.67</v>
      </c>
      <c r="Z54" s="36">
        <v>653457.23</v>
      </c>
      <c r="AA54" s="36">
        <v>29927.94</v>
      </c>
      <c r="AB54" s="36">
        <v>16858.95</v>
      </c>
      <c r="AC54" s="36">
        <v>36687410.810000002</v>
      </c>
      <c r="AD54" s="36">
        <v>1753403.22</v>
      </c>
      <c r="AE54" s="36">
        <v>13779.26</v>
      </c>
      <c r="AF54" s="36">
        <v>34347213.210000001</v>
      </c>
      <c r="AG54" s="36">
        <v>1504879.79</v>
      </c>
      <c r="AH54" s="36">
        <v>82882.78</v>
      </c>
      <c r="AI54" s="36">
        <v>202693483.65000001</v>
      </c>
      <c r="AJ54" s="36">
        <v>8408486.6099999994</v>
      </c>
      <c r="AK54" s="36">
        <v>12140.64</v>
      </c>
      <c r="AL54" s="36">
        <v>34383457.82</v>
      </c>
      <c r="AM54" s="36">
        <v>1299483.02</v>
      </c>
      <c r="AN54" s="36">
        <v>5262.02</v>
      </c>
      <c r="AO54" s="36">
        <v>12314482.43</v>
      </c>
      <c r="AP54" s="36">
        <v>518837.09</v>
      </c>
      <c r="AQ54" s="36">
        <v>7320.98</v>
      </c>
      <c r="AR54" s="36">
        <v>18810524.34</v>
      </c>
      <c r="AS54" s="36">
        <v>766143.81</v>
      </c>
      <c r="AT54" s="36">
        <v>28521.5</v>
      </c>
      <c r="AU54" s="36">
        <v>54526778.420000002</v>
      </c>
      <c r="AV54" s="36">
        <v>2783565.23</v>
      </c>
      <c r="AW54" s="36">
        <v>76449.7</v>
      </c>
      <c r="AX54" s="36">
        <v>132803290.41</v>
      </c>
      <c r="AY54" s="36">
        <v>7364760.4299999997</v>
      </c>
      <c r="AZ54" s="36">
        <v>145.71</v>
      </c>
      <c r="BA54" s="36">
        <v>494152.02</v>
      </c>
      <c r="BB54" s="36">
        <v>16627.830000000002</v>
      </c>
      <c r="BC54" s="36">
        <v>6976.91</v>
      </c>
      <c r="BD54" s="36">
        <v>13891018.050000001</v>
      </c>
      <c r="BE54" s="36">
        <v>685388.52</v>
      </c>
      <c r="BF54" s="36">
        <v>0</v>
      </c>
      <c r="BG54" s="36">
        <v>0</v>
      </c>
      <c r="BH54" s="36">
        <v>0</v>
      </c>
      <c r="BI54" s="36">
        <v>7437.6</v>
      </c>
      <c r="BJ54" s="36">
        <v>33214607.050000001</v>
      </c>
      <c r="BK54" s="36">
        <v>923494.33</v>
      </c>
      <c r="BL54" s="36">
        <v>1456.47</v>
      </c>
      <c r="BM54" s="36">
        <v>3286068.2</v>
      </c>
      <c r="BN54" s="36">
        <v>149831.29</v>
      </c>
      <c r="BO54" s="36">
        <v>0</v>
      </c>
      <c r="BP54" s="36">
        <v>0</v>
      </c>
      <c r="BQ54" s="36">
        <v>0</v>
      </c>
      <c r="BR54" s="36">
        <v>1417.57</v>
      </c>
      <c r="BS54" s="36">
        <v>10612863.49</v>
      </c>
      <c r="BT54" s="36">
        <v>174261.5</v>
      </c>
      <c r="BU54" s="36">
        <v>412.62</v>
      </c>
      <c r="BV54" s="36">
        <v>2265438.5</v>
      </c>
      <c r="BW54" s="36">
        <v>43002</v>
      </c>
      <c r="BX54" s="36">
        <v>8923.2099999999991</v>
      </c>
      <c r="BY54" s="36">
        <v>26523836.260000002</v>
      </c>
      <c r="BZ54" s="36">
        <v>938663.52</v>
      </c>
      <c r="CA54" s="36">
        <v>461.92</v>
      </c>
      <c r="CB54" s="36">
        <v>944509.18</v>
      </c>
      <c r="CC54" s="36">
        <v>45348.800000000003</v>
      </c>
      <c r="CD54" s="36">
        <v>7273.66</v>
      </c>
      <c r="CE54" s="36">
        <v>20156441.170000002</v>
      </c>
      <c r="CF54" s="36">
        <v>746854.12</v>
      </c>
      <c r="CG54" s="36">
        <v>3282.86</v>
      </c>
      <c r="CH54" s="36">
        <v>6806361.5199999996</v>
      </c>
      <c r="CI54" s="36">
        <v>339831.1</v>
      </c>
      <c r="CJ54" s="36">
        <v>17246.169999999998</v>
      </c>
      <c r="CK54" s="36">
        <v>31214103.329999998</v>
      </c>
      <c r="CL54" s="36">
        <v>1680595.27</v>
      </c>
      <c r="CM54" s="36">
        <v>5593.74</v>
      </c>
      <c r="CN54" s="36">
        <v>14874185.810000001</v>
      </c>
      <c r="CO54" s="36">
        <v>602252.38</v>
      </c>
      <c r="CP54" s="36">
        <v>27076.34</v>
      </c>
      <c r="CQ54" s="36">
        <v>56151003.759999998</v>
      </c>
      <c r="CR54" s="36">
        <v>2656703.14</v>
      </c>
      <c r="CS54" s="36">
        <v>338.6</v>
      </c>
      <c r="CT54" s="36">
        <v>945121.27</v>
      </c>
      <c r="CU54" s="36">
        <v>38762.800000000003</v>
      </c>
      <c r="CV54" s="36">
        <v>0</v>
      </c>
      <c r="CW54" s="36">
        <v>0</v>
      </c>
      <c r="CX54" s="36">
        <v>0</v>
      </c>
      <c r="CY54" s="36">
        <v>1098.05</v>
      </c>
      <c r="CZ54" s="36">
        <v>3169001.16</v>
      </c>
      <c r="DA54" s="36">
        <v>133182.53</v>
      </c>
      <c r="DB54" s="36">
        <v>1513.93</v>
      </c>
      <c r="DC54" s="36">
        <v>4833242.08</v>
      </c>
      <c r="DD54" s="36">
        <v>163434.91</v>
      </c>
      <c r="DE54" s="36">
        <v>20691.55</v>
      </c>
      <c r="DF54" s="36">
        <v>42868686.719999999</v>
      </c>
      <c r="DG54" s="36">
        <v>2057873.28</v>
      </c>
      <c r="DH54" s="39"/>
      <c r="DI54" s="39"/>
      <c r="DJ54" s="39"/>
    </row>
    <row r="55" spans="1:114" x14ac:dyDescent="0.2">
      <c r="A55" s="37" t="s">
        <v>202</v>
      </c>
      <c r="B55" s="37" t="s">
        <v>186</v>
      </c>
      <c r="C55" s="37" t="s">
        <v>188</v>
      </c>
      <c r="D55" s="38">
        <v>1176052.01</v>
      </c>
      <c r="E55" s="38">
        <v>864569622.54999995</v>
      </c>
      <c r="F55" s="38">
        <v>85349691.810000002</v>
      </c>
      <c r="G55" s="36">
        <v>584903.11</v>
      </c>
      <c r="H55" s="36">
        <v>317033442.02999997</v>
      </c>
      <c r="I55" s="36">
        <v>38515588.32</v>
      </c>
      <c r="J55" s="36">
        <v>0</v>
      </c>
      <c r="K55" s="36">
        <v>0</v>
      </c>
      <c r="L55" s="36">
        <v>0</v>
      </c>
      <c r="M55" s="36">
        <v>0</v>
      </c>
      <c r="N55" s="36">
        <v>0</v>
      </c>
      <c r="O55" s="36">
        <v>0</v>
      </c>
      <c r="P55" s="36">
        <v>4746.55</v>
      </c>
      <c r="Q55" s="36">
        <v>10395610.75</v>
      </c>
      <c r="R55" s="36">
        <v>459088.72</v>
      </c>
      <c r="S55" s="36">
        <v>10707.06</v>
      </c>
      <c r="T55" s="36">
        <v>14273288.029999999</v>
      </c>
      <c r="U55" s="36">
        <v>963074.7</v>
      </c>
      <c r="V55" s="36">
        <v>24921.93</v>
      </c>
      <c r="W55" s="36">
        <v>24885126.739999998</v>
      </c>
      <c r="X55" s="36">
        <v>2037482.7</v>
      </c>
      <c r="Y55" s="36">
        <v>660</v>
      </c>
      <c r="Z55" s="36">
        <v>891654.22</v>
      </c>
      <c r="AA55" s="36">
        <v>62457.440000000002</v>
      </c>
      <c r="AB55" s="36">
        <v>29149.5</v>
      </c>
      <c r="AC55" s="36">
        <v>33811841.340000004</v>
      </c>
      <c r="AD55" s="36">
        <v>2562735.16</v>
      </c>
      <c r="AE55" s="36">
        <v>22234.639999999999</v>
      </c>
      <c r="AF55" s="36">
        <v>27553393.93</v>
      </c>
      <c r="AG55" s="36">
        <v>1953764.69</v>
      </c>
      <c r="AH55" s="36">
        <v>104870.16</v>
      </c>
      <c r="AI55" s="36">
        <v>118389689.15000001</v>
      </c>
      <c r="AJ55" s="36">
        <v>8879421.8699999992</v>
      </c>
      <c r="AK55" s="36">
        <v>18768.259999999998</v>
      </c>
      <c r="AL55" s="36">
        <v>26202979.870000001</v>
      </c>
      <c r="AM55" s="36">
        <v>1686681.52</v>
      </c>
      <c r="AN55" s="36">
        <v>15725.35</v>
      </c>
      <c r="AO55" s="36">
        <v>14907386.66</v>
      </c>
      <c r="AP55" s="36">
        <v>1245035.93</v>
      </c>
      <c r="AQ55" s="36">
        <v>6945.65</v>
      </c>
      <c r="AR55" s="36">
        <v>9126913.8599999994</v>
      </c>
      <c r="AS55" s="36">
        <v>624702.14</v>
      </c>
      <c r="AT55" s="36">
        <v>99636.6</v>
      </c>
      <c r="AU55" s="36">
        <v>82542785.060000002</v>
      </c>
      <c r="AV55" s="36">
        <v>7817966.0999999996</v>
      </c>
      <c r="AW55" s="36">
        <v>237360.08</v>
      </c>
      <c r="AX55" s="36">
        <v>188040153.22</v>
      </c>
      <c r="AY55" s="36">
        <v>18040511.760000002</v>
      </c>
      <c r="AZ55" s="36">
        <v>180.9</v>
      </c>
      <c r="BA55" s="36">
        <v>477944.77</v>
      </c>
      <c r="BB55" s="36">
        <v>18861.91</v>
      </c>
      <c r="BC55" s="36">
        <v>15949.44</v>
      </c>
      <c r="BD55" s="36">
        <v>17218594.379999999</v>
      </c>
      <c r="BE55" s="36">
        <v>1382800.32</v>
      </c>
      <c r="BF55" s="36">
        <v>0</v>
      </c>
      <c r="BG55" s="36">
        <v>0</v>
      </c>
      <c r="BH55" s="36">
        <v>0</v>
      </c>
      <c r="BI55" s="36">
        <v>10434</v>
      </c>
      <c r="BJ55" s="36">
        <v>35345051.93</v>
      </c>
      <c r="BK55" s="36">
        <v>1095005.67</v>
      </c>
      <c r="BL55" s="36">
        <v>2506.6</v>
      </c>
      <c r="BM55" s="36">
        <v>2959769.5</v>
      </c>
      <c r="BN55" s="36">
        <v>220269.47</v>
      </c>
      <c r="BO55" s="36">
        <v>166.23</v>
      </c>
      <c r="BP55" s="36">
        <v>366310.12</v>
      </c>
      <c r="BQ55" s="36">
        <v>16489.650000000001</v>
      </c>
      <c r="BR55" s="36">
        <v>1495.07</v>
      </c>
      <c r="BS55" s="36">
        <v>8327798.9900000002</v>
      </c>
      <c r="BT55" s="36">
        <v>167086.84</v>
      </c>
      <c r="BU55" s="36">
        <v>331.65</v>
      </c>
      <c r="BV55" s="36">
        <v>1378116.2</v>
      </c>
      <c r="BW55" s="36">
        <v>31878.75</v>
      </c>
      <c r="BX55" s="36">
        <v>7381.17</v>
      </c>
      <c r="BY55" s="36">
        <v>12139658.880000001</v>
      </c>
      <c r="BZ55" s="36">
        <v>694617.06</v>
      </c>
      <c r="CA55" s="36">
        <v>987.93</v>
      </c>
      <c r="CB55" s="36">
        <v>1213172.3899999999</v>
      </c>
      <c r="CC55" s="36">
        <v>80942.17</v>
      </c>
      <c r="CD55" s="36">
        <v>2630.76</v>
      </c>
      <c r="CE55" s="36">
        <v>3851210.63</v>
      </c>
      <c r="CF55" s="36">
        <v>236249.72</v>
      </c>
      <c r="CG55" s="36">
        <v>7421.11</v>
      </c>
      <c r="CH55" s="36">
        <v>8210387.7300000004</v>
      </c>
      <c r="CI55" s="36">
        <v>655560.59</v>
      </c>
      <c r="CJ55" s="36">
        <v>41748.480000000003</v>
      </c>
      <c r="CK55" s="36">
        <v>42182925.740000002</v>
      </c>
      <c r="CL55" s="36">
        <v>3447700.67</v>
      </c>
      <c r="CM55" s="36">
        <v>7332.01</v>
      </c>
      <c r="CN55" s="36">
        <v>9684355.9900000002</v>
      </c>
      <c r="CO55" s="36">
        <v>662385.14</v>
      </c>
      <c r="CP55" s="36">
        <v>69993.56</v>
      </c>
      <c r="CQ55" s="36">
        <v>61448662.75</v>
      </c>
      <c r="CR55" s="36">
        <v>5435001.9900000002</v>
      </c>
      <c r="CS55" s="36">
        <v>564</v>
      </c>
      <c r="CT55" s="36">
        <v>1370673.15</v>
      </c>
      <c r="CU55" s="36">
        <v>61602.44</v>
      </c>
      <c r="CV55" s="36">
        <v>0</v>
      </c>
      <c r="CW55" s="36">
        <v>0</v>
      </c>
      <c r="CX55" s="36">
        <v>0</v>
      </c>
      <c r="CY55" s="36">
        <v>1634.82</v>
      </c>
      <c r="CZ55" s="36">
        <v>2450968.2999999998</v>
      </c>
      <c r="DA55" s="36">
        <v>154349.91</v>
      </c>
      <c r="DB55" s="36">
        <v>1525.59</v>
      </c>
      <c r="DC55" s="36">
        <v>2305108.2799999998</v>
      </c>
      <c r="DD55" s="36">
        <v>142744.82</v>
      </c>
      <c r="DE55" s="36">
        <v>58263.94</v>
      </c>
      <c r="DF55" s="36">
        <v>54992083.039999999</v>
      </c>
      <c r="DG55" s="36">
        <v>4627949.96</v>
      </c>
      <c r="DH55" s="39"/>
      <c r="DI55" s="39"/>
      <c r="DJ55" s="39"/>
    </row>
    <row r="56" spans="1:114" x14ac:dyDescent="0.2">
      <c r="A56" s="37" t="s">
        <v>202</v>
      </c>
      <c r="B56" s="37" t="s">
        <v>189</v>
      </c>
      <c r="C56" s="37" t="s">
        <v>187</v>
      </c>
      <c r="D56" s="38">
        <v>233127.66</v>
      </c>
      <c r="E56" s="38">
        <v>459564270.57999998</v>
      </c>
      <c r="F56" s="38">
        <v>24085441.57</v>
      </c>
      <c r="G56" s="36">
        <v>61311.74</v>
      </c>
      <c r="H56" s="36">
        <v>86492162.269999996</v>
      </c>
      <c r="I56" s="36">
        <v>5990094.5700000003</v>
      </c>
      <c r="J56" s="36">
        <v>132</v>
      </c>
      <c r="K56" s="36">
        <v>316908</v>
      </c>
      <c r="L56" s="36">
        <v>14704.7</v>
      </c>
      <c r="M56" s="36">
        <v>0</v>
      </c>
      <c r="N56" s="36">
        <v>0</v>
      </c>
      <c r="O56" s="36">
        <v>0</v>
      </c>
      <c r="P56" s="36">
        <v>722.69</v>
      </c>
      <c r="Q56" s="36">
        <v>2339854.8199999998</v>
      </c>
      <c r="R56" s="36">
        <v>84944.75</v>
      </c>
      <c r="S56" s="36">
        <v>6635.24</v>
      </c>
      <c r="T56" s="36">
        <v>16461829.609999999</v>
      </c>
      <c r="U56" s="36">
        <v>728574.65</v>
      </c>
      <c r="V56" s="36">
        <v>5499.74</v>
      </c>
      <c r="W56" s="36">
        <v>12111145.27</v>
      </c>
      <c r="X56" s="36">
        <v>561577.81000000006</v>
      </c>
      <c r="Y56" s="36">
        <v>355.75</v>
      </c>
      <c r="Z56" s="36">
        <v>775871.88</v>
      </c>
      <c r="AA56" s="36">
        <v>36990.79</v>
      </c>
      <c r="AB56" s="36">
        <v>15562.47</v>
      </c>
      <c r="AC56" s="36">
        <v>36674852.380000003</v>
      </c>
      <c r="AD56" s="36">
        <v>1740871.82</v>
      </c>
      <c r="AE56" s="36">
        <v>14542.76</v>
      </c>
      <c r="AF56" s="36">
        <v>35283289.25</v>
      </c>
      <c r="AG56" s="36">
        <v>1611059.88</v>
      </c>
      <c r="AH56" s="36">
        <v>31682.9</v>
      </c>
      <c r="AI56" s="36">
        <v>81930192.75</v>
      </c>
      <c r="AJ56" s="36">
        <v>3449410.66</v>
      </c>
      <c r="AK56" s="36">
        <v>11866.41</v>
      </c>
      <c r="AL56" s="36">
        <v>33706139.590000004</v>
      </c>
      <c r="AM56" s="36">
        <v>1335087.97</v>
      </c>
      <c r="AN56" s="36">
        <v>7217.25</v>
      </c>
      <c r="AO56" s="36">
        <v>17834793.52</v>
      </c>
      <c r="AP56" s="36">
        <v>796252.81</v>
      </c>
      <c r="AQ56" s="36">
        <v>5645.16</v>
      </c>
      <c r="AR56" s="36">
        <v>15003312.560000001</v>
      </c>
      <c r="AS56" s="36">
        <v>611205.24</v>
      </c>
      <c r="AT56" s="36">
        <v>17332.400000000001</v>
      </c>
      <c r="AU56" s="36">
        <v>35238231.93</v>
      </c>
      <c r="AV56" s="36">
        <v>1788114.46</v>
      </c>
      <c r="AW56" s="36">
        <v>74096.67</v>
      </c>
      <c r="AX56" s="36">
        <v>134603401.97999999</v>
      </c>
      <c r="AY56" s="36">
        <v>7441203.7000000002</v>
      </c>
      <c r="AZ56" s="36">
        <v>213.18</v>
      </c>
      <c r="BA56" s="36">
        <v>881334.33</v>
      </c>
      <c r="BB56" s="36">
        <v>26778.799999999999</v>
      </c>
      <c r="BC56" s="36">
        <v>4316.1400000000003</v>
      </c>
      <c r="BD56" s="36">
        <v>10126018.720000001</v>
      </c>
      <c r="BE56" s="36">
        <v>483933.92</v>
      </c>
      <c r="BF56" s="36">
        <v>0</v>
      </c>
      <c r="BG56" s="36">
        <v>0</v>
      </c>
      <c r="BH56" s="36">
        <v>0</v>
      </c>
      <c r="BI56" s="36">
        <v>8346.1200000000008</v>
      </c>
      <c r="BJ56" s="36">
        <v>41793675.200000003</v>
      </c>
      <c r="BK56" s="36">
        <v>1138074.79</v>
      </c>
      <c r="BL56" s="36">
        <v>809.89</v>
      </c>
      <c r="BM56" s="36">
        <v>1952459.71</v>
      </c>
      <c r="BN56" s="36">
        <v>84117.19</v>
      </c>
      <c r="BO56" s="36">
        <v>0</v>
      </c>
      <c r="BP56" s="36">
        <v>0</v>
      </c>
      <c r="BQ56" s="36">
        <v>0</v>
      </c>
      <c r="BR56" s="36">
        <v>2194.46</v>
      </c>
      <c r="BS56" s="36">
        <v>17249412.010000002</v>
      </c>
      <c r="BT56" s="36">
        <v>303671.96999999997</v>
      </c>
      <c r="BU56" s="36">
        <v>0</v>
      </c>
      <c r="BV56" s="36">
        <v>0</v>
      </c>
      <c r="BW56" s="36">
        <v>0</v>
      </c>
      <c r="BX56" s="36">
        <v>8564.4599999999991</v>
      </c>
      <c r="BY56" s="36">
        <v>26149122.02</v>
      </c>
      <c r="BZ56" s="36">
        <v>1008555.26</v>
      </c>
      <c r="CA56" s="36">
        <v>810.18</v>
      </c>
      <c r="CB56" s="36">
        <v>2045560.81</v>
      </c>
      <c r="CC56" s="36">
        <v>88131.57</v>
      </c>
      <c r="CD56" s="36">
        <v>2559.83</v>
      </c>
      <c r="CE56" s="36">
        <v>7621900.7000000002</v>
      </c>
      <c r="CF56" s="36">
        <v>284195.46000000002</v>
      </c>
      <c r="CG56" s="36">
        <v>1357.8</v>
      </c>
      <c r="CH56" s="36">
        <v>2548713.84</v>
      </c>
      <c r="CI56" s="36">
        <v>138761.41</v>
      </c>
      <c r="CJ56" s="36">
        <v>7616</v>
      </c>
      <c r="CK56" s="36">
        <v>14104394.57</v>
      </c>
      <c r="CL56" s="36">
        <v>756949.58</v>
      </c>
      <c r="CM56" s="36">
        <v>2874.89</v>
      </c>
      <c r="CN56" s="36">
        <v>7643481.7800000003</v>
      </c>
      <c r="CO56" s="36">
        <v>321794.59000000003</v>
      </c>
      <c r="CP56" s="36">
        <v>6814.7</v>
      </c>
      <c r="CQ56" s="36">
        <v>15882204.060000001</v>
      </c>
      <c r="CR56" s="36">
        <v>735786.24</v>
      </c>
      <c r="CS56" s="36">
        <v>344.31</v>
      </c>
      <c r="CT56" s="36">
        <v>982807.67</v>
      </c>
      <c r="CU56" s="36">
        <v>39926.31</v>
      </c>
      <c r="CV56" s="36">
        <v>0</v>
      </c>
      <c r="CW56" s="36">
        <v>0</v>
      </c>
      <c r="CX56" s="36">
        <v>0</v>
      </c>
      <c r="CY56" s="36">
        <v>865.76</v>
      </c>
      <c r="CZ56" s="36">
        <v>2695843.92</v>
      </c>
      <c r="DA56" s="36">
        <v>96997.26</v>
      </c>
      <c r="DB56" s="36">
        <v>788.51</v>
      </c>
      <c r="DC56" s="36">
        <v>2615775.58</v>
      </c>
      <c r="DD56" s="36">
        <v>100351.06</v>
      </c>
      <c r="DE56" s="36">
        <v>20868.07</v>
      </c>
      <c r="DF56" s="36">
        <v>41818063.670000002</v>
      </c>
      <c r="DG56" s="36">
        <v>2163678.83</v>
      </c>
      <c r="DH56" s="39"/>
      <c r="DI56" s="39"/>
      <c r="DJ56" s="39"/>
    </row>
    <row r="57" spans="1:114" x14ac:dyDescent="0.2">
      <c r="A57" s="37" t="s">
        <v>202</v>
      </c>
      <c r="B57" s="37" t="s">
        <v>189</v>
      </c>
      <c r="C57" s="37" t="s">
        <v>188</v>
      </c>
      <c r="D57" s="38">
        <v>868657.85</v>
      </c>
      <c r="E57" s="38">
        <v>700426420.73000002</v>
      </c>
      <c r="F57" s="38">
        <v>67544220.859999999</v>
      </c>
      <c r="G57" s="36">
        <v>373337.22</v>
      </c>
      <c r="H57" s="36">
        <v>207863113.37</v>
      </c>
      <c r="I57" s="36">
        <v>26459967.84</v>
      </c>
      <c r="J57" s="36">
        <v>185.16</v>
      </c>
      <c r="K57" s="36">
        <v>343244.87</v>
      </c>
      <c r="L57" s="36">
        <v>19578.45</v>
      </c>
      <c r="M57" s="36">
        <v>0</v>
      </c>
      <c r="N57" s="36">
        <v>0</v>
      </c>
      <c r="O57" s="36">
        <v>0</v>
      </c>
      <c r="P57" s="36">
        <v>2091.94</v>
      </c>
      <c r="Q57" s="36">
        <v>4848955.7699999996</v>
      </c>
      <c r="R57" s="36">
        <v>215145.27</v>
      </c>
      <c r="S57" s="36">
        <v>7988.57</v>
      </c>
      <c r="T57" s="36">
        <v>10092853.35</v>
      </c>
      <c r="U57" s="36">
        <v>756725.22</v>
      </c>
      <c r="V57" s="36">
        <v>17106.63</v>
      </c>
      <c r="W57" s="36">
        <v>17571508.850000001</v>
      </c>
      <c r="X57" s="36">
        <v>1445716.16</v>
      </c>
      <c r="Y57" s="36">
        <v>577.73</v>
      </c>
      <c r="Z57" s="36">
        <v>565152.37</v>
      </c>
      <c r="AA57" s="36">
        <v>48137.440000000002</v>
      </c>
      <c r="AB57" s="36">
        <v>32196.59</v>
      </c>
      <c r="AC57" s="36">
        <v>39068985.399999999</v>
      </c>
      <c r="AD57" s="36">
        <v>2947367.68</v>
      </c>
      <c r="AE57" s="36">
        <v>27187.02</v>
      </c>
      <c r="AF57" s="36">
        <v>34637787.659999996</v>
      </c>
      <c r="AG57" s="36">
        <v>2462734.0499999998</v>
      </c>
      <c r="AH57" s="36">
        <v>42335.65</v>
      </c>
      <c r="AI57" s="36">
        <v>52342261.600000001</v>
      </c>
      <c r="AJ57" s="36">
        <v>3804724.15</v>
      </c>
      <c r="AK57" s="36">
        <v>22702.22</v>
      </c>
      <c r="AL57" s="36">
        <v>32913110.719999999</v>
      </c>
      <c r="AM57" s="36">
        <v>2098003.73</v>
      </c>
      <c r="AN57" s="36">
        <v>20134.12</v>
      </c>
      <c r="AO57" s="36">
        <v>20505861.219999999</v>
      </c>
      <c r="AP57" s="36">
        <v>1690856.8</v>
      </c>
      <c r="AQ57" s="36">
        <v>8362.0499999999993</v>
      </c>
      <c r="AR57" s="36">
        <v>9967452.6300000008</v>
      </c>
      <c r="AS57" s="36">
        <v>755797.13</v>
      </c>
      <c r="AT57" s="36">
        <v>67845.2</v>
      </c>
      <c r="AU57" s="36">
        <v>62249696.520000003</v>
      </c>
      <c r="AV57" s="36">
        <v>5591347.3200000003</v>
      </c>
      <c r="AW57" s="36">
        <v>245961.06</v>
      </c>
      <c r="AX57" s="36">
        <v>206629463.41999999</v>
      </c>
      <c r="AY57" s="36">
        <v>19478085.449999999</v>
      </c>
      <c r="AZ57" s="36">
        <v>591.41</v>
      </c>
      <c r="BA57" s="36">
        <v>1575910.08</v>
      </c>
      <c r="BB57" s="36">
        <v>64461.86</v>
      </c>
      <c r="BC57" s="36">
        <v>12652.02</v>
      </c>
      <c r="BD57" s="36">
        <v>18256573.870000001</v>
      </c>
      <c r="BE57" s="36">
        <v>1183827.9099999999</v>
      </c>
      <c r="BF57" s="36">
        <v>0</v>
      </c>
      <c r="BG57" s="36">
        <v>0</v>
      </c>
      <c r="BH57" s="36">
        <v>0</v>
      </c>
      <c r="BI57" s="36">
        <v>11684.15</v>
      </c>
      <c r="BJ57" s="36">
        <v>50435171.960000001</v>
      </c>
      <c r="BK57" s="36">
        <v>1324682.6000000001</v>
      </c>
      <c r="BL57" s="36">
        <v>1724.22</v>
      </c>
      <c r="BM57" s="36">
        <v>1776948.62</v>
      </c>
      <c r="BN57" s="36">
        <v>150970.15</v>
      </c>
      <c r="BO57" s="36">
        <v>0</v>
      </c>
      <c r="BP57" s="36">
        <v>0</v>
      </c>
      <c r="BQ57" s="36">
        <v>0</v>
      </c>
      <c r="BR57" s="36">
        <v>1928.76</v>
      </c>
      <c r="BS57" s="36">
        <v>12101558.630000001</v>
      </c>
      <c r="BT57" s="36">
        <v>216136.2</v>
      </c>
      <c r="BU57" s="36">
        <v>301.29000000000002</v>
      </c>
      <c r="BV57" s="36">
        <v>1236815.45</v>
      </c>
      <c r="BW57" s="36">
        <v>30897.15</v>
      </c>
      <c r="BX57" s="36">
        <v>10273.24</v>
      </c>
      <c r="BY57" s="36">
        <v>15561344.91</v>
      </c>
      <c r="BZ57" s="36">
        <v>1018199.26</v>
      </c>
      <c r="CA57" s="36">
        <v>1607.46</v>
      </c>
      <c r="CB57" s="36">
        <v>1907563.41</v>
      </c>
      <c r="CC57" s="36">
        <v>145360.67000000001</v>
      </c>
      <c r="CD57" s="36">
        <v>1096.0999999999999</v>
      </c>
      <c r="CE57" s="36">
        <v>1627040.9</v>
      </c>
      <c r="CF57" s="36">
        <v>106207.03</v>
      </c>
      <c r="CG57" s="36">
        <v>4270.72</v>
      </c>
      <c r="CH57" s="36">
        <v>4699497.88</v>
      </c>
      <c r="CI57" s="36">
        <v>383457.81</v>
      </c>
      <c r="CJ57" s="36">
        <v>20327.87</v>
      </c>
      <c r="CK57" s="36">
        <v>22104222.190000001</v>
      </c>
      <c r="CL57" s="36">
        <v>1735854.2</v>
      </c>
      <c r="CM57" s="36">
        <v>4952.3</v>
      </c>
      <c r="CN57" s="36">
        <v>8728426.6999999993</v>
      </c>
      <c r="CO57" s="36">
        <v>462849.27</v>
      </c>
      <c r="CP57" s="36">
        <v>19313.84</v>
      </c>
      <c r="CQ57" s="36">
        <v>19911967.530000001</v>
      </c>
      <c r="CR57" s="36">
        <v>1618843.88</v>
      </c>
      <c r="CS57" s="36">
        <v>571.30999999999995</v>
      </c>
      <c r="CT57" s="36">
        <v>1300976.68</v>
      </c>
      <c r="CU57" s="36">
        <v>62307.96</v>
      </c>
      <c r="CV57" s="36">
        <v>0</v>
      </c>
      <c r="CW57" s="36">
        <v>0</v>
      </c>
      <c r="CX57" s="36">
        <v>0</v>
      </c>
      <c r="CY57" s="36">
        <v>1379.49</v>
      </c>
      <c r="CZ57" s="36">
        <v>2156705.58</v>
      </c>
      <c r="DA57" s="36">
        <v>134599.94</v>
      </c>
      <c r="DB57" s="36">
        <v>954.61</v>
      </c>
      <c r="DC57" s="36">
        <v>1831512.07</v>
      </c>
      <c r="DD57" s="36">
        <v>91383.6</v>
      </c>
      <c r="DE57" s="36">
        <v>65534.62</v>
      </c>
      <c r="DF57" s="36">
        <v>65800215.689999998</v>
      </c>
      <c r="DG57" s="36">
        <v>5488874.6699999999</v>
      </c>
      <c r="DH57" s="39"/>
      <c r="DI57" s="39"/>
      <c r="DJ57" s="39"/>
    </row>
    <row r="58" spans="1:114" x14ac:dyDescent="0.2">
      <c r="A58" s="37" t="s">
        <v>203</v>
      </c>
      <c r="B58" s="37" t="s">
        <v>186</v>
      </c>
      <c r="C58" s="37" t="s">
        <v>187</v>
      </c>
      <c r="D58" s="38">
        <v>346957.13</v>
      </c>
      <c r="E58" s="38">
        <v>721683845.37</v>
      </c>
      <c r="F58" s="38">
        <v>34880365.049999997</v>
      </c>
      <c r="G58" s="36">
        <v>119010.54</v>
      </c>
      <c r="H58" s="36">
        <v>212391132.03</v>
      </c>
      <c r="I58" s="36">
        <v>11661417.08</v>
      </c>
      <c r="J58" s="36">
        <v>0</v>
      </c>
      <c r="K58" s="36">
        <v>0</v>
      </c>
      <c r="L58" s="36">
        <v>0</v>
      </c>
      <c r="M58" s="36">
        <v>0</v>
      </c>
      <c r="N58" s="36">
        <v>0</v>
      </c>
      <c r="O58" s="36">
        <v>0</v>
      </c>
      <c r="P58" s="36">
        <v>897.74</v>
      </c>
      <c r="Q58" s="36">
        <v>2967050.81</v>
      </c>
      <c r="R58" s="36">
        <v>96475.4</v>
      </c>
      <c r="S58" s="36">
        <v>12176.21</v>
      </c>
      <c r="T58" s="36">
        <v>30648007.25</v>
      </c>
      <c r="U58" s="36">
        <v>1235037.01</v>
      </c>
      <c r="V58" s="36">
        <v>7817.93</v>
      </c>
      <c r="W58" s="36">
        <v>17205660.93</v>
      </c>
      <c r="X58" s="36">
        <v>811575.96</v>
      </c>
      <c r="Y58" s="36">
        <v>216.35</v>
      </c>
      <c r="Z58" s="36">
        <v>454128.03</v>
      </c>
      <c r="AA58" s="36">
        <v>25038.5</v>
      </c>
      <c r="AB58" s="36">
        <v>20305.48</v>
      </c>
      <c r="AC58" s="36">
        <v>45801682</v>
      </c>
      <c r="AD58" s="36">
        <v>2179000.79</v>
      </c>
      <c r="AE58" s="36">
        <v>10935.31</v>
      </c>
      <c r="AF58" s="36">
        <v>27579658.73</v>
      </c>
      <c r="AG58" s="36">
        <v>1193741.04</v>
      </c>
      <c r="AH58" s="36">
        <v>89542.96</v>
      </c>
      <c r="AI58" s="36">
        <v>226256323.68000001</v>
      </c>
      <c r="AJ58" s="36">
        <v>9223152.5600000005</v>
      </c>
      <c r="AK58" s="36">
        <v>9792.31</v>
      </c>
      <c r="AL58" s="36">
        <v>27049323.559999999</v>
      </c>
      <c r="AM58" s="36">
        <v>1071960.6200000001</v>
      </c>
      <c r="AN58" s="36">
        <v>4481.1099999999997</v>
      </c>
      <c r="AO58" s="36">
        <v>10718013.949999999</v>
      </c>
      <c r="AP58" s="36">
        <v>454592.48</v>
      </c>
      <c r="AQ58" s="36">
        <v>6075.42</v>
      </c>
      <c r="AR58" s="36">
        <v>16280531.6</v>
      </c>
      <c r="AS58" s="36">
        <v>638847.82999999996</v>
      </c>
      <c r="AT58" s="36">
        <v>33481.03</v>
      </c>
      <c r="AU58" s="36">
        <v>70294021.739999995</v>
      </c>
      <c r="AV58" s="36">
        <v>3321981.08</v>
      </c>
      <c r="AW58" s="36">
        <v>59661.87</v>
      </c>
      <c r="AX58" s="36">
        <v>114373800.34</v>
      </c>
      <c r="AY58" s="36">
        <v>5914474.2699999996</v>
      </c>
      <c r="AZ58" s="36">
        <v>0</v>
      </c>
      <c r="BA58" s="36">
        <v>0</v>
      </c>
      <c r="BB58" s="36">
        <v>0</v>
      </c>
      <c r="BC58" s="36">
        <v>5062.33</v>
      </c>
      <c r="BD58" s="36">
        <v>11307991.98</v>
      </c>
      <c r="BE58" s="36">
        <v>529324.68000000005</v>
      </c>
      <c r="BF58" s="36">
        <v>0</v>
      </c>
      <c r="BG58" s="36">
        <v>0</v>
      </c>
      <c r="BH58" s="36">
        <v>0</v>
      </c>
      <c r="BI58" s="36">
        <v>3906.81</v>
      </c>
      <c r="BJ58" s="36">
        <v>14794292.359999999</v>
      </c>
      <c r="BK58" s="36">
        <v>493764.89</v>
      </c>
      <c r="BL58" s="36">
        <v>1438.01</v>
      </c>
      <c r="BM58" s="36">
        <v>3482856.35</v>
      </c>
      <c r="BN58" s="36">
        <v>154809.34</v>
      </c>
      <c r="BO58" s="36">
        <v>0</v>
      </c>
      <c r="BP58" s="36">
        <v>0</v>
      </c>
      <c r="BQ58" s="36">
        <v>0</v>
      </c>
      <c r="BR58" s="36">
        <v>1003.34</v>
      </c>
      <c r="BS58" s="36">
        <v>6820557.96</v>
      </c>
      <c r="BT58" s="36">
        <v>131617.07</v>
      </c>
      <c r="BU58" s="36">
        <v>176.54</v>
      </c>
      <c r="BV58" s="36">
        <v>925197.4</v>
      </c>
      <c r="BW58" s="36">
        <v>21843.95</v>
      </c>
      <c r="BX58" s="36">
        <v>7041.48</v>
      </c>
      <c r="BY58" s="36">
        <v>21238008.899999999</v>
      </c>
      <c r="BZ58" s="36">
        <v>772442.46</v>
      </c>
      <c r="CA58" s="36">
        <v>470.16</v>
      </c>
      <c r="CB58" s="36">
        <v>1363671.64</v>
      </c>
      <c r="CC58" s="36">
        <v>51488.85</v>
      </c>
      <c r="CD58" s="36">
        <v>5089.33</v>
      </c>
      <c r="CE58" s="36">
        <v>14081399.6</v>
      </c>
      <c r="CF58" s="36">
        <v>521929.94</v>
      </c>
      <c r="CG58" s="36">
        <v>2337.7600000000002</v>
      </c>
      <c r="CH58" s="36">
        <v>5432450.1900000004</v>
      </c>
      <c r="CI58" s="36">
        <v>249609.52</v>
      </c>
      <c r="CJ58" s="36">
        <v>12867.83</v>
      </c>
      <c r="CK58" s="36">
        <v>26702486.280000001</v>
      </c>
      <c r="CL58" s="36">
        <v>1268873.1299999999</v>
      </c>
      <c r="CM58" s="36">
        <v>4828.13</v>
      </c>
      <c r="CN58" s="36">
        <v>12214753.33</v>
      </c>
      <c r="CO58" s="36">
        <v>517815.41</v>
      </c>
      <c r="CP58" s="36">
        <v>23906.32</v>
      </c>
      <c r="CQ58" s="36">
        <v>54504730.880000003</v>
      </c>
      <c r="CR58" s="36">
        <v>2430973.1800000002</v>
      </c>
      <c r="CS58" s="36">
        <v>0</v>
      </c>
      <c r="CT58" s="36">
        <v>0</v>
      </c>
      <c r="CU58" s="36">
        <v>0</v>
      </c>
      <c r="CV58" s="36">
        <v>0</v>
      </c>
      <c r="CW58" s="36">
        <v>0</v>
      </c>
      <c r="CX58" s="36">
        <v>0</v>
      </c>
      <c r="CY58" s="36">
        <v>794.16</v>
      </c>
      <c r="CZ58" s="36">
        <v>2435723.2599999998</v>
      </c>
      <c r="DA58" s="36">
        <v>85558.54</v>
      </c>
      <c r="DB58" s="36">
        <v>862.9</v>
      </c>
      <c r="DC58" s="36">
        <v>2494712.79</v>
      </c>
      <c r="DD58" s="36">
        <v>91496.84</v>
      </c>
      <c r="DE58" s="36">
        <v>18249.2</v>
      </c>
      <c r="DF58" s="36">
        <v>40679752.710000001</v>
      </c>
      <c r="DG58" s="36">
        <v>1855817.84</v>
      </c>
      <c r="DH58" s="39"/>
      <c r="DI58" s="39"/>
      <c r="DJ58" s="39"/>
    </row>
    <row r="59" spans="1:114" x14ac:dyDescent="0.2">
      <c r="A59" s="37" t="s">
        <v>203</v>
      </c>
      <c r="B59" s="37" t="s">
        <v>186</v>
      </c>
      <c r="C59" s="37" t="s">
        <v>188</v>
      </c>
      <c r="D59" s="38">
        <v>696375.71</v>
      </c>
      <c r="E59" s="38">
        <v>597265748.08000004</v>
      </c>
      <c r="F59" s="38">
        <v>53325767.590000004</v>
      </c>
      <c r="G59" s="36">
        <v>348134.83</v>
      </c>
      <c r="H59" s="36">
        <v>234051718.09999999</v>
      </c>
      <c r="I59" s="36">
        <v>24580350.219999999</v>
      </c>
      <c r="J59" s="36">
        <v>0</v>
      </c>
      <c r="K59" s="36">
        <v>0</v>
      </c>
      <c r="L59" s="36">
        <v>0</v>
      </c>
      <c r="M59" s="36">
        <v>0</v>
      </c>
      <c r="N59" s="36">
        <v>0</v>
      </c>
      <c r="O59" s="36">
        <v>0</v>
      </c>
      <c r="P59" s="36">
        <v>1468.07</v>
      </c>
      <c r="Q59" s="36">
        <v>3226085.58</v>
      </c>
      <c r="R59" s="36">
        <v>139291.31</v>
      </c>
      <c r="S59" s="36">
        <v>8171.45</v>
      </c>
      <c r="T59" s="36">
        <v>13172786.470000001</v>
      </c>
      <c r="U59" s="36">
        <v>775679.74</v>
      </c>
      <c r="V59" s="36">
        <v>13801.09</v>
      </c>
      <c r="W59" s="36">
        <v>15349787.289999999</v>
      </c>
      <c r="X59" s="36">
        <v>1176763.8400000001</v>
      </c>
      <c r="Y59" s="36">
        <v>181.79</v>
      </c>
      <c r="Z59" s="36">
        <v>271799.14</v>
      </c>
      <c r="AA59" s="36">
        <v>17268.61</v>
      </c>
      <c r="AB59" s="36">
        <v>25918.16</v>
      </c>
      <c r="AC59" s="36">
        <v>32446939.780000001</v>
      </c>
      <c r="AD59" s="36">
        <v>2347338.23</v>
      </c>
      <c r="AE59" s="36">
        <v>11479.57</v>
      </c>
      <c r="AF59" s="36">
        <v>15150861.15</v>
      </c>
      <c r="AG59" s="36">
        <v>1047608.68</v>
      </c>
      <c r="AH59" s="36">
        <v>65673.13</v>
      </c>
      <c r="AI59" s="36">
        <v>84031881.459999993</v>
      </c>
      <c r="AJ59" s="36">
        <v>5704199.3300000001</v>
      </c>
      <c r="AK59" s="36">
        <v>9708.25</v>
      </c>
      <c r="AL59" s="36">
        <v>15212709.710000001</v>
      </c>
      <c r="AM59" s="36">
        <v>919121.58</v>
      </c>
      <c r="AN59" s="36">
        <v>7937.52</v>
      </c>
      <c r="AO59" s="36">
        <v>8383843.7300000004</v>
      </c>
      <c r="AP59" s="36">
        <v>654281.02</v>
      </c>
      <c r="AQ59" s="36">
        <v>3886.54</v>
      </c>
      <c r="AR59" s="36">
        <v>5592608.6799999997</v>
      </c>
      <c r="AS59" s="36">
        <v>360613.93</v>
      </c>
      <c r="AT59" s="36">
        <v>69062.559999999998</v>
      </c>
      <c r="AU59" s="36">
        <v>66000077.25</v>
      </c>
      <c r="AV59" s="36">
        <v>5624319.6299999999</v>
      </c>
      <c r="AW59" s="36">
        <v>125231.36</v>
      </c>
      <c r="AX59" s="36">
        <v>112681938.84999999</v>
      </c>
      <c r="AY59" s="36">
        <v>9887382.1699999999</v>
      </c>
      <c r="AZ59" s="36">
        <v>0</v>
      </c>
      <c r="BA59" s="36">
        <v>0</v>
      </c>
      <c r="BB59" s="36">
        <v>0</v>
      </c>
      <c r="BC59" s="36">
        <v>8337</v>
      </c>
      <c r="BD59" s="36">
        <v>10184409.050000001</v>
      </c>
      <c r="BE59" s="36">
        <v>739683.45</v>
      </c>
      <c r="BF59" s="36">
        <v>0</v>
      </c>
      <c r="BG59" s="36">
        <v>0</v>
      </c>
      <c r="BH59" s="36">
        <v>0</v>
      </c>
      <c r="BI59" s="36">
        <v>4303.93</v>
      </c>
      <c r="BJ59" s="36">
        <v>13083555.939999999</v>
      </c>
      <c r="BK59" s="36">
        <v>452924.93</v>
      </c>
      <c r="BL59" s="36">
        <v>1411.1</v>
      </c>
      <c r="BM59" s="36">
        <v>1972984.49</v>
      </c>
      <c r="BN59" s="36">
        <v>139302.94</v>
      </c>
      <c r="BO59" s="36">
        <v>0</v>
      </c>
      <c r="BP59" s="36">
        <v>0</v>
      </c>
      <c r="BQ59" s="36">
        <v>0</v>
      </c>
      <c r="BR59" s="36">
        <v>924.45</v>
      </c>
      <c r="BS59" s="36">
        <v>4289790.13</v>
      </c>
      <c r="BT59" s="36">
        <v>107586.52</v>
      </c>
      <c r="BU59" s="36">
        <v>312</v>
      </c>
      <c r="BV59" s="36">
        <v>1264309.78</v>
      </c>
      <c r="BW59" s="36">
        <v>33715.300000000003</v>
      </c>
      <c r="BX59" s="36">
        <v>4362.63</v>
      </c>
      <c r="BY59" s="36">
        <v>7880612.54</v>
      </c>
      <c r="BZ59" s="36">
        <v>426641.46</v>
      </c>
      <c r="CA59" s="36">
        <v>608.13</v>
      </c>
      <c r="CB59" s="36">
        <v>758936.87</v>
      </c>
      <c r="CC59" s="36">
        <v>53715.5</v>
      </c>
      <c r="CD59" s="36">
        <v>765.75</v>
      </c>
      <c r="CE59" s="36">
        <v>1371037.26</v>
      </c>
      <c r="CF59" s="36">
        <v>81423.990000000005</v>
      </c>
      <c r="CG59" s="36">
        <v>3810.38</v>
      </c>
      <c r="CH59" s="36">
        <v>4199400.97</v>
      </c>
      <c r="CI59" s="36">
        <v>329848.64</v>
      </c>
      <c r="CJ59" s="36">
        <v>23770.44</v>
      </c>
      <c r="CK59" s="36">
        <v>25857247.050000001</v>
      </c>
      <c r="CL59" s="36">
        <v>1987237.86</v>
      </c>
      <c r="CM59" s="36">
        <v>4117.03</v>
      </c>
      <c r="CN59" s="36">
        <v>5976580.2300000004</v>
      </c>
      <c r="CO59" s="36">
        <v>380237.99</v>
      </c>
      <c r="CP59" s="36">
        <v>39782.11</v>
      </c>
      <c r="CQ59" s="36">
        <v>40588266.25</v>
      </c>
      <c r="CR59" s="36">
        <v>3250673.99</v>
      </c>
      <c r="CS59" s="36">
        <v>182.06</v>
      </c>
      <c r="CT59" s="36">
        <v>275639.08</v>
      </c>
      <c r="CU59" s="36">
        <v>21129.74</v>
      </c>
      <c r="CV59" s="36">
        <v>0</v>
      </c>
      <c r="CW59" s="36">
        <v>0</v>
      </c>
      <c r="CX59" s="36">
        <v>0</v>
      </c>
      <c r="CY59" s="36">
        <v>795.94</v>
      </c>
      <c r="CZ59" s="36">
        <v>1071882.48</v>
      </c>
      <c r="DA59" s="36">
        <v>74757.429999999993</v>
      </c>
      <c r="DB59" s="36">
        <v>771.94</v>
      </c>
      <c r="DC59" s="36">
        <v>993767.68</v>
      </c>
      <c r="DD59" s="36">
        <v>66638.789999999994</v>
      </c>
      <c r="DE59" s="36">
        <v>32750.02</v>
      </c>
      <c r="DF59" s="36">
        <v>35126175.609999999</v>
      </c>
      <c r="DG59" s="36">
        <v>2747893.66</v>
      </c>
      <c r="DH59" s="39"/>
      <c r="DI59" s="39"/>
      <c r="DJ59" s="39"/>
    </row>
    <row r="60" spans="1:114" x14ac:dyDescent="0.2">
      <c r="A60" s="37" t="s">
        <v>203</v>
      </c>
      <c r="B60" s="37" t="s">
        <v>189</v>
      </c>
      <c r="C60" s="37" t="s">
        <v>187</v>
      </c>
      <c r="D60" s="38">
        <v>172783.02</v>
      </c>
      <c r="E60" s="38">
        <v>353305098.68000001</v>
      </c>
      <c r="F60" s="38">
        <v>18675114.460000001</v>
      </c>
      <c r="G60" s="36">
        <v>49127.73</v>
      </c>
      <c r="H60" s="36">
        <v>82099440.129999995</v>
      </c>
      <c r="I60" s="36">
        <v>5166715.07</v>
      </c>
      <c r="J60" s="36">
        <v>0</v>
      </c>
      <c r="K60" s="36">
        <v>0</v>
      </c>
      <c r="L60" s="36">
        <v>0</v>
      </c>
      <c r="M60" s="36">
        <v>0</v>
      </c>
      <c r="N60" s="36">
        <v>0</v>
      </c>
      <c r="O60" s="36">
        <v>0</v>
      </c>
      <c r="P60" s="36">
        <v>285.64999999999998</v>
      </c>
      <c r="Q60" s="36">
        <v>1248982</v>
      </c>
      <c r="R60" s="36">
        <v>32670.48</v>
      </c>
      <c r="S60" s="36">
        <v>5476.89</v>
      </c>
      <c r="T60" s="36">
        <v>13354394.01</v>
      </c>
      <c r="U60" s="36">
        <v>615208.67000000004</v>
      </c>
      <c r="V60" s="36">
        <v>4177.6499999999996</v>
      </c>
      <c r="W60" s="36">
        <v>8736015</v>
      </c>
      <c r="X60" s="36">
        <v>440806.61</v>
      </c>
      <c r="Y60" s="36">
        <v>0</v>
      </c>
      <c r="Z60" s="36">
        <v>0</v>
      </c>
      <c r="AA60" s="36">
        <v>0</v>
      </c>
      <c r="AB60" s="36">
        <v>12359.4</v>
      </c>
      <c r="AC60" s="36">
        <v>28280072.579999998</v>
      </c>
      <c r="AD60" s="36">
        <v>1411289.79</v>
      </c>
      <c r="AE60" s="36">
        <v>9603.89</v>
      </c>
      <c r="AF60" s="36">
        <v>23685203.449999999</v>
      </c>
      <c r="AG60" s="36">
        <v>1115929.18</v>
      </c>
      <c r="AH60" s="36">
        <v>26130.44</v>
      </c>
      <c r="AI60" s="36">
        <v>67511842.689999998</v>
      </c>
      <c r="AJ60" s="36">
        <v>2945716.67</v>
      </c>
      <c r="AK60" s="36">
        <v>6831.65</v>
      </c>
      <c r="AL60" s="36">
        <v>18744441.82</v>
      </c>
      <c r="AM60" s="36">
        <v>789140.9</v>
      </c>
      <c r="AN60" s="36">
        <v>4552.38</v>
      </c>
      <c r="AO60" s="36">
        <v>10444216.5</v>
      </c>
      <c r="AP60" s="36">
        <v>517814.83</v>
      </c>
      <c r="AQ60" s="36">
        <v>3751.64</v>
      </c>
      <c r="AR60" s="36">
        <v>8963498.8399999999</v>
      </c>
      <c r="AS60" s="36">
        <v>430461.32</v>
      </c>
      <c r="AT60" s="36">
        <v>16013.96</v>
      </c>
      <c r="AU60" s="36">
        <v>34333086.340000004</v>
      </c>
      <c r="AV60" s="36">
        <v>1742290.13</v>
      </c>
      <c r="AW60" s="36">
        <v>50235.26</v>
      </c>
      <c r="AX60" s="36">
        <v>95814809.75</v>
      </c>
      <c r="AY60" s="36">
        <v>5288904.8099999996</v>
      </c>
      <c r="AZ60" s="36">
        <v>0</v>
      </c>
      <c r="BA60" s="36">
        <v>0</v>
      </c>
      <c r="BB60" s="36">
        <v>0</v>
      </c>
      <c r="BC60" s="36">
        <v>4250.1000000000004</v>
      </c>
      <c r="BD60" s="36">
        <v>10523419.859999999</v>
      </c>
      <c r="BE60" s="36">
        <v>501455.87</v>
      </c>
      <c r="BF60" s="36">
        <v>0</v>
      </c>
      <c r="BG60" s="36">
        <v>0</v>
      </c>
      <c r="BH60" s="36">
        <v>0</v>
      </c>
      <c r="BI60" s="36">
        <v>3820.88</v>
      </c>
      <c r="BJ60" s="36">
        <v>17649750.18</v>
      </c>
      <c r="BK60" s="36">
        <v>509627.93</v>
      </c>
      <c r="BL60" s="36">
        <v>465.94</v>
      </c>
      <c r="BM60" s="36">
        <v>1415496.56</v>
      </c>
      <c r="BN60" s="36">
        <v>59023.68</v>
      </c>
      <c r="BO60" s="36">
        <v>0</v>
      </c>
      <c r="BP60" s="36">
        <v>0</v>
      </c>
      <c r="BQ60" s="36">
        <v>0</v>
      </c>
      <c r="BR60" s="36">
        <v>1288.8</v>
      </c>
      <c r="BS60" s="36">
        <v>8863318.1799999997</v>
      </c>
      <c r="BT60" s="36">
        <v>163469.29999999999</v>
      </c>
      <c r="BU60" s="36">
        <v>0</v>
      </c>
      <c r="BV60" s="36">
        <v>0</v>
      </c>
      <c r="BW60" s="36">
        <v>0</v>
      </c>
      <c r="BX60" s="36">
        <v>5902.8</v>
      </c>
      <c r="BY60" s="36">
        <v>17878376.120000001</v>
      </c>
      <c r="BZ60" s="36">
        <v>700086.7</v>
      </c>
      <c r="CA60" s="36">
        <v>369.01</v>
      </c>
      <c r="CB60" s="36">
        <v>965405.84</v>
      </c>
      <c r="CC60" s="36">
        <v>43821.55</v>
      </c>
      <c r="CD60" s="36">
        <v>1462.05</v>
      </c>
      <c r="CE60" s="36">
        <v>4299721.17</v>
      </c>
      <c r="CF60" s="36">
        <v>163695.34</v>
      </c>
      <c r="CG60" s="36">
        <v>741.77</v>
      </c>
      <c r="CH60" s="36">
        <v>1526599.8</v>
      </c>
      <c r="CI60" s="36">
        <v>87078.11</v>
      </c>
      <c r="CJ60" s="36">
        <v>4464.87</v>
      </c>
      <c r="CK60" s="36">
        <v>8461744.4499999993</v>
      </c>
      <c r="CL60" s="36">
        <v>469166.05</v>
      </c>
      <c r="CM60" s="36">
        <v>1957.03</v>
      </c>
      <c r="CN60" s="36">
        <v>4775402.59</v>
      </c>
      <c r="CO60" s="36">
        <v>212099.05</v>
      </c>
      <c r="CP60" s="36">
        <v>5494.64</v>
      </c>
      <c r="CQ60" s="36">
        <v>12560104.390000001</v>
      </c>
      <c r="CR60" s="36">
        <v>614564.89</v>
      </c>
      <c r="CS60" s="36">
        <v>130.46</v>
      </c>
      <c r="CT60" s="36">
        <v>391863.2</v>
      </c>
      <c r="CU60" s="36">
        <v>16970.95</v>
      </c>
      <c r="CV60" s="36">
        <v>0</v>
      </c>
      <c r="CW60" s="36">
        <v>0</v>
      </c>
      <c r="CX60" s="36">
        <v>0</v>
      </c>
      <c r="CY60" s="36">
        <v>518.30999999999995</v>
      </c>
      <c r="CZ60" s="36">
        <v>1563510.92</v>
      </c>
      <c r="DA60" s="36">
        <v>55551.15</v>
      </c>
      <c r="DB60" s="36">
        <v>354.56</v>
      </c>
      <c r="DC60" s="36">
        <v>1083165</v>
      </c>
      <c r="DD60" s="36">
        <v>42381.91</v>
      </c>
      <c r="DE60" s="36">
        <v>12698.72</v>
      </c>
      <c r="DF60" s="36">
        <v>26316083.57</v>
      </c>
      <c r="DG60" s="36">
        <v>1370181.72</v>
      </c>
      <c r="DH60" s="39"/>
      <c r="DI60" s="39"/>
      <c r="DJ60" s="39"/>
    </row>
    <row r="61" spans="1:114" x14ac:dyDescent="0.2">
      <c r="A61" s="37" t="s">
        <v>203</v>
      </c>
      <c r="B61" s="37" t="s">
        <v>189</v>
      </c>
      <c r="C61" s="37" t="s">
        <v>188</v>
      </c>
      <c r="D61" s="38">
        <v>450135.99</v>
      </c>
      <c r="E61" s="38">
        <v>399874508.94</v>
      </c>
      <c r="F61" s="38">
        <v>36437698.759999998</v>
      </c>
      <c r="G61" s="36">
        <v>193767.92</v>
      </c>
      <c r="H61" s="36">
        <v>127539002.33</v>
      </c>
      <c r="I61" s="36">
        <v>14402926.949999999</v>
      </c>
      <c r="J61" s="36">
        <v>0</v>
      </c>
      <c r="K61" s="36">
        <v>0</v>
      </c>
      <c r="L61" s="36">
        <v>0</v>
      </c>
      <c r="M61" s="36">
        <v>0</v>
      </c>
      <c r="N61" s="36">
        <v>0</v>
      </c>
      <c r="O61" s="36">
        <v>0</v>
      </c>
      <c r="P61" s="36">
        <v>576.4</v>
      </c>
      <c r="Q61" s="36">
        <v>1450049.66</v>
      </c>
      <c r="R61" s="36">
        <v>61124.09</v>
      </c>
      <c r="S61" s="36">
        <v>6021.09</v>
      </c>
      <c r="T61" s="36">
        <v>8400301.4499999993</v>
      </c>
      <c r="U61" s="36">
        <v>589655</v>
      </c>
      <c r="V61" s="36">
        <v>8308.06</v>
      </c>
      <c r="W61" s="36">
        <v>8724891.7899999991</v>
      </c>
      <c r="X61" s="36">
        <v>704766.28</v>
      </c>
      <c r="Y61" s="36">
        <v>0</v>
      </c>
      <c r="Z61" s="36">
        <v>0</v>
      </c>
      <c r="AA61" s="36">
        <v>0</v>
      </c>
      <c r="AB61" s="36">
        <v>21471.24</v>
      </c>
      <c r="AC61" s="36">
        <v>26516303.109999999</v>
      </c>
      <c r="AD61" s="36">
        <v>2033295.21</v>
      </c>
      <c r="AE61" s="36">
        <v>14152.44</v>
      </c>
      <c r="AF61" s="36">
        <v>17932487.84</v>
      </c>
      <c r="AG61" s="36">
        <v>1337007.23</v>
      </c>
      <c r="AH61" s="36">
        <v>23269.48</v>
      </c>
      <c r="AI61" s="36">
        <v>32312521.379999999</v>
      </c>
      <c r="AJ61" s="36">
        <v>2200957.29</v>
      </c>
      <c r="AK61" s="36">
        <v>9657.2099999999991</v>
      </c>
      <c r="AL61" s="36">
        <v>13898905.24</v>
      </c>
      <c r="AM61" s="36">
        <v>919775.94</v>
      </c>
      <c r="AN61" s="36">
        <v>9644.4699999999993</v>
      </c>
      <c r="AO61" s="36">
        <v>11385882.1</v>
      </c>
      <c r="AP61" s="36">
        <v>852817.77</v>
      </c>
      <c r="AQ61" s="36">
        <v>4346.6099999999997</v>
      </c>
      <c r="AR61" s="36">
        <v>4791615.5999999996</v>
      </c>
      <c r="AS61" s="36">
        <v>394610.27</v>
      </c>
      <c r="AT61" s="36">
        <v>41032.949999999997</v>
      </c>
      <c r="AU61" s="36">
        <v>40030573.759999998</v>
      </c>
      <c r="AV61" s="36">
        <v>3496232.6</v>
      </c>
      <c r="AW61" s="36">
        <v>120671.83</v>
      </c>
      <c r="AX61" s="36">
        <v>112354962.38</v>
      </c>
      <c r="AY61" s="36">
        <v>9872867.9299999997</v>
      </c>
      <c r="AZ61" s="36">
        <v>149.27000000000001</v>
      </c>
      <c r="BA61" s="36">
        <v>300630.74</v>
      </c>
      <c r="BB61" s="36">
        <v>16136.56</v>
      </c>
      <c r="BC61" s="36">
        <v>9081.52</v>
      </c>
      <c r="BD61" s="36">
        <v>13369328.279999999</v>
      </c>
      <c r="BE61" s="36">
        <v>894716.17</v>
      </c>
      <c r="BF61" s="36">
        <v>0</v>
      </c>
      <c r="BG61" s="36">
        <v>0</v>
      </c>
      <c r="BH61" s="36">
        <v>0</v>
      </c>
      <c r="BI61" s="36">
        <v>5307.4</v>
      </c>
      <c r="BJ61" s="36">
        <v>19668311.640000001</v>
      </c>
      <c r="BK61" s="36">
        <v>627031.26</v>
      </c>
      <c r="BL61" s="36">
        <v>861.1</v>
      </c>
      <c r="BM61" s="36">
        <v>1179889.58</v>
      </c>
      <c r="BN61" s="36">
        <v>74290.81</v>
      </c>
      <c r="BO61" s="36">
        <v>0</v>
      </c>
      <c r="BP61" s="36">
        <v>0</v>
      </c>
      <c r="BQ61" s="36">
        <v>0</v>
      </c>
      <c r="BR61" s="36">
        <v>1306.8</v>
      </c>
      <c r="BS61" s="36">
        <v>7541944.2599999998</v>
      </c>
      <c r="BT61" s="36">
        <v>155836.64000000001</v>
      </c>
      <c r="BU61" s="36">
        <v>145</v>
      </c>
      <c r="BV61" s="36">
        <v>404065.64</v>
      </c>
      <c r="BW61" s="36">
        <v>15885.1</v>
      </c>
      <c r="BX61" s="36">
        <v>5011.75</v>
      </c>
      <c r="BY61" s="36">
        <v>8491073.5099999998</v>
      </c>
      <c r="BZ61" s="36">
        <v>529654.34</v>
      </c>
      <c r="CA61" s="36">
        <v>910.25</v>
      </c>
      <c r="CB61" s="36">
        <v>1080155.3600000001</v>
      </c>
      <c r="CC61" s="36">
        <v>84250.98</v>
      </c>
      <c r="CD61" s="36">
        <v>289.57</v>
      </c>
      <c r="CE61" s="36">
        <v>421802.6</v>
      </c>
      <c r="CF61" s="36">
        <v>28130.48</v>
      </c>
      <c r="CG61" s="36">
        <v>1530.28</v>
      </c>
      <c r="CH61" s="36">
        <v>1742529.9</v>
      </c>
      <c r="CI61" s="36">
        <v>134266.43</v>
      </c>
      <c r="CJ61" s="36">
        <v>10183.83</v>
      </c>
      <c r="CK61" s="36">
        <v>10238199.6</v>
      </c>
      <c r="CL61" s="36">
        <v>872743.58</v>
      </c>
      <c r="CM61" s="36">
        <v>2999.21</v>
      </c>
      <c r="CN61" s="36">
        <v>4307880.4800000004</v>
      </c>
      <c r="CO61" s="36">
        <v>292417.13</v>
      </c>
      <c r="CP61" s="36">
        <v>11015.52</v>
      </c>
      <c r="CQ61" s="36">
        <v>12020690.09</v>
      </c>
      <c r="CR61" s="36">
        <v>955444.72</v>
      </c>
      <c r="CS61" s="36">
        <v>168.9</v>
      </c>
      <c r="CT61" s="36">
        <v>371937.05</v>
      </c>
      <c r="CU61" s="36">
        <v>18407.71</v>
      </c>
      <c r="CV61" s="36">
        <v>0</v>
      </c>
      <c r="CW61" s="36">
        <v>0</v>
      </c>
      <c r="CX61" s="36">
        <v>0</v>
      </c>
      <c r="CY61" s="36">
        <v>691.46</v>
      </c>
      <c r="CZ61" s="36">
        <v>1240119.18</v>
      </c>
      <c r="DA61" s="36">
        <v>73996.83</v>
      </c>
      <c r="DB61" s="36">
        <v>412.92</v>
      </c>
      <c r="DC61" s="36">
        <v>612443.57999999996</v>
      </c>
      <c r="DD61" s="36">
        <v>38988.949999999997</v>
      </c>
      <c r="DE61" s="36">
        <v>29533.47</v>
      </c>
      <c r="DF61" s="36">
        <v>31970372.27</v>
      </c>
      <c r="DG61" s="36">
        <v>2565858.4</v>
      </c>
      <c r="DH61" s="39"/>
      <c r="DI61" s="39"/>
      <c r="DJ61" s="39"/>
    </row>
    <row r="62" spans="1:114" x14ac:dyDescent="0.2">
      <c r="A62" s="37" t="s">
        <v>204</v>
      </c>
      <c r="B62" s="37" t="s">
        <v>186</v>
      </c>
      <c r="C62" s="37" t="s">
        <v>187</v>
      </c>
      <c r="D62" s="38">
        <v>318437.69</v>
      </c>
      <c r="E62" s="38">
        <v>730171065.24000001</v>
      </c>
      <c r="F62" s="38">
        <v>33368278.969999999</v>
      </c>
      <c r="G62" s="36">
        <v>135084.34</v>
      </c>
      <c r="H62" s="36">
        <v>285503821.38</v>
      </c>
      <c r="I62" s="36">
        <v>14027974.970000001</v>
      </c>
      <c r="J62" s="36">
        <v>0</v>
      </c>
      <c r="K62" s="36">
        <v>0</v>
      </c>
      <c r="L62" s="36">
        <v>0</v>
      </c>
      <c r="M62" s="36">
        <v>0</v>
      </c>
      <c r="N62" s="36">
        <v>0</v>
      </c>
      <c r="O62" s="36">
        <v>0</v>
      </c>
      <c r="P62" s="36">
        <v>147.97</v>
      </c>
      <c r="Q62" s="36">
        <v>575742.97</v>
      </c>
      <c r="R62" s="36">
        <v>15223.4</v>
      </c>
      <c r="S62" s="36">
        <v>8108.93</v>
      </c>
      <c r="T62" s="36">
        <v>21807108.75</v>
      </c>
      <c r="U62" s="36">
        <v>853014.97</v>
      </c>
      <c r="V62" s="36">
        <v>6037.92</v>
      </c>
      <c r="W62" s="36">
        <v>14440783.66</v>
      </c>
      <c r="X62" s="36">
        <v>645352.82999999996</v>
      </c>
      <c r="Y62" s="36">
        <v>0</v>
      </c>
      <c r="Z62" s="36">
        <v>0</v>
      </c>
      <c r="AA62" s="36">
        <v>0</v>
      </c>
      <c r="AB62" s="36">
        <v>21593.57</v>
      </c>
      <c r="AC62" s="36">
        <v>53154443.68</v>
      </c>
      <c r="AD62" s="36">
        <v>2408699.46</v>
      </c>
      <c r="AE62" s="36">
        <v>7452.99</v>
      </c>
      <c r="AF62" s="36">
        <v>19617656.16</v>
      </c>
      <c r="AG62" s="36">
        <v>821509.78</v>
      </c>
      <c r="AH62" s="36">
        <v>81568.17</v>
      </c>
      <c r="AI62" s="36">
        <v>214331424.16</v>
      </c>
      <c r="AJ62" s="36">
        <v>8524275.6199999992</v>
      </c>
      <c r="AK62" s="36">
        <v>5223.0600000000004</v>
      </c>
      <c r="AL62" s="36">
        <v>14548807.34</v>
      </c>
      <c r="AM62" s="36">
        <v>579672.71</v>
      </c>
      <c r="AN62" s="36">
        <v>3125.39</v>
      </c>
      <c r="AO62" s="36">
        <v>8081026.5800000001</v>
      </c>
      <c r="AP62" s="36">
        <v>336288.96</v>
      </c>
      <c r="AQ62" s="36">
        <v>3395.34</v>
      </c>
      <c r="AR62" s="36">
        <v>9331919.3100000005</v>
      </c>
      <c r="AS62" s="36">
        <v>360552.32</v>
      </c>
      <c r="AT62" s="36">
        <v>32887.57</v>
      </c>
      <c r="AU62" s="36">
        <v>76966048.079999998</v>
      </c>
      <c r="AV62" s="36">
        <v>3438243.15</v>
      </c>
      <c r="AW62" s="36">
        <v>31425.84</v>
      </c>
      <c r="AX62" s="36">
        <v>68170285.390000001</v>
      </c>
      <c r="AY62" s="36">
        <v>3220960.23</v>
      </c>
      <c r="AZ62" s="36">
        <v>0</v>
      </c>
      <c r="BA62" s="36">
        <v>0</v>
      </c>
      <c r="BB62" s="36">
        <v>0</v>
      </c>
      <c r="BC62" s="36">
        <v>3738.72</v>
      </c>
      <c r="BD62" s="36">
        <v>8986076.3699999992</v>
      </c>
      <c r="BE62" s="36">
        <v>414402.91</v>
      </c>
      <c r="BF62" s="36">
        <v>0</v>
      </c>
      <c r="BG62" s="36">
        <v>0</v>
      </c>
      <c r="BH62" s="36">
        <v>0</v>
      </c>
      <c r="BI62" s="36">
        <v>1197.98</v>
      </c>
      <c r="BJ62" s="36">
        <v>4681264.4800000004</v>
      </c>
      <c r="BK62" s="36">
        <v>152927.79999999999</v>
      </c>
      <c r="BL62" s="36">
        <v>998.27</v>
      </c>
      <c r="BM62" s="36">
        <v>2270482.54</v>
      </c>
      <c r="BN62" s="36">
        <v>113961.62</v>
      </c>
      <c r="BO62" s="36">
        <v>0</v>
      </c>
      <c r="BP62" s="36">
        <v>0</v>
      </c>
      <c r="BQ62" s="36">
        <v>0</v>
      </c>
      <c r="BR62" s="36">
        <v>435.22</v>
      </c>
      <c r="BS62" s="36">
        <v>1865493.07</v>
      </c>
      <c r="BT62" s="36">
        <v>61578.51</v>
      </c>
      <c r="BU62" s="36">
        <v>0</v>
      </c>
      <c r="BV62" s="36">
        <v>0</v>
      </c>
      <c r="BW62" s="36">
        <v>0</v>
      </c>
      <c r="BX62" s="36">
        <v>3899.49</v>
      </c>
      <c r="BY62" s="36">
        <v>11022782.26</v>
      </c>
      <c r="BZ62" s="36">
        <v>420137.35</v>
      </c>
      <c r="CA62" s="36">
        <v>424.48</v>
      </c>
      <c r="CB62" s="36">
        <v>1047206.91</v>
      </c>
      <c r="CC62" s="36">
        <v>45633.05</v>
      </c>
      <c r="CD62" s="36">
        <v>2957.05</v>
      </c>
      <c r="CE62" s="36">
        <v>8786393.5199999996</v>
      </c>
      <c r="CF62" s="36">
        <v>308196.26</v>
      </c>
      <c r="CG62" s="36">
        <v>708.65</v>
      </c>
      <c r="CH62" s="36">
        <v>1809243.51</v>
      </c>
      <c r="CI62" s="36">
        <v>76683.5</v>
      </c>
      <c r="CJ62" s="36">
        <v>9040.2099999999991</v>
      </c>
      <c r="CK62" s="36">
        <v>20341848.390000001</v>
      </c>
      <c r="CL62" s="36">
        <v>919745.72</v>
      </c>
      <c r="CM62" s="36">
        <v>2698.81</v>
      </c>
      <c r="CN62" s="36">
        <v>7247721.5899999999</v>
      </c>
      <c r="CO62" s="36">
        <v>294189.42</v>
      </c>
      <c r="CP62" s="36">
        <v>18373.97</v>
      </c>
      <c r="CQ62" s="36">
        <v>43553525.5</v>
      </c>
      <c r="CR62" s="36">
        <v>1934413.14</v>
      </c>
      <c r="CS62" s="36">
        <v>0</v>
      </c>
      <c r="CT62" s="36">
        <v>0</v>
      </c>
      <c r="CU62" s="36">
        <v>0</v>
      </c>
      <c r="CV62" s="36">
        <v>0</v>
      </c>
      <c r="CW62" s="36">
        <v>0</v>
      </c>
      <c r="CX62" s="36">
        <v>0</v>
      </c>
      <c r="CY62" s="36">
        <v>798.36</v>
      </c>
      <c r="CZ62" s="36">
        <v>2069483.49</v>
      </c>
      <c r="DA62" s="36">
        <v>81891.789999999994</v>
      </c>
      <c r="DB62" s="36">
        <v>695.76</v>
      </c>
      <c r="DC62" s="36">
        <v>1972239.16</v>
      </c>
      <c r="DD62" s="36">
        <v>72142.09</v>
      </c>
      <c r="DE62" s="36">
        <v>9772.65</v>
      </c>
      <c r="DF62" s="36">
        <v>23444262.109999999</v>
      </c>
      <c r="DG62" s="36">
        <v>1061920.92</v>
      </c>
      <c r="DH62" s="39"/>
      <c r="DI62" s="39"/>
      <c r="DJ62" s="39"/>
    </row>
    <row r="63" spans="1:114" x14ac:dyDescent="0.2">
      <c r="A63" s="37" t="s">
        <v>204</v>
      </c>
      <c r="B63" s="37" t="s">
        <v>186</v>
      </c>
      <c r="C63" s="37" t="s">
        <v>188</v>
      </c>
      <c r="D63" s="38">
        <v>319444.74</v>
      </c>
      <c r="E63" s="38">
        <v>340283571.97000003</v>
      </c>
      <c r="F63" s="38">
        <v>26398426.539999999</v>
      </c>
      <c r="G63" s="36">
        <v>176650.56</v>
      </c>
      <c r="H63" s="36">
        <v>161186080.58000001</v>
      </c>
      <c r="I63" s="36">
        <v>13758058.48</v>
      </c>
      <c r="J63" s="36">
        <v>0</v>
      </c>
      <c r="K63" s="36">
        <v>0</v>
      </c>
      <c r="L63" s="36">
        <v>0</v>
      </c>
      <c r="M63" s="36">
        <v>0</v>
      </c>
      <c r="N63" s="36">
        <v>0</v>
      </c>
      <c r="O63" s="36">
        <v>0</v>
      </c>
      <c r="P63" s="36">
        <v>201.13</v>
      </c>
      <c r="Q63" s="36">
        <v>559407.77</v>
      </c>
      <c r="R63" s="36">
        <v>20134.38</v>
      </c>
      <c r="S63" s="36">
        <v>2811.4</v>
      </c>
      <c r="T63" s="36">
        <v>5001651.95</v>
      </c>
      <c r="U63" s="36">
        <v>273494.98</v>
      </c>
      <c r="V63" s="36">
        <v>4923.92</v>
      </c>
      <c r="W63" s="36">
        <v>6931134.0899999999</v>
      </c>
      <c r="X63" s="36">
        <v>460885.24</v>
      </c>
      <c r="Y63" s="36">
        <v>0</v>
      </c>
      <c r="Z63" s="36">
        <v>0</v>
      </c>
      <c r="AA63" s="36">
        <v>0</v>
      </c>
      <c r="AB63" s="36">
        <v>15996.74</v>
      </c>
      <c r="AC63" s="36">
        <v>22713727.210000001</v>
      </c>
      <c r="AD63" s="36">
        <v>1512261.66</v>
      </c>
      <c r="AE63" s="36">
        <v>4084.49</v>
      </c>
      <c r="AF63" s="36">
        <v>6530981.1299999999</v>
      </c>
      <c r="AG63" s="36">
        <v>399332.98</v>
      </c>
      <c r="AH63" s="36">
        <v>28607.279999999999</v>
      </c>
      <c r="AI63" s="36">
        <v>45437867.759999998</v>
      </c>
      <c r="AJ63" s="36">
        <v>2739581.31</v>
      </c>
      <c r="AK63" s="36">
        <v>2296.21</v>
      </c>
      <c r="AL63" s="36">
        <v>4204336.7</v>
      </c>
      <c r="AM63" s="36">
        <v>227478.26</v>
      </c>
      <c r="AN63" s="36">
        <v>2546.5</v>
      </c>
      <c r="AO63" s="36">
        <v>3251681.91</v>
      </c>
      <c r="AP63" s="36">
        <v>218978.04</v>
      </c>
      <c r="AQ63" s="36">
        <v>1380.32</v>
      </c>
      <c r="AR63" s="36">
        <v>2619606.9900000002</v>
      </c>
      <c r="AS63" s="36">
        <v>147877.64000000001</v>
      </c>
      <c r="AT63" s="36">
        <v>34785.72</v>
      </c>
      <c r="AU63" s="36">
        <v>40217687.479999997</v>
      </c>
      <c r="AV63" s="36">
        <v>2973658.79</v>
      </c>
      <c r="AW63" s="36">
        <v>41976.01</v>
      </c>
      <c r="AX63" s="36">
        <v>45077224.859999999</v>
      </c>
      <c r="AY63" s="36">
        <v>3569233.02</v>
      </c>
      <c r="AZ63" s="36">
        <v>0</v>
      </c>
      <c r="BA63" s="36">
        <v>0</v>
      </c>
      <c r="BB63" s="36">
        <v>0</v>
      </c>
      <c r="BC63" s="36">
        <v>2911.47</v>
      </c>
      <c r="BD63" s="36">
        <v>3920773.75</v>
      </c>
      <c r="BE63" s="36">
        <v>273003.43</v>
      </c>
      <c r="BF63" s="36">
        <v>0</v>
      </c>
      <c r="BG63" s="36">
        <v>0</v>
      </c>
      <c r="BH63" s="36">
        <v>0</v>
      </c>
      <c r="BI63" s="36">
        <v>1459.52</v>
      </c>
      <c r="BJ63" s="36">
        <v>3641895.92</v>
      </c>
      <c r="BK63" s="36">
        <v>145923</v>
      </c>
      <c r="BL63" s="36">
        <v>676.16</v>
      </c>
      <c r="BM63" s="36">
        <v>893378.42</v>
      </c>
      <c r="BN63" s="36">
        <v>61325.46</v>
      </c>
      <c r="BO63" s="36">
        <v>0</v>
      </c>
      <c r="BP63" s="36">
        <v>0</v>
      </c>
      <c r="BQ63" s="36">
        <v>0</v>
      </c>
      <c r="BR63" s="36">
        <v>226.75</v>
      </c>
      <c r="BS63" s="36">
        <v>810347.76</v>
      </c>
      <c r="BT63" s="36">
        <v>28276.39</v>
      </c>
      <c r="BU63" s="36">
        <v>0</v>
      </c>
      <c r="BV63" s="36">
        <v>0</v>
      </c>
      <c r="BW63" s="36">
        <v>0</v>
      </c>
      <c r="BX63" s="36">
        <v>1575.91</v>
      </c>
      <c r="BY63" s="36">
        <v>3011360.2</v>
      </c>
      <c r="BZ63" s="36">
        <v>159483.34</v>
      </c>
      <c r="CA63" s="36">
        <v>173.15</v>
      </c>
      <c r="CB63" s="36">
        <v>349547.32</v>
      </c>
      <c r="CC63" s="36">
        <v>17979.36</v>
      </c>
      <c r="CD63" s="36">
        <v>306.27999999999997</v>
      </c>
      <c r="CE63" s="36">
        <v>776069.72</v>
      </c>
      <c r="CF63" s="36">
        <v>30610.44</v>
      </c>
      <c r="CG63" s="36">
        <v>779.35</v>
      </c>
      <c r="CH63" s="36">
        <v>1184419.98</v>
      </c>
      <c r="CI63" s="36">
        <v>77034.33</v>
      </c>
      <c r="CJ63" s="36">
        <v>9304.2199999999993</v>
      </c>
      <c r="CK63" s="36">
        <v>11948800.58</v>
      </c>
      <c r="CL63" s="36">
        <v>843795.49</v>
      </c>
      <c r="CM63" s="36">
        <v>1684.13</v>
      </c>
      <c r="CN63" s="36">
        <v>2759074.28</v>
      </c>
      <c r="CO63" s="36">
        <v>166595.62</v>
      </c>
      <c r="CP63" s="36">
        <v>16173.57</v>
      </c>
      <c r="CQ63" s="36">
        <v>19488163.219999999</v>
      </c>
      <c r="CR63" s="36">
        <v>1374659.09</v>
      </c>
      <c r="CS63" s="36">
        <v>0</v>
      </c>
      <c r="CT63" s="36">
        <v>0</v>
      </c>
      <c r="CU63" s="36">
        <v>0</v>
      </c>
      <c r="CV63" s="36">
        <v>0</v>
      </c>
      <c r="CW63" s="36">
        <v>0</v>
      </c>
      <c r="CX63" s="36">
        <v>0</v>
      </c>
      <c r="CY63" s="36">
        <v>240.59</v>
      </c>
      <c r="CZ63" s="36">
        <v>466865.05</v>
      </c>
      <c r="DA63" s="36">
        <v>23797.03</v>
      </c>
      <c r="DB63" s="36">
        <v>221.61</v>
      </c>
      <c r="DC63" s="36">
        <v>270368.07</v>
      </c>
      <c r="DD63" s="36">
        <v>18741.64</v>
      </c>
      <c r="DE63" s="36">
        <v>10059.92</v>
      </c>
      <c r="DF63" s="36">
        <v>13240383.02</v>
      </c>
      <c r="DG63" s="36">
        <v>920628.87</v>
      </c>
      <c r="DH63" s="39"/>
      <c r="DI63" s="39"/>
      <c r="DJ63" s="39"/>
    </row>
    <row r="64" spans="1:114" x14ac:dyDescent="0.2">
      <c r="A64" s="37" t="s">
        <v>204</v>
      </c>
      <c r="B64" s="37" t="s">
        <v>189</v>
      </c>
      <c r="C64" s="37" t="s">
        <v>187</v>
      </c>
      <c r="D64" s="38">
        <v>97794.66</v>
      </c>
      <c r="E64" s="38">
        <v>214069344.19999999</v>
      </c>
      <c r="F64" s="38">
        <v>11187354.01</v>
      </c>
      <c r="G64" s="36">
        <v>38804.519999999997</v>
      </c>
      <c r="H64" s="36">
        <v>77517260.909999996</v>
      </c>
      <c r="I64" s="36">
        <v>4401763.03</v>
      </c>
      <c r="J64" s="36">
        <v>0</v>
      </c>
      <c r="K64" s="36">
        <v>0</v>
      </c>
      <c r="L64" s="36">
        <v>0</v>
      </c>
      <c r="M64" s="36">
        <v>0</v>
      </c>
      <c r="N64" s="36">
        <v>0</v>
      </c>
      <c r="O64" s="36">
        <v>0</v>
      </c>
      <c r="P64" s="36">
        <v>0</v>
      </c>
      <c r="Q64" s="36">
        <v>0</v>
      </c>
      <c r="R64" s="36">
        <v>0</v>
      </c>
      <c r="S64" s="36">
        <v>2293</v>
      </c>
      <c r="T64" s="36">
        <v>6116389.2599999998</v>
      </c>
      <c r="U64" s="36">
        <v>270332.2</v>
      </c>
      <c r="V64" s="36">
        <v>2041.32</v>
      </c>
      <c r="W64" s="36">
        <v>4668482.24</v>
      </c>
      <c r="X64" s="36">
        <v>234366.72</v>
      </c>
      <c r="Y64" s="36">
        <v>0</v>
      </c>
      <c r="Z64" s="36">
        <v>0</v>
      </c>
      <c r="AA64" s="36">
        <v>0</v>
      </c>
      <c r="AB64" s="36">
        <v>7240.74</v>
      </c>
      <c r="AC64" s="36">
        <v>16919439.66</v>
      </c>
      <c r="AD64" s="36">
        <v>860630.15</v>
      </c>
      <c r="AE64" s="36">
        <v>4784.43</v>
      </c>
      <c r="AF64" s="36">
        <v>11823519.449999999</v>
      </c>
      <c r="AG64" s="36">
        <v>577191.81999999995</v>
      </c>
      <c r="AH64" s="36">
        <v>14760.24</v>
      </c>
      <c r="AI64" s="36">
        <v>39468412.350000001</v>
      </c>
      <c r="AJ64" s="36">
        <v>1711600.5</v>
      </c>
      <c r="AK64" s="36">
        <v>2079.58</v>
      </c>
      <c r="AL64" s="36">
        <v>5288423.7</v>
      </c>
      <c r="AM64" s="36">
        <v>243296.72</v>
      </c>
      <c r="AN64" s="36">
        <v>2204.9699999999998</v>
      </c>
      <c r="AO64" s="36">
        <v>5346997.26</v>
      </c>
      <c r="AP64" s="36">
        <v>257226.37</v>
      </c>
      <c r="AQ64" s="36">
        <v>1505.09</v>
      </c>
      <c r="AR64" s="36">
        <v>4036000.73</v>
      </c>
      <c r="AS64" s="36">
        <v>171393.85</v>
      </c>
      <c r="AT64" s="36">
        <v>10017.120000000001</v>
      </c>
      <c r="AU64" s="36">
        <v>22806462.629999999</v>
      </c>
      <c r="AV64" s="36">
        <v>1155207.17</v>
      </c>
      <c r="AW64" s="36">
        <v>19096.939999999999</v>
      </c>
      <c r="AX64" s="36">
        <v>39050110.119999997</v>
      </c>
      <c r="AY64" s="36">
        <v>2109148.89</v>
      </c>
      <c r="AZ64" s="36">
        <v>0</v>
      </c>
      <c r="BA64" s="36">
        <v>0</v>
      </c>
      <c r="BB64" s="36">
        <v>0</v>
      </c>
      <c r="BC64" s="36">
        <v>2347.5700000000002</v>
      </c>
      <c r="BD64" s="36">
        <v>6056436.3200000003</v>
      </c>
      <c r="BE64" s="36">
        <v>298795.53000000003</v>
      </c>
      <c r="BF64" s="36">
        <v>0</v>
      </c>
      <c r="BG64" s="36">
        <v>0</v>
      </c>
      <c r="BH64" s="36">
        <v>0</v>
      </c>
      <c r="BI64" s="36">
        <v>789.79</v>
      </c>
      <c r="BJ64" s="36">
        <v>3059264.23</v>
      </c>
      <c r="BK64" s="36">
        <v>112627.74</v>
      </c>
      <c r="BL64" s="36">
        <v>253.47</v>
      </c>
      <c r="BM64" s="36">
        <v>735477.77</v>
      </c>
      <c r="BN64" s="36">
        <v>30908.84</v>
      </c>
      <c r="BO64" s="36">
        <v>0</v>
      </c>
      <c r="BP64" s="36">
        <v>0</v>
      </c>
      <c r="BQ64" s="36">
        <v>0</v>
      </c>
      <c r="BR64" s="36">
        <v>391.76</v>
      </c>
      <c r="BS64" s="36">
        <v>1763996.74</v>
      </c>
      <c r="BT64" s="36">
        <v>62002.400000000001</v>
      </c>
      <c r="BU64" s="36">
        <v>0</v>
      </c>
      <c r="BV64" s="36">
        <v>0</v>
      </c>
      <c r="BW64" s="36">
        <v>0</v>
      </c>
      <c r="BX64" s="36">
        <v>1977.73</v>
      </c>
      <c r="BY64" s="36">
        <v>6056894.6900000004</v>
      </c>
      <c r="BZ64" s="36">
        <v>241287.45</v>
      </c>
      <c r="CA64" s="36">
        <v>235.02</v>
      </c>
      <c r="CB64" s="36">
        <v>567768.67000000004</v>
      </c>
      <c r="CC64" s="36">
        <v>22790.3</v>
      </c>
      <c r="CD64" s="36">
        <v>427.59</v>
      </c>
      <c r="CE64" s="36">
        <v>1261950.47</v>
      </c>
      <c r="CF64" s="36">
        <v>51138.3</v>
      </c>
      <c r="CG64" s="36">
        <v>0</v>
      </c>
      <c r="CH64" s="36">
        <v>0</v>
      </c>
      <c r="CI64" s="36">
        <v>0</v>
      </c>
      <c r="CJ64" s="36">
        <v>2065.91</v>
      </c>
      <c r="CK64" s="36">
        <v>4310670.2300000004</v>
      </c>
      <c r="CL64" s="36">
        <v>227438.01</v>
      </c>
      <c r="CM64" s="36">
        <v>714.84</v>
      </c>
      <c r="CN64" s="36">
        <v>1895855.4</v>
      </c>
      <c r="CO64" s="36">
        <v>90319.96</v>
      </c>
      <c r="CP64" s="36">
        <v>3155.82</v>
      </c>
      <c r="CQ64" s="36">
        <v>7368901</v>
      </c>
      <c r="CR64" s="36">
        <v>357201.02</v>
      </c>
      <c r="CS64" s="36">
        <v>0</v>
      </c>
      <c r="CT64" s="36">
        <v>0</v>
      </c>
      <c r="CU64" s="36">
        <v>0</v>
      </c>
      <c r="CV64" s="36">
        <v>0</v>
      </c>
      <c r="CW64" s="36">
        <v>0</v>
      </c>
      <c r="CX64" s="36">
        <v>0</v>
      </c>
      <c r="CY64" s="36">
        <v>201.66</v>
      </c>
      <c r="CZ64" s="36">
        <v>602953.37</v>
      </c>
      <c r="DA64" s="36">
        <v>27105.05</v>
      </c>
      <c r="DB64" s="36">
        <v>187.23</v>
      </c>
      <c r="DC64" s="36">
        <v>473393.35</v>
      </c>
      <c r="DD64" s="36">
        <v>23712.9</v>
      </c>
      <c r="DE64" s="36">
        <v>3835.08</v>
      </c>
      <c r="DF64" s="36">
        <v>8804906.2599999998</v>
      </c>
      <c r="DG64" s="36">
        <v>440981.72</v>
      </c>
      <c r="DH64" s="39"/>
      <c r="DI64" s="39"/>
      <c r="DJ64" s="39"/>
    </row>
    <row r="65" spans="1:114" ht="12" thickBot="1" x14ac:dyDescent="0.25">
      <c r="A65" s="37" t="s">
        <v>204</v>
      </c>
      <c r="B65" s="37" t="s">
        <v>189</v>
      </c>
      <c r="C65" s="37" t="s">
        <v>188</v>
      </c>
      <c r="D65" s="38">
        <v>159097.88</v>
      </c>
      <c r="E65" s="38">
        <v>163497961.71000001</v>
      </c>
      <c r="F65" s="38">
        <v>14033621.58</v>
      </c>
      <c r="G65" s="36">
        <v>79381.22</v>
      </c>
      <c r="H65" s="36">
        <v>67301073.719999999</v>
      </c>
      <c r="I65" s="36">
        <v>6643455.1100000003</v>
      </c>
      <c r="J65" s="36">
        <v>0</v>
      </c>
      <c r="K65" s="36">
        <v>0</v>
      </c>
      <c r="L65" s="36">
        <v>0</v>
      </c>
      <c r="M65" s="36">
        <v>0</v>
      </c>
      <c r="N65" s="36">
        <v>0</v>
      </c>
      <c r="O65" s="36">
        <v>0</v>
      </c>
      <c r="P65" s="36">
        <v>0</v>
      </c>
      <c r="Q65" s="36">
        <v>0</v>
      </c>
      <c r="R65" s="36">
        <v>0</v>
      </c>
      <c r="S65" s="36">
        <v>1701.17</v>
      </c>
      <c r="T65" s="36">
        <v>2967848.74</v>
      </c>
      <c r="U65" s="36">
        <v>169235.3</v>
      </c>
      <c r="V65" s="36">
        <v>2940.93</v>
      </c>
      <c r="W65" s="36">
        <v>3939591.43</v>
      </c>
      <c r="X65" s="36">
        <v>282717.51</v>
      </c>
      <c r="Y65" s="36">
        <v>0</v>
      </c>
      <c r="Z65" s="36">
        <v>0</v>
      </c>
      <c r="AA65" s="36">
        <v>0</v>
      </c>
      <c r="AB65" s="36">
        <v>9015.34</v>
      </c>
      <c r="AC65" s="36">
        <v>12127642.73</v>
      </c>
      <c r="AD65" s="36">
        <v>882307.53</v>
      </c>
      <c r="AE65" s="36">
        <v>4047.16</v>
      </c>
      <c r="AF65" s="36">
        <v>5376873.9000000004</v>
      </c>
      <c r="AG65" s="36">
        <v>399571.88</v>
      </c>
      <c r="AH65" s="36">
        <v>7629.01</v>
      </c>
      <c r="AI65" s="36">
        <v>12105667.32</v>
      </c>
      <c r="AJ65" s="36">
        <v>779701.44</v>
      </c>
      <c r="AK65" s="36">
        <v>2301.12</v>
      </c>
      <c r="AL65" s="36">
        <v>4494987.96</v>
      </c>
      <c r="AM65" s="36">
        <v>243801.33</v>
      </c>
      <c r="AN65" s="36">
        <v>3092.29</v>
      </c>
      <c r="AO65" s="36">
        <v>4025775.42</v>
      </c>
      <c r="AP65" s="36">
        <v>298651.37</v>
      </c>
      <c r="AQ65" s="36">
        <v>1198.28</v>
      </c>
      <c r="AR65" s="36">
        <v>1805885.05</v>
      </c>
      <c r="AS65" s="36">
        <v>125214.97</v>
      </c>
      <c r="AT65" s="36">
        <v>15836.01</v>
      </c>
      <c r="AU65" s="36">
        <v>18763065.440000001</v>
      </c>
      <c r="AV65" s="36">
        <v>1466578.55</v>
      </c>
      <c r="AW65" s="36">
        <v>32700.54</v>
      </c>
      <c r="AX65" s="36">
        <v>32882940.530000001</v>
      </c>
      <c r="AY65" s="36">
        <v>2847561.75</v>
      </c>
      <c r="AZ65" s="36">
        <v>0</v>
      </c>
      <c r="BA65" s="36">
        <v>0</v>
      </c>
      <c r="BB65" s="36">
        <v>0</v>
      </c>
      <c r="BC65" s="36">
        <v>3551.9</v>
      </c>
      <c r="BD65" s="36">
        <v>4928823.29</v>
      </c>
      <c r="BE65" s="36">
        <v>367208.34</v>
      </c>
      <c r="BF65" s="36">
        <v>0</v>
      </c>
      <c r="BG65" s="36">
        <v>0</v>
      </c>
      <c r="BH65" s="36">
        <v>0</v>
      </c>
      <c r="BI65" s="36">
        <v>1121.3599999999999</v>
      </c>
      <c r="BJ65" s="36">
        <v>4246267.6900000004</v>
      </c>
      <c r="BK65" s="36">
        <v>140890.51</v>
      </c>
      <c r="BL65" s="36">
        <v>274.77</v>
      </c>
      <c r="BM65" s="36">
        <v>540545.80000000005</v>
      </c>
      <c r="BN65" s="36">
        <v>28354.959999999999</v>
      </c>
      <c r="BO65" s="36">
        <v>0</v>
      </c>
      <c r="BP65" s="36">
        <v>0</v>
      </c>
      <c r="BQ65" s="36">
        <v>0</v>
      </c>
      <c r="BR65" s="36">
        <v>344.27</v>
      </c>
      <c r="BS65" s="36">
        <v>1449681.72</v>
      </c>
      <c r="BT65" s="36">
        <v>44834.94</v>
      </c>
      <c r="BU65" s="36">
        <v>0</v>
      </c>
      <c r="BV65" s="36">
        <v>0</v>
      </c>
      <c r="BW65" s="36">
        <v>0</v>
      </c>
      <c r="BX65" s="36">
        <v>1096.97</v>
      </c>
      <c r="BY65" s="36">
        <v>2094053.65</v>
      </c>
      <c r="BZ65" s="36">
        <v>112161.4</v>
      </c>
      <c r="CA65" s="36">
        <v>250.94</v>
      </c>
      <c r="CB65" s="36">
        <v>285935.46999999997</v>
      </c>
      <c r="CC65" s="36">
        <v>21050.12</v>
      </c>
      <c r="CD65" s="36">
        <v>0</v>
      </c>
      <c r="CE65" s="36">
        <v>0</v>
      </c>
      <c r="CF65" s="36">
        <v>0</v>
      </c>
      <c r="CG65" s="36">
        <v>232.07</v>
      </c>
      <c r="CH65" s="36">
        <v>403383.15</v>
      </c>
      <c r="CI65" s="36">
        <v>24092.23</v>
      </c>
      <c r="CJ65" s="36">
        <v>2961.72</v>
      </c>
      <c r="CK65" s="36">
        <v>3414007.38</v>
      </c>
      <c r="CL65" s="36">
        <v>268407.71000000002</v>
      </c>
      <c r="CM65" s="36">
        <v>782.55</v>
      </c>
      <c r="CN65" s="36">
        <v>1199416.3</v>
      </c>
      <c r="CO65" s="36">
        <v>80439.02</v>
      </c>
      <c r="CP65" s="36">
        <v>4090.7</v>
      </c>
      <c r="CQ65" s="36">
        <v>5264226.34</v>
      </c>
      <c r="CR65" s="36">
        <v>390375.89</v>
      </c>
      <c r="CS65" s="36">
        <v>0</v>
      </c>
      <c r="CT65" s="36">
        <v>0</v>
      </c>
      <c r="CU65" s="36">
        <v>0</v>
      </c>
      <c r="CV65" s="36">
        <v>0</v>
      </c>
      <c r="CW65" s="36">
        <v>0</v>
      </c>
      <c r="CX65" s="36">
        <v>0</v>
      </c>
      <c r="CY65" s="36">
        <v>182.36</v>
      </c>
      <c r="CZ65" s="36">
        <v>281792.75</v>
      </c>
      <c r="DA65" s="36">
        <v>17644.02</v>
      </c>
      <c r="DB65" s="36">
        <v>0</v>
      </c>
      <c r="DC65" s="36">
        <v>0</v>
      </c>
      <c r="DD65" s="36">
        <v>0</v>
      </c>
      <c r="DE65" s="36">
        <v>7142.64</v>
      </c>
      <c r="DF65" s="36">
        <v>9010315.1099999994</v>
      </c>
      <c r="DG65" s="36">
        <v>677841.87</v>
      </c>
      <c r="DH65" s="39"/>
      <c r="DI65" s="39"/>
      <c r="DJ65" s="39"/>
    </row>
  </sheetData>
  <autoFilter ref="A1:DG1" xr:uid="{00000000-0009-0000-0000-000002000000}"/>
  <pageMargins left="0.7" right="0.7" top="0.78740157499999996" bottom="0.78740157499999996"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35"/>
  <sheetViews>
    <sheetView workbookViewId="0">
      <pane xSplit="1" ySplit="1" topLeftCell="B2" activePane="bottomRight" state="frozen"/>
      <selection pane="topRight" activeCell="B1" sqref="B1"/>
      <selection pane="bottomLeft" activeCell="A2" sqref="A2"/>
      <selection pane="bottomRight"/>
    </sheetView>
  </sheetViews>
  <sheetFormatPr defaultColWidth="11.42578125" defaultRowHeight="11.25" x14ac:dyDescent="0.2"/>
  <cols>
    <col min="1" max="1" width="21.42578125" style="3" customWidth="1"/>
    <col min="2" max="2" width="17.140625" style="15" customWidth="1"/>
    <col min="3" max="3" width="16.140625" style="15" customWidth="1"/>
    <col min="4" max="4" width="15.85546875" style="15" customWidth="1"/>
    <col min="5" max="5" width="24.7109375" style="15" customWidth="1"/>
    <col min="6" max="16384" width="11.42578125" style="3"/>
  </cols>
  <sheetData>
    <row r="1" spans="1:5" s="9" customFormat="1" ht="48.75" customHeight="1" thickBot="1" x14ac:dyDescent="0.3">
      <c r="A1" s="10" t="s">
        <v>24</v>
      </c>
      <c r="B1" s="14" t="s">
        <v>5</v>
      </c>
      <c r="C1" s="18" t="s">
        <v>180</v>
      </c>
      <c r="D1" s="18" t="s">
        <v>181</v>
      </c>
      <c r="E1" s="19" t="s">
        <v>182</v>
      </c>
    </row>
    <row r="2" spans="1:5" x14ac:dyDescent="0.2">
      <c r="A2" s="35" t="s">
        <v>20</v>
      </c>
      <c r="B2" s="36">
        <v>289.45462036129999</v>
      </c>
      <c r="C2" s="36">
        <v>1519702.13</v>
      </c>
      <c r="D2" s="36">
        <v>1542155449.6099999</v>
      </c>
      <c r="E2" s="36">
        <v>126133125.12</v>
      </c>
    </row>
    <row r="3" spans="1:5" x14ac:dyDescent="0.2">
      <c r="A3" s="35" t="s">
        <v>27</v>
      </c>
      <c r="B3" s="36">
        <v>571.17248535149997</v>
      </c>
      <c r="C3" s="36">
        <v>62231.23</v>
      </c>
      <c r="D3" s="36">
        <v>88375083.689999998</v>
      </c>
      <c r="E3" s="36">
        <v>5941568.0700000003</v>
      </c>
    </row>
    <row r="4" spans="1:5" x14ac:dyDescent="0.2">
      <c r="A4" s="35" t="s">
        <v>28</v>
      </c>
      <c r="B4" s="36">
        <v>306.50717163079997</v>
      </c>
      <c r="C4" s="36">
        <v>185165.35</v>
      </c>
      <c r="D4" s="36">
        <v>145753182.88</v>
      </c>
      <c r="E4" s="36">
        <v>14471266.92</v>
      </c>
    </row>
    <row r="5" spans="1:5" x14ac:dyDescent="0.2">
      <c r="A5" s="35" t="s">
        <v>29</v>
      </c>
      <c r="B5" s="36">
        <v>1654.8035888671</v>
      </c>
      <c r="C5" s="36">
        <v>396787.09</v>
      </c>
      <c r="D5" s="36">
        <v>818974410.54999995</v>
      </c>
      <c r="E5" s="36">
        <v>37408995.240000002</v>
      </c>
    </row>
    <row r="6" spans="1:5" x14ac:dyDescent="0.2">
      <c r="A6" s="35" t="s">
        <v>30</v>
      </c>
      <c r="B6" s="36">
        <v>573.22241210929997</v>
      </c>
      <c r="C6" s="36">
        <v>140808.73000000001</v>
      </c>
      <c r="D6" s="36">
        <v>271228444.51999998</v>
      </c>
      <c r="E6" s="36">
        <v>13918347.17</v>
      </c>
    </row>
    <row r="7" spans="1:5" x14ac:dyDescent="0.2">
      <c r="A7" s="35" t="s">
        <v>31</v>
      </c>
      <c r="B7" s="36">
        <v>241.5361175537</v>
      </c>
      <c r="C7" s="36">
        <v>910160.56</v>
      </c>
      <c r="D7" s="36">
        <v>787306127.04999995</v>
      </c>
      <c r="E7" s="36">
        <v>71468893.25</v>
      </c>
    </row>
    <row r="8" spans="1:5" x14ac:dyDescent="0.2">
      <c r="A8" s="35" t="s">
        <v>32</v>
      </c>
      <c r="B8" s="36">
        <v>197.2985839843</v>
      </c>
      <c r="C8" s="36">
        <v>96672.76</v>
      </c>
      <c r="D8" s="36">
        <v>109562868.95</v>
      </c>
      <c r="E8" s="36">
        <v>8662875.3100000005</v>
      </c>
    </row>
    <row r="9" spans="1:5" x14ac:dyDescent="0.2">
      <c r="A9" s="35" t="s">
        <v>33</v>
      </c>
      <c r="B9" s="36">
        <v>433.72430419919999</v>
      </c>
      <c r="C9" s="36">
        <v>517669.49</v>
      </c>
      <c r="D9" s="36">
        <v>794108285</v>
      </c>
      <c r="E9" s="36">
        <v>49646186.630000003</v>
      </c>
    </row>
    <row r="10" spans="1:5" x14ac:dyDescent="0.2">
      <c r="A10" s="35" t="s">
        <v>34</v>
      </c>
      <c r="B10" s="36">
        <v>574.92041015619998</v>
      </c>
      <c r="C10" s="36">
        <v>700892.84</v>
      </c>
      <c r="D10" s="36">
        <v>1095528113.74</v>
      </c>
      <c r="E10" s="36">
        <v>64501559.689999998</v>
      </c>
    </row>
    <row r="11" spans="1:5" x14ac:dyDescent="0.2">
      <c r="A11" s="35" t="s">
        <v>35</v>
      </c>
      <c r="B11" s="36">
        <v>372.32260131829997</v>
      </c>
      <c r="C11" s="36">
        <v>4202065.6500000004</v>
      </c>
      <c r="D11" s="36">
        <v>4813121905.0299997</v>
      </c>
      <c r="E11" s="36">
        <v>359721354.75999999</v>
      </c>
    </row>
    <row r="12" spans="1:5" x14ac:dyDescent="0.2">
      <c r="A12" s="35" t="s">
        <v>36</v>
      </c>
      <c r="B12" s="36">
        <v>721.86248779289997</v>
      </c>
      <c r="C12" s="36">
        <v>758634.17</v>
      </c>
      <c r="D12" s="36">
        <v>1149262352.1099999</v>
      </c>
      <c r="E12" s="36">
        <v>68195290.280000001</v>
      </c>
    </row>
    <row r="13" spans="1:5" x14ac:dyDescent="0.2">
      <c r="A13" s="35" t="s">
        <v>37</v>
      </c>
      <c r="B13" s="36">
        <v>239.1300811767</v>
      </c>
      <c r="C13" s="36">
        <v>748486.01</v>
      </c>
      <c r="D13" s="36">
        <v>652594786.87</v>
      </c>
      <c r="E13" s="36">
        <v>59833694.060000002</v>
      </c>
    </row>
    <row r="14" spans="1:5" x14ac:dyDescent="0.2">
      <c r="A14" s="35" t="s">
        <v>38</v>
      </c>
      <c r="B14" s="36">
        <v>495.69296264640002</v>
      </c>
      <c r="C14" s="36">
        <v>588663.71</v>
      </c>
      <c r="D14" s="36">
        <v>782162246.33000004</v>
      </c>
      <c r="E14" s="36">
        <v>51083178.960000001</v>
      </c>
    </row>
    <row r="15" spans="1:5" x14ac:dyDescent="0.2">
      <c r="A15" s="35" t="s">
        <v>39</v>
      </c>
      <c r="B15" s="36">
        <v>92.026718139600007</v>
      </c>
      <c r="C15" s="36">
        <v>1402636.77</v>
      </c>
      <c r="D15" s="36">
        <v>1334006568.0599999</v>
      </c>
      <c r="E15" s="36">
        <v>116001804.17</v>
      </c>
    </row>
    <row r="16" spans="1:5" x14ac:dyDescent="0.2">
      <c r="A16" s="35" t="s">
        <v>40</v>
      </c>
      <c r="B16" s="36">
        <v>104.0050430297</v>
      </c>
      <c r="C16" s="36">
        <v>5767619.8200000003</v>
      </c>
      <c r="D16" s="36">
        <v>4711864590.5500002</v>
      </c>
      <c r="E16" s="36">
        <v>450951251.56</v>
      </c>
    </row>
    <row r="17" spans="1:5" x14ac:dyDescent="0.2">
      <c r="A17" s="35" t="s">
        <v>41</v>
      </c>
      <c r="B17" s="36">
        <v>1607.4915771484</v>
      </c>
      <c r="C17" s="36">
        <v>170612.71</v>
      </c>
      <c r="D17" s="36">
        <v>318263133.45999998</v>
      </c>
      <c r="E17" s="36">
        <v>16098645.609999999</v>
      </c>
    </row>
    <row r="18" spans="1:5" x14ac:dyDescent="0.2">
      <c r="A18" s="35" t="s">
        <v>42</v>
      </c>
      <c r="B18" s="36">
        <v>401.81777954099999</v>
      </c>
      <c r="C18" s="36">
        <v>365577.73</v>
      </c>
      <c r="D18" s="36">
        <v>403287444.12</v>
      </c>
      <c r="E18" s="36">
        <v>32223440.350000001</v>
      </c>
    </row>
    <row r="19" spans="1:5" x14ac:dyDescent="0.2">
      <c r="A19" s="35" t="s">
        <v>43</v>
      </c>
      <c r="B19" s="36">
        <v>969.34265136709996</v>
      </c>
      <c r="C19" s="36">
        <v>7519.54</v>
      </c>
      <c r="D19" s="36">
        <v>12499576.390000001</v>
      </c>
      <c r="E19" s="36">
        <v>687205.91</v>
      </c>
    </row>
    <row r="20" spans="1:5" x14ac:dyDescent="0.2">
      <c r="A20" s="35" t="s">
        <v>44</v>
      </c>
      <c r="B20" s="36">
        <v>3485.4072265625</v>
      </c>
      <c r="C20" s="36">
        <v>408178.52</v>
      </c>
      <c r="D20" s="36">
        <v>1761791706.8299999</v>
      </c>
      <c r="E20" s="36">
        <v>47943948.109999999</v>
      </c>
    </row>
    <row r="21" spans="1:5" x14ac:dyDescent="0.2">
      <c r="A21" s="35" t="s">
        <v>45</v>
      </c>
      <c r="B21" s="36">
        <v>352.82864379879999</v>
      </c>
      <c r="C21" s="36">
        <v>131020.41</v>
      </c>
      <c r="D21" s="36">
        <v>121530898.58</v>
      </c>
      <c r="E21" s="36">
        <v>10699691.84</v>
      </c>
    </row>
    <row r="22" spans="1:5" x14ac:dyDescent="0.2">
      <c r="A22" s="35" t="s">
        <v>46</v>
      </c>
      <c r="B22" s="36">
        <v>1974.6373291015</v>
      </c>
      <c r="C22" s="36">
        <v>141012.70000000001</v>
      </c>
      <c r="D22" s="36">
        <v>312030686.86000001</v>
      </c>
      <c r="E22" s="36">
        <v>12963352.470000001</v>
      </c>
    </row>
    <row r="23" spans="1:5" x14ac:dyDescent="0.2">
      <c r="A23" s="35" t="s">
        <v>47</v>
      </c>
      <c r="B23" s="36">
        <v>5963.6484375</v>
      </c>
      <c r="C23" s="36">
        <v>50957.02</v>
      </c>
      <c r="D23" s="36">
        <v>367354894.75</v>
      </c>
      <c r="E23" s="36">
        <v>6155256.21</v>
      </c>
    </row>
    <row r="24" spans="1:5" x14ac:dyDescent="0.2">
      <c r="A24" s="35" t="s">
        <v>48</v>
      </c>
      <c r="B24" s="36">
        <v>4683.228515625</v>
      </c>
      <c r="C24" s="36">
        <v>11288.59</v>
      </c>
      <c r="D24" s="36">
        <v>61890115.82</v>
      </c>
      <c r="E24" s="36">
        <v>1212472.6100000001</v>
      </c>
    </row>
    <row r="25" spans="1:5" x14ac:dyDescent="0.2">
      <c r="A25" s="35" t="s">
        <v>49</v>
      </c>
      <c r="B25" s="36">
        <v>890.22381591789997</v>
      </c>
      <c r="C25" s="36">
        <v>188960.08</v>
      </c>
      <c r="D25" s="36">
        <v>381269900.81</v>
      </c>
      <c r="E25" s="36">
        <v>19325186.550000001</v>
      </c>
    </row>
    <row r="26" spans="1:5" x14ac:dyDescent="0.2">
      <c r="A26" s="35" t="s">
        <v>50</v>
      </c>
      <c r="B26" s="36">
        <v>250.28497314449999</v>
      </c>
      <c r="C26" s="36">
        <v>93969.5</v>
      </c>
      <c r="D26" s="36">
        <v>80369659.150000006</v>
      </c>
      <c r="E26" s="36">
        <v>7361643.3700000001</v>
      </c>
    </row>
    <row r="27" spans="1:5" x14ac:dyDescent="0.2">
      <c r="A27" s="35" t="s">
        <v>51</v>
      </c>
      <c r="B27" s="36">
        <v>657.76708984369998</v>
      </c>
      <c r="C27" s="36">
        <v>546638.35</v>
      </c>
      <c r="D27" s="36">
        <v>815875186.39999998</v>
      </c>
      <c r="E27" s="36">
        <v>51224458.759999998</v>
      </c>
    </row>
    <row r="28" spans="1:5" x14ac:dyDescent="0.2">
      <c r="A28" s="35" t="s">
        <v>52</v>
      </c>
      <c r="B28" s="36">
        <v>327.25701904290003</v>
      </c>
      <c r="C28" s="36">
        <v>219707.99</v>
      </c>
      <c r="D28" s="36">
        <v>234246923.15000001</v>
      </c>
      <c r="E28" s="36">
        <v>18625642.68</v>
      </c>
    </row>
    <row r="29" spans="1:5" x14ac:dyDescent="0.2">
      <c r="A29" s="35" t="s">
        <v>53</v>
      </c>
      <c r="B29" s="36">
        <v>258.48010253899997</v>
      </c>
      <c r="C29" s="36">
        <v>1103363.4099999999</v>
      </c>
      <c r="D29" s="36">
        <v>1204104434.9400001</v>
      </c>
      <c r="E29" s="36">
        <v>91548764.540000007</v>
      </c>
    </row>
    <row r="30" spans="1:5" x14ac:dyDescent="0.2">
      <c r="A30" s="35" t="s">
        <v>54</v>
      </c>
      <c r="B30" s="36">
        <v>701.20904541009998</v>
      </c>
      <c r="C30" s="36">
        <v>241424.46</v>
      </c>
      <c r="D30" s="36">
        <v>454278591.25999999</v>
      </c>
      <c r="E30" s="36">
        <v>23370739.140000001</v>
      </c>
    </row>
    <row r="31" spans="1:5" x14ac:dyDescent="0.2">
      <c r="A31" s="35" t="s">
        <v>55</v>
      </c>
      <c r="B31" s="36">
        <v>113.1697769165</v>
      </c>
      <c r="C31" s="36">
        <v>1728331.77</v>
      </c>
      <c r="D31" s="36">
        <v>1405491344.8499999</v>
      </c>
      <c r="E31" s="36">
        <v>130201948.37</v>
      </c>
    </row>
    <row r="32" spans="1:5" x14ac:dyDescent="0.2">
      <c r="A32" s="35" t="s">
        <v>56</v>
      </c>
      <c r="B32" s="36">
        <v>1638.1271972656</v>
      </c>
      <c r="C32" s="36">
        <v>86987.9</v>
      </c>
      <c r="D32" s="36">
        <v>231908996.22999999</v>
      </c>
      <c r="E32" s="36">
        <v>8697740.4900000002</v>
      </c>
    </row>
    <row r="33" spans="1:5" x14ac:dyDescent="0.2">
      <c r="A33" s="35" t="s">
        <v>57</v>
      </c>
      <c r="B33" s="36">
        <v>1178.6584472656</v>
      </c>
      <c r="C33" s="36">
        <v>1939.11</v>
      </c>
      <c r="D33" s="36">
        <v>3011138.02</v>
      </c>
      <c r="E33" s="36">
        <v>163730.41</v>
      </c>
    </row>
    <row r="34" spans="1:5" x14ac:dyDescent="0.2">
      <c r="A34" s="35" t="s">
        <v>58</v>
      </c>
      <c r="B34" s="36">
        <v>1245.5987548828</v>
      </c>
      <c r="C34" s="36">
        <v>50179.26</v>
      </c>
      <c r="D34" s="36">
        <v>169352819.27000001</v>
      </c>
      <c r="E34" s="36">
        <v>5086748.8099999996</v>
      </c>
    </row>
    <row r="35" spans="1:5" ht="12" thickBot="1" x14ac:dyDescent="0.25">
      <c r="A35" s="35" t="s">
        <v>59</v>
      </c>
      <c r="B35" s="36">
        <v>1182.567993164</v>
      </c>
      <c r="C35" s="36">
        <v>96621.89</v>
      </c>
      <c r="D35" s="36">
        <v>218637881.28</v>
      </c>
      <c r="E35" s="36">
        <v>9402710.7300000004</v>
      </c>
    </row>
  </sheetData>
  <autoFilter ref="A1:E1" xr:uid="{00000000-0009-0000-0000-000003000000}"/>
  <pageMargins left="0.7" right="0.7" top="0.78740157499999996" bottom="0.78740157499999996" header="0.3" footer="0.3"/>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720F27-095E-4280-94CA-C8C62FC2D1C4}">
  <dimension ref="A1:AI35"/>
  <sheetViews>
    <sheetView workbookViewId="0">
      <pane xSplit="1" ySplit="1" topLeftCell="B2" activePane="bottomRight" state="frozen"/>
      <selection pane="topRight" activeCell="B1" sqref="B1"/>
      <selection pane="bottomLeft" activeCell="A2" sqref="A2"/>
      <selection pane="bottomRight"/>
    </sheetView>
  </sheetViews>
  <sheetFormatPr defaultColWidth="8.85546875" defaultRowHeight="11.25" x14ac:dyDescent="0.2"/>
  <cols>
    <col min="1" max="1" width="9.28515625" style="3" customWidth="1"/>
    <col min="2" max="2" width="7.85546875" style="3" customWidth="1"/>
    <col min="3" max="6" width="8.7109375" style="3" customWidth="1"/>
    <col min="7" max="7" width="7.85546875" style="3" customWidth="1"/>
    <col min="8" max="9" width="8.7109375" style="3" customWidth="1"/>
    <col min="10" max="10" width="9.85546875" style="3" customWidth="1"/>
    <col min="11" max="13" width="8.7109375" style="3" customWidth="1"/>
    <col min="14" max="15" width="9.85546875" style="3" customWidth="1"/>
    <col min="16" max="17" width="8.7109375" style="3" customWidth="1"/>
    <col min="18" max="18" width="7" style="3" customWidth="1"/>
    <col min="19" max="21" width="8.7109375" style="3" customWidth="1"/>
    <col min="22" max="23" width="7.85546875" style="3" customWidth="1"/>
    <col min="24" max="24" width="8.7109375" style="3" customWidth="1"/>
    <col min="25" max="25" width="7.85546875" style="3" customWidth="1"/>
    <col min="26" max="27" width="8.7109375" style="3" customWidth="1"/>
    <col min="28" max="28" width="9.85546875" style="3" customWidth="1"/>
    <col min="29" max="29" width="8.7109375" style="3" customWidth="1"/>
    <col min="30" max="30" width="9.85546875" style="3" customWidth="1"/>
    <col min="31" max="31" width="7.85546875" style="3" customWidth="1"/>
    <col min="32" max="32" width="7" style="3" customWidth="1"/>
    <col min="33" max="34" width="7.85546875" style="3" customWidth="1"/>
    <col min="35" max="35" width="9.85546875" style="3" customWidth="1"/>
    <col min="36" max="16384" width="8.85546875" style="3"/>
  </cols>
  <sheetData>
    <row r="1" spans="1:35" x14ac:dyDescent="0.2">
      <c r="A1" s="30"/>
      <c r="B1" s="30" t="s">
        <v>27</v>
      </c>
      <c r="C1" s="30" t="s">
        <v>28</v>
      </c>
      <c r="D1" s="30" t="s">
        <v>29</v>
      </c>
      <c r="E1" s="30" t="s">
        <v>30</v>
      </c>
      <c r="F1" s="30" t="s">
        <v>31</v>
      </c>
      <c r="G1" s="30" t="s">
        <v>32</v>
      </c>
      <c r="H1" s="30" t="s">
        <v>33</v>
      </c>
      <c r="I1" s="30" t="s">
        <v>34</v>
      </c>
      <c r="J1" s="30" t="s">
        <v>35</v>
      </c>
      <c r="K1" s="30" t="s">
        <v>36</v>
      </c>
      <c r="L1" s="30" t="s">
        <v>37</v>
      </c>
      <c r="M1" s="30" t="s">
        <v>38</v>
      </c>
      <c r="N1" s="30" t="s">
        <v>39</v>
      </c>
      <c r="O1" s="30" t="s">
        <v>40</v>
      </c>
      <c r="P1" s="30" t="s">
        <v>41</v>
      </c>
      <c r="Q1" s="30" t="s">
        <v>42</v>
      </c>
      <c r="R1" s="30" t="s">
        <v>43</v>
      </c>
      <c r="S1" s="30" t="s">
        <v>44</v>
      </c>
      <c r="T1" s="30" t="s">
        <v>45</v>
      </c>
      <c r="U1" s="30" t="s">
        <v>46</v>
      </c>
      <c r="V1" s="30" t="s">
        <v>47</v>
      </c>
      <c r="W1" s="30" t="s">
        <v>48</v>
      </c>
      <c r="X1" s="30" t="s">
        <v>49</v>
      </c>
      <c r="Y1" s="30" t="s">
        <v>50</v>
      </c>
      <c r="Z1" s="30" t="s">
        <v>51</v>
      </c>
      <c r="AA1" s="30" t="s">
        <v>52</v>
      </c>
      <c r="AB1" s="30" t="s">
        <v>53</v>
      </c>
      <c r="AC1" s="30" t="s">
        <v>54</v>
      </c>
      <c r="AD1" s="30" t="s">
        <v>55</v>
      </c>
      <c r="AE1" s="30" t="s">
        <v>56</v>
      </c>
      <c r="AF1" s="30" t="s">
        <v>57</v>
      </c>
      <c r="AG1" s="30" t="s">
        <v>58</v>
      </c>
      <c r="AH1" s="30" t="s">
        <v>59</v>
      </c>
      <c r="AI1" s="30" t="s">
        <v>20</v>
      </c>
    </row>
    <row r="2" spans="1:35" x14ac:dyDescent="0.2">
      <c r="A2" s="31" t="s">
        <v>27</v>
      </c>
      <c r="B2" s="32">
        <v>62171.23</v>
      </c>
      <c r="C2" s="32">
        <v>3661.59</v>
      </c>
      <c r="D2" s="32">
        <v>403.33</v>
      </c>
      <c r="E2" s="32">
        <v>96</v>
      </c>
      <c r="F2" s="32">
        <v>1893.69</v>
      </c>
      <c r="G2" s="32">
        <v>648</v>
      </c>
      <c r="H2" s="32">
        <v>132</v>
      </c>
      <c r="I2" s="32">
        <v>2974.01</v>
      </c>
      <c r="J2" s="32">
        <v>24444.11</v>
      </c>
      <c r="K2" s="32">
        <v>845.97</v>
      </c>
      <c r="L2" s="32">
        <v>1015.25</v>
      </c>
      <c r="M2" s="32">
        <v>3888.78</v>
      </c>
      <c r="N2" s="32">
        <v>640.04999999999995</v>
      </c>
      <c r="O2" s="32">
        <v>6347.77</v>
      </c>
      <c r="P2" s="32">
        <v>1824</v>
      </c>
      <c r="Q2" s="32">
        <v>144</v>
      </c>
      <c r="R2" s="32">
        <v>0</v>
      </c>
      <c r="S2" s="32">
        <v>559.71</v>
      </c>
      <c r="T2" s="32">
        <v>36</v>
      </c>
      <c r="U2" s="32">
        <v>48</v>
      </c>
      <c r="V2" s="32">
        <v>55.61</v>
      </c>
      <c r="W2" s="32">
        <v>60</v>
      </c>
      <c r="X2" s="32">
        <v>54.23</v>
      </c>
      <c r="Y2" s="32">
        <v>96</v>
      </c>
      <c r="Z2" s="32">
        <v>6903.73</v>
      </c>
      <c r="AA2" s="32">
        <v>240.61</v>
      </c>
      <c r="AB2" s="32">
        <v>2733.13</v>
      </c>
      <c r="AC2" s="32">
        <v>2260.31</v>
      </c>
      <c r="AD2" s="32">
        <v>1342.94</v>
      </c>
      <c r="AE2" s="32">
        <v>48</v>
      </c>
      <c r="AF2" s="32">
        <v>12</v>
      </c>
      <c r="AG2" s="32">
        <v>212.76</v>
      </c>
      <c r="AH2" s="32">
        <v>924.72</v>
      </c>
      <c r="AI2" s="32">
        <v>1056.0999999999999</v>
      </c>
    </row>
    <row r="3" spans="1:35" x14ac:dyDescent="0.2">
      <c r="A3" s="31" t="s">
        <v>28</v>
      </c>
      <c r="B3" s="32">
        <v>3661.59</v>
      </c>
      <c r="C3" s="32">
        <v>185044.85</v>
      </c>
      <c r="D3" s="32">
        <v>1218.99</v>
      </c>
      <c r="E3" s="32">
        <v>12</v>
      </c>
      <c r="F3" s="32">
        <v>5494.1</v>
      </c>
      <c r="G3" s="32">
        <v>1571.29</v>
      </c>
      <c r="H3" s="32">
        <v>228</v>
      </c>
      <c r="I3" s="32">
        <v>1203.51</v>
      </c>
      <c r="J3" s="32">
        <v>56927.51</v>
      </c>
      <c r="K3" s="32">
        <v>1522.24</v>
      </c>
      <c r="L3" s="32">
        <v>1274.4000000000001</v>
      </c>
      <c r="M3" s="32">
        <v>5133.4399999999996</v>
      </c>
      <c r="N3" s="32">
        <v>784.97</v>
      </c>
      <c r="O3" s="32">
        <v>4704.21</v>
      </c>
      <c r="P3" s="32">
        <v>1239.97</v>
      </c>
      <c r="Q3" s="32">
        <v>281.10000000000002</v>
      </c>
      <c r="R3" s="32">
        <v>0</v>
      </c>
      <c r="S3" s="32">
        <v>336.35</v>
      </c>
      <c r="T3" s="32">
        <v>366.48</v>
      </c>
      <c r="U3" s="32">
        <v>540</v>
      </c>
      <c r="V3" s="32">
        <v>44.6</v>
      </c>
      <c r="W3" s="32">
        <v>24</v>
      </c>
      <c r="X3" s="32">
        <v>353.06</v>
      </c>
      <c r="Y3" s="32">
        <v>300</v>
      </c>
      <c r="Z3" s="32">
        <v>8667.15</v>
      </c>
      <c r="AA3" s="32">
        <v>446.43</v>
      </c>
      <c r="AB3" s="32">
        <v>4118.8999999999996</v>
      </c>
      <c r="AC3" s="32">
        <v>3032.53</v>
      </c>
      <c r="AD3" s="32">
        <v>4178.58</v>
      </c>
      <c r="AE3" s="32">
        <v>144</v>
      </c>
      <c r="AF3" s="32">
        <v>24</v>
      </c>
      <c r="AG3" s="32">
        <v>170.81</v>
      </c>
      <c r="AH3" s="32">
        <v>1155</v>
      </c>
      <c r="AI3" s="32">
        <v>1312.35</v>
      </c>
    </row>
    <row r="4" spans="1:35" x14ac:dyDescent="0.2">
      <c r="A4" s="31" t="s">
        <v>29</v>
      </c>
      <c r="B4" s="32">
        <v>403.33</v>
      </c>
      <c r="C4" s="32">
        <v>1218.99</v>
      </c>
      <c r="D4" s="32">
        <v>396626.09</v>
      </c>
      <c r="E4" s="32">
        <v>222.03</v>
      </c>
      <c r="F4" s="32">
        <v>8786.6299999999992</v>
      </c>
      <c r="G4" s="32">
        <v>735.07</v>
      </c>
      <c r="H4" s="32">
        <v>2720.51</v>
      </c>
      <c r="I4" s="32">
        <v>5738.84</v>
      </c>
      <c r="J4" s="32">
        <v>41020.74</v>
      </c>
      <c r="K4" s="32">
        <v>6852.65</v>
      </c>
      <c r="L4" s="32">
        <v>5632.1</v>
      </c>
      <c r="M4" s="32">
        <v>3157.21</v>
      </c>
      <c r="N4" s="32">
        <v>7882.28</v>
      </c>
      <c r="O4" s="32">
        <v>39276.32</v>
      </c>
      <c r="P4" s="32">
        <v>496.81</v>
      </c>
      <c r="Q4" s="32">
        <v>1188</v>
      </c>
      <c r="R4" s="32">
        <v>1026.77</v>
      </c>
      <c r="S4" s="32">
        <v>1889.11</v>
      </c>
      <c r="T4" s="32">
        <v>0</v>
      </c>
      <c r="U4" s="32">
        <v>216</v>
      </c>
      <c r="V4" s="32">
        <v>385.48</v>
      </c>
      <c r="W4" s="32">
        <v>329.73</v>
      </c>
      <c r="X4" s="32">
        <v>924.48</v>
      </c>
      <c r="Y4" s="32">
        <v>0</v>
      </c>
      <c r="Z4" s="32">
        <v>2844.44</v>
      </c>
      <c r="AA4" s="32">
        <v>0</v>
      </c>
      <c r="AB4" s="32">
        <v>37828.720000000001</v>
      </c>
      <c r="AC4" s="32">
        <v>4054.73</v>
      </c>
      <c r="AD4" s="32">
        <v>15041.69</v>
      </c>
      <c r="AE4" s="32">
        <v>1107.83</v>
      </c>
      <c r="AF4" s="32">
        <v>12</v>
      </c>
      <c r="AG4" s="32">
        <v>566.20000000000005</v>
      </c>
      <c r="AH4" s="32">
        <v>1356</v>
      </c>
      <c r="AI4" s="32">
        <v>10870.05</v>
      </c>
    </row>
    <row r="5" spans="1:35" x14ac:dyDescent="0.2">
      <c r="A5" s="31" t="s">
        <v>30</v>
      </c>
      <c r="B5" s="32">
        <v>96</v>
      </c>
      <c r="C5" s="32">
        <v>12</v>
      </c>
      <c r="D5" s="32">
        <v>222.03</v>
      </c>
      <c r="E5" s="32">
        <v>140807</v>
      </c>
      <c r="F5" s="32">
        <v>2007.68</v>
      </c>
      <c r="G5" s="32">
        <v>216</v>
      </c>
      <c r="H5" s="32">
        <v>3218.81</v>
      </c>
      <c r="I5" s="32">
        <v>2749.16</v>
      </c>
      <c r="J5" s="32">
        <v>46683.15</v>
      </c>
      <c r="K5" s="32">
        <v>3564.3</v>
      </c>
      <c r="L5" s="32">
        <v>2966.47</v>
      </c>
      <c r="M5" s="32">
        <v>3290.46</v>
      </c>
      <c r="N5" s="32">
        <v>9010.86</v>
      </c>
      <c r="O5" s="32">
        <v>33184.800000000003</v>
      </c>
      <c r="P5" s="32">
        <v>32.1</v>
      </c>
      <c r="Q5" s="32">
        <v>1755.25</v>
      </c>
      <c r="R5" s="32">
        <v>12</v>
      </c>
      <c r="S5" s="32">
        <v>763.97</v>
      </c>
      <c r="T5" s="32">
        <v>279.77</v>
      </c>
      <c r="U5" s="32">
        <v>84</v>
      </c>
      <c r="V5" s="32">
        <v>128</v>
      </c>
      <c r="W5" s="32">
        <v>12</v>
      </c>
      <c r="X5" s="32">
        <v>8212.49</v>
      </c>
      <c r="Y5" s="32">
        <v>196.6</v>
      </c>
      <c r="Z5" s="32">
        <v>2916.47</v>
      </c>
      <c r="AA5" s="32">
        <v>777.49</v>
      </c>
      <c r="AB5" s="32">
        <v>3826.54</v>
      </c>
      <c r="AC5" s="32">
        <v>1166.28</v>
      </c>
      <c r="AD5" s="32">
        <v>6541.27</v>
      </c>
      <c r="AE5" s="32">
        <v>61.39</v>
      </c>
      <c r="AF5" s="32">
        <v>0</v>
      </c>
      <c r="AG5" s="32">
        <v>242.31</v>
      </c>
      <c r="AH5" s="32">
        <v>293.58999999999997</v>
      </c>
      <c r="AI5" s="32">
        <v>6562.5</v>
      </c>
    </row>
    <row r="6" spans="1:35" x14ac:dyDescent="0.2">
      <c r="A6" s="31" t="s">
        <v>31</v>
      </c>
      <c r="B6" s="32">
        <v>1893.69</v>
      </c>
      <c r="C6" s="32">
        <v>5494.1</v>
      </c>
      <c r="D6" s="32">
        <v>8786.6299999999992</v>
      </c>
      <c r="E6" s="32">
        <v>2007.68</v>
      </c>
      <c r="F6" s="32">
        <v>909689.92</v>
      </c>
      <c r="G6" s="32">
        <v>1481.97</v>
      </c>
      <c r="H6" s="32">
        <v>16798.97</v>
      </c>
      <c r="I6" s="32">
        <v>0</v>
      </c>
      <c r="J6" s="32">
        <v>108482.87</v>
      </c>
      <c r="K6" s="32">
        <v>16056.38</v>
      </c>
      <c r="L6" s="32">
        <v>14217.67</v>
      </c>
      <c r="M6" s="32">
        <v>11586.14</v>
      </c>
      <c r="N6" s="32">
        <v>31527.24</v>
      </c>
      <c r="O6" s="32">
        <v>125016.07</v>
      </c>
      <c r="P6" s="32">
        <v>2791.88</v>
      </c>
      <c r="Q6" s="32">
        <v>7255.3</v>
      </c>
      <c r="R6" s="32">
        <v>144</v>
      </c>
      <c r="S6" s="32">
        <v>7903.62</v>
      </c>
      <c r="T6" s="32">
        <v>2716.06</v>
      </c>
      <c r="U6" s="32">
        <v>1824</v>
      </c>
      <c r="V6" s="32">
        <v>1207.02</v>
      </c>
      <c r="W6" s="32">
        <v>794.46</v>
      </c>
      <c r="X6" s="32">
        <v>3702.03</v>
      </c>
      <c r="Y6" s="32">
        <v>2071.7199999999998</v>
      </c>
      <c r="Z6" s="32">
        <v>11885.6</v>
      </c>
      <c r="AA6" s="32">
        <v>5919.95</v>
      </c>
      <c r="AB6" s="32">
        <v>42482.81</v>
      </c>
      <c r="AC6" s="32">
        <v>9463.4699999999993</v>
      </c>
      <c r="AD6" s="32">
        <v>41462.559999999998</v>
      </c>
      <c r="AE6" s="32">
        <v>1949.75</v>
      </c>
      <c r="AF6" s="32">
        <v>36</v>
      </c>
      <c r="AG6" s="32">
        <v>2843.84</v>
      </c>
      <c r="AH6" s="32">
        <v>4109.0600000000004</v>
      </c>
      <c r="AI6" s="32">
        <v>34771.79</v>
      </c>
    </row>
    <row r="7" spans="1:35" x14ac:dyDescent="0.2">
      <c r="A7" s="31" t="s">
        <v>32</v>
      </c>
      <c r="B7" s="32">
        <v>648</v>
      </c>
      <c r="C7" s="32">
        <v>1571.29</v>
      </c>
      <c r="D7" s="32">
        <v>735.07</v>
      </c>
      <c r="E7" s="32">
        <v>216</v>
      </c>
      <c r="F7" s="32">
        <v>1481.97</v>
      </c>
      <c r="G7" s="32">
        <v>96648.76</v>
      </c>
      <c r="H7" s="32">
        <v>144</v>
      </c>
      <c r="I7" s="32">
        <v>1410.2</v>
      </c>
      <c r="J7" s="32">
        <v>46726.51</v>
      </c>
      <c r="K7" s="32">
        <v>1263.52</v>
      </c>
      <c r="L7" s="32">
        <v>2485.4699999999998</v>
      </c>
      <c r="M7" s="32">
        <v>5588.94</v>
      </c>
      <c r="N7" s="32">
        <v>2228.63</v>
      </c>
      <c r="O7" s="32">
        <v>9383.91</v>
      </c>
      <c r="P7" s="32">
        <v>360.48</v>
      </c>
      <c r="Q7" s="32">
        <v>589.36</v>
      </c>
      <c r="R7" s="32">
        <v>0</v>
      </c>
      <c r="S7" s="32">
        <v>379.62</v>
      </c>
      <c r="T7" s="32">
        <v>147.5</v>
      </c>
      <c r="U7" s="32">
        <v>324</v>
      </c>
      <c r="V7" s="32">
        <v>0</v>
      </c>
      <c r="W7" s="32">
        <v>24</v>
      </c>
      <c r="X7" s="32">
        <v>567.38</v>
      </c>
      <c r="Y7" s="32">
        <v>363.5</v>
      </c>
      <c r="Z7" s="32">
        <v>25033.79</v>
      </c>
      <c r="AA7" s="32">
        <v>452.93</v>
      </c>
      <c r="AB7" s="32">
        <v>2076.63</v>
      </c>
      <c r="AC7" s="32">
        <v>2294.9699999999998</v>
      </c>
      <c r="AD7" s="32">
        <v>10534.42</v>
      </c>
      <c r="AE7" s="32">
        <v>36</v>
      </c>
      <c r="AF7" s="32">
        <v>0</v>
      </c>
      <c r="AG7" s="32">
        <v>96</v>
      </c>
      <c r="AH7" s="32">
        <v>312</v>
      </c>
      <c r="AI7" s="32">
        <v>2225.13</v>
      </c>
    </row>
    <row r="8" spans="1:35" x14ac:dyDescent="0.2">
      <c r="A8" s="31" t="s">
        <v>33</v>
      </c>
      <c r="B8" s="32">
        <v>132</v>
      </c>
      <c r="C8" s="32">
        <v>228</v>
      </c>
      <c r="D8" s="32">
        <v>2720.51</v>
      </c>
      <c r="E8" s="32">
        <v>3218.81</v>
      </c>
      <c r="F8" s="32">
        <v>16798.97</v>
      </c>
      <c r="G8" s="32">
        <v>144</v>
      </c>
      <c r="H8" s="32">
        <v>517561.49</v>
      </c>
      <c r="I8" s="32">
        <v>28462.1</v>
      </c>
      <c r="J8" s="32">
        <v>58941.25</v>
      </c>
      <c r="K8" s="32">
        <v>25934.92</v>
      </c>
      <c r="L8" s="32">
        <v>12409.31</v>
      </c>
      <c r="M8" s="32">
        <v>6224.09</v>
      </c>
      <c r="N8" s="32">
        <v>32220.18</v>
      </c>
      <c r="O8" s="32">
        <v>0</v>
      </c>
      <c r="P8" s="32">
        <v>710.72</v>
      </c>
      <c r="Q8" s="32">
        <v>6354.67</v>
      </c>
      <c r="R8" s="32">
        <v>84.53</v>
      </c>
      <c r="S8" s="32">
        <v>7372.32</v>
      </c>
      <c r="T8" s="32">
        <v>1638.03</v>
      </c>
      <c r="U8" s="32">
        <v>144</v>
      </c>
      <c r="V8" s="32">
        <v>3263.8</v>
      </c>
      <c r="W8" s="32">
        <v>598.27</v>
      </c>
      <c r="X8" s="32">
        <v>5019.33</v>
      </c>
      <c r="Y8" s="32">
        <v>1249.47</v>
      </c>
      <c r="Z8" s="32">
        <v>3198.41</v>
      </c>
      <c r="AA8" s="32">
        <v>3002.89</v>
      </c>
      <c r="AB8" s="32">
        <v>14704.17</v>
      </c>
      <c r="AC8" s="32">
        <v>4740.9799999999996</v>
      </c>
      <c r="AD8" s="32">
        <v>39986.43</v>
      </c>
      <c r="AE8" s="32">
        <v>1525.41</v>
      </c>
      <c r="AF8" s="32">
        <v>24</v>
      </c>
      <c r="AG8" s="32">
        <v>1195.8599999999999</v>
      </c>
      <c r="AH8" s="32">
        <v>1248.82</v>
      </c>
      <c r="AI8" s="32">
        <v>51233.49</v>
      </c>
    </row>
    <row r="9" spans="1:35" x14ac:dyDescent="0.2">
      <c r="A9" s="31" t="s">
        <v>34</v>
      </c>
      <c r="B9" s="32">
        <v>2974.01</v>
      </c>
      <c r="C9" s="32">
        <v>1203.51</v>
      </c>
      <c r="D9" s="32">
        <v>5738.84</v>
      </c>
      <c r="E9" s="32">
        <v>2749.16</v>
      </c>
      <c r="F9" s="32">
        <v>0</v>
      </c>
      <c r="G9" s="32">
        <v>1410.2</v>
      </c>
      <c r="H9" s="32">
        <v>28462.1</v>
      </c>
      <c r="I9" s="32">
        <v>700685.2</v>
      </c>
      <c r="J9" s="32">
        <v>114786.88</v>
      </c>
      <c r="K9" s="32">
        <v>20126.189999999999</v>
      </c>
      <c r="L9" s="32">
        <v>15687.07</v>
      </c>
      <c r="M9" s="32">
        <v>12873.14</v>
      </c>
      <c r="N9" s="32">
        <v>35216.92</v>
      </c>
      <c r="O9" s="32">
        <v>183284.57</v>
      </c>
      <c r="P9" s="32">
        <v>3814.96</v>
      </c>
      <c r="Q9" s="32">
        <v>7187.39</v>
      </c>
      <c r="R9" s="32">
        <v>158.12</v>
      </c>
      <c r="S9" s="32">
        <v>13651.74</v>
      </c>
      <c r="T9" s="32">
        <v>2223.48</v>
      </c>
      <c r="U9" s="32">
        <v>717.08</v>
      </c>
      <c r="V9" s="32">
        <v>2154.2800000000002</v>
      </c>
      <c r="W9" s="32">
        <v>1384.19</v>
      </c>
      <c r="X9" s="32">
        <v>4172.6000000000004</v>
      </c>
      <c r="Y9" s="32">
        <v>2265.12</v>
      </c>
      <c r="Z9" s="32">
        <v>14979.09</v>
      </c>
      <c r="AA9" s="32">
        <v>6042.44</v>
      </c>
      <c r="AB9" s="32">
        <v>33695.57</v>
      </c>
      <c r="AC9" s="32">
        <v>12291.15</v>
      </c>
      <c r="AD9" s="32">
        <v>32781.379999999997</v>
      </c>
      <c r="AE9" s="32">
        <v>2329.5500000000002</v>
      </c>
      <c r="AF9" s="32">
        <v>24</v>
      </c>
      <c r="AG9" s="32">
        <v>4328.1499999999996</v>
      </c>
      <c r="AH9" s="32">
        <v>3772.25</v>
      </c>
      <c r="AI9" s="32">
        <v>43907.55</v>
      </c>
    </row>
    <row r="10" spans="1:35" x14ac:dyDescent="0.2">
      <c r="A10" s="31" t="s">
        <v>35</v>
      </c>
      <c r="B10" s="32">
        <v>24444.11</v>
      </c>
      <c r="C10" s="32">
        <v>56927.51</v>
      </c>
      <c r="D10" s="32">
        <v>41020.74</v>
      </c>
      <c r="E10" s="32">
        <v>46683.15</v>
      </c>
      <c r="F10" s="32">
        <v>108482.87</v>
      </c>
      <c r="G10" s="32">
        <v>46726.51</v>
      </c>
      <c r="H10" s="32">
        <v>58941.25</v>
      </c>
      <c r="I10" s="32">
        <v>114786.88</v>
      </c>
      <c r="J10" s="32">
        <v>4200233.76</v>
      </c>
      <c r="K10" s="32">
        <v>96643.63</v>
      </c>
      <c r="L10" s="32">
        <v>88384.34</v>
      </c>
      <c r="M10" s="32">
        <v>133769.35</v>
      </c>
      <c r="N10" s="32">
        <v>132137.10999999999</v>
      </c>
      <c r="O10" s="32">
        <v>641450.71</v>
      </c>
      <c r="P10" s="32">
        <v>17602.21</v>
      </c>
      <c r="Q10" s="32">
        <v>41134.339999999997</v>
      </c>
      <c r="R10" s="32">
        <v>591.30999999999995</v>
      </c>
      <c r="S10" s="32">
        <v>36474.06</v>
      </c>
      <c r="T10" s="32">
        <v>13116.04</v>
      </c>
      <c r="U10" s="32">
        <v>22197.09</v>
      </c>
      <c r="V10" s="32">
        <v>6095.38</v>
      </c>
      <c r="W10" s="32">
        <v>1519.08</v>
      </c>
      <c r="X10" s="32">
        <v>47193.97</v>
      </c>
      <c r="Y10" s="32">
        <v>9502.98</v>
      </c>
      <c r="Z10" s="32">
        <v>227920.06</v>
      </c>
      <c r="AA10" s="32">
        <v>24772.23</v>
      </c>
      <c r="AB10" s="32">
        <v>196400.09</v>
      </c>
      <c r="AC10" s="32">
        <v>100455.38</v>
      </c>
      <c r="AD10" s="32">
        <v>221633.34</v>
      </c>
      <c r="AE10" s="32">
        <v>8319.39</v>
      </c>
      <c r="AF10" s="32">
        <v>144</v>
      </c>
      <c r="AG10" s="32">
        <v>9590.66</v>
      </c>
      <c r="AH10" s="32">
        <v>34376.07</v>
      </c>
      <c r="AI10" s="32">
        <v>169877.85</v>
      </c>
    </row>
    <row r="11" spans="1:35" x14ac:dyDescent="0.2">
      <c r="A11" s="31" t="s">
        <v>36</v>
      </c>
      <c r="B11" s="32">
        <v>845.97</v>
      </c>
      <c r="C11" s="32">
        <v>1522.24</v>
      </c>
      <c r="D11" s="32">
        <v>6852.65</v>
      </c>
      <c r="E11" s="32">
        <v>3564.3</v>
      </c>
      <c r="F11" s="32">
        <v>16056.38</v>
      </c>
      <c r="G11" s="32">
        <v>1263.52</v>
      </c>
      <c r="H11" s="32">
        <v>25934.92</v>
      </c>
      <c r="I11" s="32">
        <v>20126.189999999999</v>
      </c>
      <c r="J11" s="32">
        <v>96643.63</v>
      </c>
      <c r="K11" s="32">
        <v>758259.17</v>
      </c>
      <c r="L11" s="32">
        <v>0</v>
      </c>
      <c r="M11" s="32">
        <v>10716.49</v>
      </c>
      <c r="N11" s="32">
        <v>38422.03</v>
      </c>
      <c r="O11" s="32">
        <v>0</v>
      </c>
      <c r="P11" s="32">
        <v>2589.23</v>
      </c>
      <c r="Q11" s="32">
        <v>5941.15</v>
      </c>
      <c r="R11" s="32">
        <v>166.88</v>
      </c>
      <c r="S11" s="32">
        <v>10140.129999999999</v>
      </c>
      <c r="T11" s="32">
        <v>1985.06</v>
      </c>
      <c r="U11" s="32">
        <v>1224.52</v>
      </c>
      <c r="V11" s="32">
        <v>5983.28</v>
      </c>
      <c r="W11" s="32">
        <v>335.19</v>
      </c>
      <c r="X11" s="32">
        <v>4075.67</v>
      </c>
      <c r="Y11" s="32">
        <v>2243.12</v>
      </c>
      <c r="Z11" s="32">
        <v>12833.9</v>
      </c>
      <c r="AA11" s="32">
        <v>5157.25</v>
      </c>
      <c r="AB11" s="32">
        <v>26101.53</v>
      </c>
      <c r="AC11" s="32">
        <v>15000.56</v>
      </c>
      <c r="AD11" s="32">
        <v>51167.44</v>
      </c>
      <c r="AE11" s="32">
        <v>8488.49</v>
      </c>
      <c r="AF11" s="32">
        <v>36</v>
      </c>
      <c r="AG11" s="32">
        <v>11674.52</v>
      </c>
      <c r="AH11" s="32">
        <v>3232.52</v>
      </c>
      <c r="AI11" s="32">
        <v>0</v>
      </c>
    </row>
    <row r="12" spans="1:35" x14ac:dyDescent="0.2">
      <c r="A12" s="31" t="s">
        <v>37</v>
      </c>
      <c r="B12" s="32">
        <v>1015.25</v>
      </c>
      <c r="C12" s="32">
        <v>1274.4000000000001</v>
      </c>
      <c r="D12" s="32">
        <v>5632.1</v>
      </c>
      <c r="E12" s="32">
        <v>2966.47</v>
      </c>
      <c r="F12" s="32">
        <v>14217.67</v>
      </c>
      <c r="G12" s="32">
        <v>2485.4699999999998</v>
      </c>
      <c r="H12" s="32">
        <v>12409.31</v>
      </c>
      <c r="I12" s="32">
        <v>15687.07</v>
      </c>
      <c r="J12" s="32">
        <v>88384.34</v>
      </c>
      <c r="K12" s="32">
        <v>0</v>
      </c>
      <c r="L12" s="32">
        <v>748210.01</v>
      </c>
      <c r="M12" s="32">
        <v>10523.56</v>
      </c>
      <c r="N12" s="32">
        <v>29173.89</v>
      </c>
      <c r="O12" s="32">
        <v>0</v>
      </c>
      <c r="P12" s="32">
        <v>2008.95</v>
      </c>
      <c r="Q12" s="32">
        <v>6350.8</v>
      </c>
      <c r="R12" s="32">
        <v>97.39</v>
      </c>
      <c r="S12" s="32">
        <v>7739.71</v>
      </c>
      <c r="T12" s="32">
        <v>1968.02</v>
      </c>
      <c r="U12" s="32">
        <v>1224</v>
      </c>
      <c r="V12" s="32">
        <v>788.04</v>
      </c>
      <c r="W12" s="32">
        <v>292.48</v>
      </c>
      <c r="X12" s="32">
        <v>5015.6899999999996</v>
      </c>
      <c r="Y12" s="32">
        <v>2337.02</v>
      </c>
      <c r="Z12" s="32">
        <v>21069.22</v>
      </c>
      <c r="AA12" s="32">
        <v>4380.21</v>
      </c>
      <c r="AB12" s="32">
        <v>27524.87</v>
      </c>
      <c r="AC12" s="32">
        <v>8245.7800000000007</v>
      </c>
      <c r="AD12" s="32">
        <v>39675.18</v>
      </c>
      <c r="AE12" s="32">
        <v>1196.68</v>
      </c>
      <c r="AF12" s="32">
        <v>84.93</v>
      </c>
      <c r="AG12" s="32">
        <v>1990.92</v>
      </c>
      <c r="AH12" s="32">
        <v>2573.7600000000002</v>
      </c>
      <c r="AI12" s="32">
        <v>0</v>
      </c>
    </row>
    <row r="13" spans="1:35" x14ac:dyDescent="0.2">
      <c r="A13" s="31" t="s">
        <v>38</v>
      </c>
      <c r="B13" s="32">
        <v>3888.78</v>
      </c>
      <c r="C13" s="32">
        <v>5133.4399999999996</v>
      </c>
      <c r="D13" s="32">
        <v>3157.21</v>
      </c>
      <c r="E13" s="32">
        <v>3290.46</v>
      </c>
      <c r="F13" s="32">
        <v>11586.14</v>
      </c>
      <c r="G13" s="32">
        <v>5588.94</v>
      </c>
      <c r="H13" s="32">
        <v>6224.09</v>
      </c>
      <c r="I13" s="32">
        <v>12873.14</v>
      </c>
      <c r="J13" s="32">
        <v>133769.35</v>
      </c>
      <c r="K13" s="32">
        <v>10716.49</v>
      </c>
      <c r="L13" s="32">
        <v>10523.56</v>
      </c>
      <c r="M13" s="32">
        <v>588445.71</v>
      </c>
      <c r="N13" s="32">
        <v>17362.71</v>
      </c>
      <c r="O13" s="32">
        <v>93097.1</v>
      </c>
      <c r="P13" s="32">
        <v>2873.54</v>
      </c>
      <c r="Q13" s="32">
        <v>3576.06</v>
      </c>
      <c r="R13" s="32">
        <v>28.27</v>
      </c>
      <c r="S13" s="32">
        <v>8627.61</v>
      </c>
      <c r="T13" s="32">
        <v>1557.11</v>
      </c>
      <c r="U13" s="32">
        <v>3204.26</v>
      </c>
      <c r="V13" s="32">
        <v>821.61</v>
      </c>
      <c r="W13" s="32">
        <v>276.70999999999998</v>
      </c>
      <c r="X13" s="32">
        <v>4202.1400000000003</v>
      </c>
      <c r="Y13" s="32">
        <v>1285.18</v>
      </c>
      <c r="Z13" s="32">
        <v>68763.34</v>
      </c>
      <c r="AA13" s="32">
        <v>2637.98</v>
      </c>
      <c r="AB13" s="32">
        <v>18051.16</v>
      </c>
      <c r="AC13" s="32">
        <v>14069.05</v>
      </c>
      <c r="AD13" s="32">
        <v>26380.6</v>
      </c>
      <c r="AE13" s="32">
        <v>1385.82</v>
      </c>
      <c r="AF13" s="32">
        <v>96</v>
      </c>
      <c r="AG13" s="32">
        <v>1329.9</v>
      </c>
      <c r="AH13" s="32">
        <v>8206.24</v>
      </c>
      <c r="AI13" s="32">
        <v>16999.45</v>
      </c>
    </row>
    <row r="14" spans="1:35" x14ac:dyDescent="0.2">
      <c r="A14" s="31" t="s">
        <v>39</v>
      </c>
      <c r="B14" s="32">
        <v>640.04999999999995</v>
      </c>
      <c r="C14" s="32">
        <v>784.97</v>
      </c>
      <c r="D14" s="32">
        <v>7882.28</v>
      </c>
      <c r="E14" s="32">
        <v>9010.86</v>
      </c>
      <c r="F14" s="32">
        <v>31527.24</v>
      </c>
      <c r="G14" s="32">
        <v>2228.63</v>
      </c>
      <c r="H14" s="32">
        <v>32220.18</v>
      </c>
      <c r="I14" s="32">
        <v>35216.92</v>
      </c>
      <c r="J14" s="32">
        <v>132137.10999999999</v>
      </c>
      <c r="K14" s="32">
        <v>38422.03</v>
      </c>
      <c r="L14" s="32">
        <v>29173.89</v>
      </c>
      <c r="M14" s="32">
        <v>17362.71</v>
      </c>
      <c r="N14" s="32">
        <v>1402403.2</v>
      </c>
      <c r="O14" s="32">
        <v>284262.96000000002</v>
      </c>
      <c r="P14" s="32">
        <v>1770.34</v>
      </c>
      <c r="Q14" s="32">
        <v>18002.05</v>
      </c>
      <c r="R14" s="32">
        <v>456.48</v>
      </c>
      <c r="S14" s="32">
        <v>15613.68</v>
      </c>
      <c r="T14" s="32">
        <v>3825.62</v>
      </c>
      <c r="U14" s="32">
        <v>1734.3</v>
      </c>
      <c r="V14" s="32">
        <v>2630.54</v>
      </c>
      <c r="W14" s="32">
        <v>527.58000000000004</v>
      </c>
      <c r="X14" s="32">
        <v>10519.66</v>
      </c>
      <c r="Y14" s="32">
        <v>2522.37</v>
      </c>
      <c r="Z14" s="32">
        <v>10087.99</v>
      </c>
      <c r="AA14" s="32">
        <v>8968.01</v>
      </c>
      <c r="AB14" s="32">
        <v>41541.519999999997</v>
      </c>
      <c r="AC14" s="32">
        <v>9062.92</v>
      </c>
      <c r="AD14" s="32">
        <v>62542.76</v>
      </c>
      <c r="AE14" s="32">
        <v>2871.33</v>
      </c>
      <c r="AF14" s="32">
        <v>36</v>
      </c>
      <c r="AG14" s="32">
        <v>2239.5300000000002</v>
      </c>
      <c r="AH14" s="32">
        <v>2789.78</v>
      </c>
      <c r="AI14" s="32">
        <v>81431.98</v>
      </c>
    </row>
    <row r="15" spans="1:35" x14ac:dyDescent="0.2">
      <c r="A15" s="31" t="s">
        <v>40</v>
      </c>
      <c r="B15" s="32">
        <v>6347.77</v>
      </c>
      <c r="C15" s="32">
        <v>4704.21</v>
      </c>
      <c r="D15" s="32">
        <v>39276.32</v>
      </c>
      <c r="E15" s="32">
        <v>33184.800000000003</v>
      </c>
      <c r="F15" s="32">
        <v>125016.07</v>
      </c>
      <c r="G15" s="32">
        <v>9383.91</v>
      </c>
      <c r="H15" s="32">
        <v>0</v>
      </c>
      <c r="I15" s="32">
        <v>183284.57</v>
      </c>
      <c r="J15" s="32">
        <v>641450.71</v>
      </c>
      <c r="K15" s="32">
        <v>0</v>
      </c>
      <c r="L15" s="32">
        <v>0</v>
      </c>
      <c r="M15" s="32">
        <v>93097.1</v>
      </c>
      <c r="N15" s="32">
        <v>284262.96000000002</v>
      </c>
      <c r="O15" s="32">
        <v>5766145.3499999996</v>
      </c>
      <c r="P15" s="32">
        <v>22761.25</v>
      </c>
      <c r="Q15" s="32">
        <v>55549.120000000003</v>
      </c>
      <c r="R15" s="32">
        <v>765.14</v>
      </c>
      <c r="S15" s="32">
        <v>61137.54</v>
      </c>
      <c r="T15" s="32">
        <v>13729.72</v>
      </c>
      <c r="U15" s="32">
        <v>7667.73</v>
      </c>
      <c r="V15" s="32">
        <v>13798.09</v>
      </c>
      <c r="W15" s="32">
        <v>2043.28</v>
      </c>
      <c r="X15" s="32">
        <v>33532.06</v>
      </c>
      <c r="Y15" s="32">
        <v>13579.74</v>
      </c>
      <c r="Z15" s="32">
        <v>54647.48</v>
      </c>
      <c r="AA15" s="32">
        <v>35307.53</v>
      </c>
      <c r="AB15" s="32">
        <v>200123.36</v>
      </c>
      <c r="AC15" s="32">
        <v>44148.83</v>
      </c>
      <c r="AD15" s="32">
        <v>259383.13</v>
      </c>
      <c r="AE15" s="32">
        <v>25931.51</v>
      </c>
      <c r="AF15" s="32">
        <v>96</v>
      </c>
      <c r="AG15" s="32">
        <v>4429.46</v>
      </c>
      <c r="AH15" s="32">
        <v>16127.57</v>
      </c>
      <c r="AI15" s="32">
        <v>0</v>
      </c>
    </row>
    <row r="16" spans="1:35" x14ac:dyDescent="0.2">
      <c r="A16" s="31" t="s">
        <v>41</v>
      </c>
      <c r="B16" s="32">
        <v>1824</v>
      </c>
      <c r="C16" s="32">
        <v>1239.97</v>
      </c>
      <c r="D16" s="32">
        <v>496.81</v>
      </c>
      <c r="E16" s="32">
        <v>32.1</v>
      </c>
      <c r="F16" s="32">
        <v>2791.88</v>
      </c>
      <c r="G16" s="32">
        <v>360.48</v>
      </c>
      <c r="H16" s="32">
        <v>710.72</v>
      </c>
      <c r="I16" s="32">
        <v>3814.96</v>
      </c>
      <c r="J16" s="32">
        <v>17602.21</v>
      </c>
      <c r="K16" s="32">
        <v>2589.23</v>
      </c>
      <c r="L16" s="32">
        <v>2008.95</v>
      </c>
      <c r="M16" s="32">
        <v>2873.54</v>
      </c>
      <c r="N16" s="32">
        <v>1770.34</v>
      </c>
      <c r="O16" s="32">
        <v>22761.25</v>
      </c>
      <c r="P16" s="32">
        <v>170504.71</v>
      </c>
      <c r="Q16" s="32">
        <v>288</v>
      </c>
      <c r="R16" s="32">
        <v>36</v>
      </c>
      <c r="S16" s="32">
        <v>1130.3399999999999</v>
      </c>
      <c r="T16" s="32">
        <v>192</v>
      </c>
      <c r="U16" s="32">
        <v>48</v>
      </c>
      <c r="V16" s="32">
        <v>228.21</v>
      </c>
      <c r="W16" s="32">
        <v>228</v>
      </c>
      <c r="X16" s="32">
        <v>288</v>
      </c>
      <c r="Y16" s="32">
        <v>275.04000000000002</v>
      </c>
      <c r="Z16" s="32">
        <v>3658.02</v>
      </c>
      <c r="AA16" s="32">
        <v>228</v>
      </c>
      <c r="AB16" s="32">
        <v>2952.38</v>
      </c>
      <c r="AC16" s="32">
        <v>1592.99</v>
      </c>
      <c r="AD16" s="32">
        <v>2810.42</v>
      </c>
      <c r="AE16" s="32">
        <v>624</v>
      </c>
      <c r="AF16" s="32">
        <v>24</v>
      </c>
      <c r="AG16" s="32">
        <v>284.95</v>
      </c>
      <c r="AH16" s="32">
        <v>530.39</v>
      </c>
      <c r="AI16" s="32">
        <v>3205.19</v>
      </c>
    </row>
    <row r="17" spans="1:35" x14ac:dyDescent="0.2">
      <c r="A17" s="31" t="s">
        <v>42</v>
      </c>
      <c r="B17" s="32">
        <v>144</v>
      </c>
      <c r="C17" s="32">
        <v>281.10000000000002</v>
      </c>
      <c r="D17" s="32">
        <v>1188</v>
      </c>
      <c r="E17" s="32">
        <v>1755.25</v>
      </c>
      <c r="F17" s="32">
        <v>7255.3</v>
      </c>
      <c r="G17" s="32">
        <v>589.36</v>
      </c>
      <c r="H17" s="32">
        <v>6354.67</v>
      </c>
      <c r="I17" s="32">
        <v>7187.39</v>
      </c>
      <c r="J17" s="32">
        <v>41134.339999999997</v>
      </c>
      <c r="K17" s="32">
        <v>5941.15</v>
      </c>
      <c r="L17" s="32">
        <v>6350.8</v>
      </c>
      <c r="M17" s="32">
        <v>3576.06</v>
      </c>
      <c r="N17" s="32">
        <v>18002.05</v>
      </c>
      <c r="O17" s="32">
        <v>55549.120000000003</v>
      </c>
      <c r="P17" s="32">
        <v>288</v>
      </c>
      <c r="Q17" s="32">
        <v>365500.73</v>
      </c>
      <c r="R17" s="32">
        <v>0</v>
      </c>
      <c r="S17" s="32">
        <v>0</v>
      </c>
      <c r="T17" s="32">
        <v>944.86</v>
      </c>
      <c r="U17" s="32">
        <v>371.03</v>
      </c>
      <c r="V17" s="32">
        <v>689.15</v>
      </c>
      <c r="W17" s="32">
        <v>160.71</v>
      </c>
      <c r="X17" s="32">
        <v>2093.64</v>
      </c>
      <c r="Y17" s="32">
        <v>686.32</v>
      </c>
      <c r="Z17" s="32">
        <v>3272.46</v>
      </c>
      <c r="AA17" s="32">
        <v>1708.46</v>
      </c>
      <c r="AB17" s="32">
        <v>11108</v>
      </c>
      <c r="AC17" s="32">
        <v>2452.23</v>
      </c>
      <c r="AD17" s="32">
        <v>18948.330000000002</v>
      </c>
      <c r="AE17" s="32">
        <v>325.13</v>
      </c>
      <c r="AF17" s="32">
        <v>0</v>
      </c>
      <c r="AG17" s="32">
        <v>400.31</v>
      </c>
      <c r="AH17" s="32">
        <v>689.68</v>
      </c>
      <c r="AI17" s="32">
        <v>15362.98</v>
      </c>
    </row>
    <row r="18" spans="1:35" x14ac:dyDescent="0.2">
      <c r="A18" s="31" t="s">
        <v>43</v>
      </c>
      <c r="B18" s="32">
        <v>0</v>
      </c>
      <c r="C18" s="32">
        <v>0</v>
      </c>
      <c r="D18" s="32">
        <v>1026.77</v>
      </c>
      <c r="E18" s="32">
        <v>12</v>
      </c>
      <c r="F18" s="32">
        <v>144</v>
      </c>
      <c r="G18" s="32">
        <v>0</v>
      </c>
      <c r="H18" s="32">
        <v>84.53</v>
      </c>
      <c r="I18" s="32">
        <v>158.12</v>
      </c>
      <c r="J18" s="32">
        <v>591.30999999999995</v>
      </c>
      <c r="K18" s="32">
        <v>166.88</v>
      </c>
      <c r="L18" s="32">
        <v>97.39</v>
      </c>
      <c r="M18" s="32">
        <v>28.27</v>
      </c>
      <c r="N18" s="32">
        <v>456.48</v>
      </c>
      <c r="O18" s="32">
        <v>765.14</v>
      </c>
      <c r="P18" s="32">
        <v>36</v>
      </c>
      <c r="Q18" s="32">
        <v>0</v>
      </c>
      <c r="R18" s="32">
        <v>7507.54</v>
      </c>
      <c r="S18" s="32">
        <v>0</v>
      </c>
      <c r="T18" s="32">
        <v>811.62</v>
      </c>
      <c r="U18" s="32">
        <v>0</v>
      </c>
      <c r="V18" s="32">
        <v>24</v>
      </c>
      <c r="W18" s="32">
        <v>12</v>
      </c>
      <c r="X18" s="32">
        <v>0</v>
      </c>
      <c r="Y18" s="32">
        <v>0</v>
      </c>
      <c r="Z18" s="32">
        <v>12</v>
      </c>
      <c r="AA18" s="32">
        <v>180</v>
      </c>
      <c r="AB18" s="32">
        <v>168</v>
      </c>
      <c r="AC18" s="32">
        <v>45.67</v>
      </c>
      <c r="AD18" s="32">
        <v>120</v>
      </c>
      <c r="AE18" s="32">
        <v>0</v>
      </c>
      <c r="AF18" s="32">
        <v>0</v>
      </c>
      <c r="AG18" s="32">
        <v>70.12</v>
      </c>
      <c r="AH18" s="32">
        <v>24</v>
      </c>
      <c r="AI18" s="32">
        <v>236.47</v>
      </c>
    </row>
    <row r="19" spans="1:35" x14ac:dyDescent="0.2">
      <c r="A19" s="31" t="s">
        <v>44</v>
      </c>
      <c r="B19" s="32">
        <v>559.71</v>
      </c>
      <c r="C19" s="32">
        <v>336.35</v>
      </c>
      <c r="D19" s="32">
        <v>1889.11</v>
      </c>
      <c r="E19" s="32">
        <v>763.97</v>
      </c>
      <c r="F19" s="32">
        <v>7903.62</v>
      </c>
      <c r="G19" s="32">
        <v>379.62</v>
      </c>
      <c r="H19" s="32">
        <v>7372.32</v>
      </c>
      <c r="I19" s="32">
        <v>13651.74</v>
      </c>
      <c r="J19" s="32">
        <v>36474.06</v>
      </c>
      <c r="K19" s="32">
        <v>10140.129999999999</v>
      </c>
      <c r="L19" s="32">
        <v>7739.71</v>
      </c>
      <c r="M19" s="32">
        <v>8627.61</v>
      </c>
      <c r="N19" s="32">
        <v>15613.68</v>
      </c>
      <c r="O19" s="32">
        <v>61137.54</v>
      </c>
      <c r="P19" s="32">
        <v>1130.3399999999999</v>
      </c>
      <c r="Q19" s="32">
        <v>0</v>
      </c>
      <c r="R19" s="32">
        <v>0</v>
      </c>
      <c r="S19" s="32">
        <v>408085.98</v>
      </c>
      <c r="T19" s="32">
        <v>1077.6500000000001</v>
      </c>
      <c r="U19" s="32">
        <v>359.43</v>
      </c>
      <c r="V19" s="32">
        <v>8752.2800000000007</v>
      </c>
      <c r="W19" s="32">
        <v>555.9</v>
      </c>
      <c r="X19" s="32">
        <v>1642.25</v>
      </c>
      <c r="Y19" s="32">
        <v>702.25</v>
      </c>
      <c r="Z19" s="32">
        <v>2466.7199999999998</v>
      </c>
      <c r="AA19" s="32">
        <v>3928.23</v>
      </c>
      <c r="AB19" s="32">
        <v>10210.23</v>
      </c>
      <c r="AC19" s="32">
        <v>5531.17</v>
      </c>
      <c r="AD19" s="32">
        <v>19682.23</v>
      </c>
      <c r="AE19" s="32">
        <v>1985.72</v>
      </c>
      <c r="AF19" s="32">
        <v>0</v>
      </c>
      <c r="AG19" s="32">
        <v>4144.7</v>
      </c>
      <c r="AH19" s="32">
        <v>1157.74</v>
      </c>
      <c r="AI19" s="32">
        <v>14729.62</v>
      </c>
    </row>
    <row r="20" spans="1:35" x14ac:dyDescent="0.2">
      <c r="A20" s="31" t="s">
        <v>45</v>
      </c>
      <c r="B20" s="32">
        <v>36</v>
      </c>
      <c r="C20" s="32">
        <v>366.48</v>
      </c>
      <c r="D20" s="32">
        <v>0</v>
      </c>
      <c r="E20" s="32">
        <v>279.77</v>
      </c>
      <c r="F20" s="32">
        <v>2716.06</v>
      </c>
      <c r="G20" s="32">
        <v>147.5</v>
      </c>
      <c r="H20" s="32">
        <v>1638.03</v>
      </c>
      <c r="I20" s="32">
        <v>2223.48</v>
      </c>
      <c r="J20" s="32">
        <v>13116.04</v>
      </c>
      <c r="K20" s="32">
        <v>1985.06</v>
      </c>
      <c r="L20" s="32">
        <v>1968.02</v>
      </c>
      <c r="M20" s="32">
        <v>1557.11</v>
      </c>
      <c r="N20" s="32">
        <v>3825.62</v>
      </c>
      <c r="O20" s="32">
        <v>13729.72</v>
      </c>
      <c r="P20" s="32">
        <v>192</v>
      </c>
      <c r="Q20" s="32">
        <v>944.86</v>
      </c>
      <c r="R20" s="32">
        <v>811.62</v>
      </c>
      <c r="S20" s="32">
        <v>1077.6500000000001</v>
      </c>
      <c r="T20" s="32">
        <v>130960.41</v>
      </c>
      <c r="U20" s="32">
        <v>276</v>
      </c>
      <c r="V20" s="32">
        <v>231.45</v>
      </c>
      <c r="W20" s="32">
        <v>12</v>
      </c>
      <c r="X20" s="32">
        <v>924.23</v>
      </c>
      <c r="Y20" s="32">
        <v>387.5</v>
      </c>
      <c r="Z20" s="32">
        <v>1276</v>
      </c>
      <c r="AA20" s="32">
        <v>972.52</v>
      </c>
      <c r="AB20" s="32">
        <v>2659</v>
      </c>
      <c r="AC20" s="32">
        <v>969.84</v>
      </c>
      <c r="AD20" s="32">
        <v>3876.26</v>
      </c>
      <c r="AE20" s="32">
        <v>369.67</v>
      </c>
      <c r="AF20" s="32">
        <v>0</v>
      </c>
      <c r="AG20" s="32">
        <v>566.34</v>
      </c>
      <c r="AH20" s="32">
        <v>380.21</v>
      </c>
      <c r="AI20" s="32">
        <v>3384.29</v>
      </c>
    </row>
    <row r="21" spans="1:35" x14ac:dyDescent="0.2">
      <c r="A21" s="31" t="s">
        <v>46</v>
      </c>
      <c r="B21" s="32">
        <v>48</v>
      </c>
      <c r="C21" s="32">
        <v>540</v>
      </c>
      <c r="D21" s="32">
        <v>216</v>
      </c>
      <c r="E21" s="32">
        <v>84</v>
      </c>
      <c r="F21" s="32">
        <v>1824</v>
      </c>
      <c r="G21" s="32">
        <v>324</v>
      </c>
      <c r="H21" s="32">
        <v>144</v>
      </c>
      <c r="I21" s="32">
        <v>717.08</v>
      </c>
      <c r="J21" s="32">
        <v>22197.09</v>
      </c>
      <c r="K21" s="32">
        <v>1224.52</v>
      </c>
      <c r="L21" s="32">
        <v>1224</v>
      </c>
      <c r="M21" s="32">
        <v>3204.26</v>
      </c>
      <c r="N21" s="32">
        <v>1734.3</v>
      </c>
      <c r="O21" s="32">
        <v>7667.73</v>
      </c>
      <c r="P21" s="32">
        <v>48</v>
      </c>
      <c r="Q21" s="32">
        <v>371.03</v>
      </c>
      <c r="R21" s="32">
        <v>0</v>
      </c>
      <c r="S21" s="32">
        <v>359.43</v>
      </c>
      <c r="T21" s="32">
        <v>276</v>
      </c>
      <c r="U21" s="32">
        <v>140988.70000000001</v>
      </c>
      <c r="V21" s="32">
        <v>3</v>
      </c>
      <c r="W21" s="32">
        <v>18</v>
      </c>
      <c r="X21" s="32">
        <v>720</v>
      </c>
      <c r="Y21" s="32">
        <v>252</v>
      </c>
      <c r="Z21" s="32">
        <v>960</v>
      </c>
      <c r="AA21" s="32">
        <v>192</v>
      </c>
      <c r="AB21" s="32">
        <v>4110.3</v>
      </c>
      <c r="AC21" s="32">
        <v>3506.55</v>
      </c>
      <c r="AD21" s="32">
        <v>3889.02</v>
      </c>
      <c r="AE21" s="32">
        <v>24</v>
      </c>
      <c r="AF21" s="32">
        <v>0</v>
      </c>
      <c r="AG21" s="32">
        <v>48</v>
      </c>
      <c r="AH21" s="32">
        <v>0</v>
      </c>
      <c r="AI21" s="32">
        <v>1344</v>
      </c>
    </row>
    <row r="22" spans="1:35" x14ac:dyDescent="0.2">
      <c r="A22" s="31" t="s">
        <v>47</v>
      </c>
      <c r="B22" s="32">
        <v>55.61</v>
      </c>
      <c r="C22" s="32">
        <v>44.6</v>
      </c>
      <c r="D22" s="32">
        <v>385.48</v>
      </c>
      <c r="E22" s="32">
        <v>128</v>
      </c>
      <c r="F22" s="32">
        <v>1207.02</v>
      </c>
      <c r="G22" s="32">
        <v>0</v>
      </c>
      <c r="H22" s="32">
        <v>3263.8</v>
      </c>
      <c r="I22" s="32">
        <v>2154.2800000000002</v>
      </c>
      <c r="J22" s="32">
        <v>6095.38</v>
      </c>
      <c r="K22" s="32">
        <v>5983.28</v>
      </c>
      <c r="L22" s="32">
        <v>788.04</v>
      </c>
      <c r="M22" s="32">
        <v>821.61</v>
      </c>
      <c r="N22" s="32">
        <v>2630.54</v>
      </c>
      <c r="O22" s="32">
        <v>13798.09</v>
      </c>
      <c r="P22" s="32">
        <v>228.21</v>
      </c>
      <c r="Q22" s="32">
        <v>689.15</v>
      </c>
      <c r="R22" s="32">
        <v>24</v>
      </c>
      <c r="S22" s="32">
        <v>8752.2800000000007</v>
      </c>
      <c r="T22" s="32">
        <v>231.45</v>
      </c>
      <c r="U22" s="32">
        <v>3</v>
      </c>
      <c r="V22" s="32">
        <v>50945.02</v>
      </c>
      <c r="W22" s="32">
        <v>179.13</v>
      </c>
      <c r="X22" s="32">
        <v>371.11</v>
      </c>
      <c r="Y22" s="32">
        <v>209.63</v>
      </c>
      <c r="Z22" s="32">
        <v>515.14</v>
      </c>
      <c r="AA22" s="32">
        <v>139.04</v>
      </c>
      <c r="AB22" s="32">
        <v>564.65</v>
      </c>
      <c r="AC22" s="32">
        <v>300.10000000000002</v>
      </c>
      <c r="AD22" s="32">
        <v>3256.27</v>
      </c>
      <c r="AE22" s="32">
        <v>4998.9399999999996</v>
      </c>
      <c r="AF22" s="32">
        <v>0</v>
      </c>
      <c r="AG22" s="32">
        <v>783.82</v>
      </c>
      <c r="AH22" s="32">
        <v>240.61</v>
      </c>
      <c r="AI22" s="32">
        <v>3163.81</v>
      </c>
    </row>
    <row r="23" spans="1:35" x14ac:dyDescent="0.2">
      <c r="A23" s="31" t="s">
        <v>48</v>
      </c>
      <c r="B23" s="32">
        <v>60</v>
      </c>
      <c r="C23" s="32">
        <v>24</v>
      </c>
      <c r="D23" s="32">
        <v>329.73</v>
      </c>
      <c r="E23" s="32">
        <v>12</v>
      </c>
      <c r="F23" s="32">
        <v>794.46</v>
      </c>
      <c r="G23" s="32">
        <v>24</v>
      </c>
      <c r="H23" s="32">
        <v>598.27</v>
      </c>
      <c r="I23" s="32">
        <v>1384.19</v>
      </c>
      <c r="J23" s="32">
        <v>1519.08</v>
      </c>
      <c r="K23" s="32">
        <v>335.19</v>
      </c>
      <c r="L23" s="32">
        <v>292.48</v>
      </c>
      <c r="M23" s="32">
        <v>276.70999999999998</v>
      </c>
      <c r="N23" s="32">
        <v>527.58000000000004</v>
      </c>
      <c r="O23" s="32">
        <v>2043.28</v>
      </c>
      <c r="P23" s="32">
        <v>228</v>
      </c>
      <c r="Q23" s="32">
        <v>160.71</v>
      </c>
      <c r="R23" s="32">
        <v>12</v>
      </c>
      <c r="S23" s="32">
        <v>555.9</v>
      </c>
      <c r="T23" s="32">
        <v>12</v>
      </c>
      <c r="U23" s="32">
        <v>18</v>
      </c>
      <c r="V23" s="32">
        <v>179.13</v>
      </c>
      <c r="W23" s="32">
        <v>11288.59</v>
      </c>
      <c r="X23" s="32">
        <v>84</v>
      </c>
      <c r="Y23" s="32">
        <v>0</v>
      </c>
      <c r="Z23" s="32">
        <v>144</v>
      </c>
      <c r="AA23" s="32">
        <v>295.10000000000002</v>
      </c>
      <c r="AB23" s="32">
        <v>376.71</v>
      </c>
      <c r="AC23" s="32">
        <v>215</v>
      </c>
      <c r="AD23" s="32">
        <v>840.97</v>
      </c>
      <c r="AE23" s="32">
        <v>480.6</v>
      </c>
      <c r="AF23" s="32">
        <v>0</v>
      </c>
      <c r="AG23" s="32">
        <v>24</v>
      </c>
      <c r="AH23" s="32">
        <v>0</v>
      </c>
      <c r="AI23" s="32">
        <v>468.17</v>
      </c>
    </row>
    <row r="24" spans="1:35" x14ac:dyDescent="0.2">
      <c r="A24" s="31" t="s">
        <v>49</v>
      </c>
      <c r="B24" s="32">
        <v>54.23</v>
      </c>
      <c r="C24" s="32">
        <v>353.06</v>
      </c>
      <c r="D24" s="32">
        <v>924.48</v>
      </c>
      <c r="E24" s="32">
        <v>8212.49</v>
      </c>
      <c r="F24" s="32">
        <v>3702.03</v>
      </c>
      <c r="G24" s="32">
        <v>567.38</v>
      </c>
      <c r="H24" s="32">
        <v>5019.33</v>
      </c>
      <c r="I24" s="32">
        <v>4172.6000000000004</v>
      </c>
      <c r="J24" s="32">
        <v>47193.97</v>
      </c>
      <c r="K24" s="32">
        <v>4075.67</v>
      </c>
      <c r="L24" s="32">
        <v>5015.6899999999996</v>
      </c>
      <c r="M24" s="32">
        <v>4202.1400000000003</v>
      </c>
      <c r="N24" s="32">
        <v>10519.66</v>
      </c>
      <c r="O24" s="32">
        <v>33532.06</v>
      </c>
      <c r="P24" s="32">
        <v>288</v>
      </c>
      <c r="Q24" s="32">
        <v>2093.64</v>
      </c>
      <c r="R24" s="32">
        <v>0</v>
      </c>
      <c r="S24" s="32">
        <v>1642.25</v>
      </c>
      <c r="T24" s="32">
        <v>924.23</v>
      </c>
      <c r="U24" s="32">
        <v>720</v>
      </c>
      <c r="V24" s="32">
        <v>371.11</v>
      </c>
      <c r="W24" s="32">
        <v>84</v>
      </c>
      <c r="X24" s="32">
        <v>188900.08</v>
      </c>
      <c r="Y24" s="32">
        <v>381.7</v>
      </c>
      <c r="Z24" s="32">
        <v>2530.36</v>
      </c>
      <c r="AA24" s="32">
        <v>780.51</v>
      </c>
      <c r="AB24" s="32">
        <v>9028.15</v>
      </c>
      <c r="AC24" s="32">
        <v>4501.96</v>
      </c>
      <c r="AD24" s="32">
        <v>8058.35</v>
      </c>
      <c r="AE24" s="32">
        <v>163.83000000000001</v>
      </c>
      <c r="AF24" s="32">
        <v>0</v>
      </c>
      <c r="AG24" s="32">
        <v>438.76</v>
      </c>
      <c r="AH24" s="32">
        <v>1993.51</v>
      </c>
      <c r="AI24" s="32">
        <v>8563.3799999999992</v>
      </c>
    </row>
    <row r="25" spans="1:35" x14ac:dyDescent="0.2">
      <c r="A25" s="31" t="s">
        <v>50</v>
      </c>
      <c r="B25" s="32">
        <v>96</v>
      </c>
      <c r="C25" s="32">
        <v>300</v>
      </c>
      <c r="D25" s="32">
        <v>0</v>
      </c>
      <c r="E25" s="32">
        <v>196.6</v>
      </c>
      <c r="F25" s="32">
        <v>2071.7199999999998</v>
      </c>
      <c r="G25" s="32">
        <v>363.5</v>
      </c>
      <c r="H25" s="32">
        <v>1249.47</v>
      </c>
      <c r="I25" s="32">
        <v>2265.12</v>
      </c>
      <c r="J25" s="32">
        <v>9502.98</v>
      </c>
      <c r="K25" s="32">
        <v>2243.12</v>
      </c>
      <c r="L25" s="32">
        <v>2337.02</v>
      </c>
      <c r="M25" s="32">
        <v>1285.18</v>
      </c>
      <c r="N25" s="32">
        <v>2522.37</v>
      </c>
      <c r="O25" s="32">
        <v>13579.74</v>
      </c>
      <c r="P25" s="32">
        <v>275.04000000000002</v>
      </c>
      <c r="Q25" s="32">
        <v>686.32</v>
      </c>
      <c r="R25" s="32">
        <v>0</v>
      </c>
      <c r="S25" s="32">
        <v>702.25</v>
      </c>
      <c r="T25" s="32">
        <v>387.5</v>
      </c>
      <c r="U25" s="32">
        <v>252</v>
      </c>
      <c r="V25" s="32">
        <v>209.63</v>
      </c>
      <c r="W25" s="32">
        <v>0</v>
      </c>
      <c r="X25" s="32">
        <v>381.7</v>
      </c>
      <c r="Y25" s="32">
        <v>93913.54</v>
      </c>
      <c r="Z25" s="32">
        <v>1849.27</v>
      </c>
      <c r="AA25" s="32">
        <v>1955.68</v>
      </c>
      <c r="AB25" s="32">
        <v>3632.8</v>
      </c>
      <c r="AC25" s="32">
        <v>562.98</v>
      </c>
      <c r="AD25" s="32">
        <v>3355.58</v>
      </c>
      <c r="AE25" s="32">
        <v>462.45</v>
      </c>
      <c r="AF25" s="32">
        <v>12</v>
      </c>
      <c r="AG25" s="32">
        <v>158.44999999999999</v>
      </c>
      <c r="AH25" s="32">
        <v>312.10000000000002</v>
      </c>
      <c r="AI25" s="32">
        <v>4458.54</v>
      </c>
    </row>
    <row r="26" spans="1:35" x14ac:dyDescent="0.2">
      <c r="A26" s="31" t="s">
        <v>51</v>
      </c>
      <c r="B26" s="32">
        <v>6903.73</v>
      </c>
      <c r="C26" s="32">
        <v>8667.15</v>
      </c>
      <c r="D26" s="32">
        <v>2844.44</v>
      </c>
      <c r="E26" s="32">
        <v>2916.47</v>
      </c>
      <c r="F26" s="32">
        <v>11885.6</v>
      </c>
      <c r="G26" s="32">
        <v>25033.79</v>
      </c>
      <c r="H26" s="32">
        <v>3198.41</v>
      </c>
      <c r="I26" s="32">
        <v>14979.09</v>
      </c>
      <c r="J26" s="32">
        <v>227920.06</v>
      </c>
      <c r="K26" s="32">
        <v>12833.9</v>
      </c>
      <c r="L26" s="32">
        <v>21069.22</v>
      </c>
      <c r="M26" s="32">
        <v>68763.34</v>
      </c>
      <c r="N26" s="32">
        <v>10087.99</v>
      </c>
      <c r="O26" s="32">
        <v>54647.48</v>
      </c>
      <c r="P26" s="32">
        <v>3658.02</v>
      </c>
      <c r="Q26" s="32">
        <v>3272.46</v>
      </c>
      <c r="R26" s="32">
        <v>12</v>
      </c>
      <c r="S26" s="32">
        <v>2466.7199999999998</v>
      </c>
      <c r="T26" s="32">
        <v>1276</v>
      </c>
      <c r="U26" s="32">
        <v>960</v>
      </c>
      <c r="V26" s="32">
        <v>515.14</v>
      </c>
      <c r="W26" s="32">
        <v>144</v>
      </c>
      <c r="X26" s="32">
        <v>2530.36</v>
      </c>
      <c r="Y26" s="32">
        <v>1849.27</v>
      </c>
      <c r="Z26" s="32">
        <v>546499.86</v>
      </c>
      <c r="AA26" s="32">
        <v>1381.88</v>
      </c>
      <c r="AB26" s="32">
        <v>18000.29</v>
      </c>
      <c r="AC26" s="32">
        <v>15059.59</v>
      </c>
      <c r="AD26" s="32">
        <v>25512.18</v>
      </c>
      <c r="AE26" s="32">
        <v>486.36</v>
      </c>
      <c r="AF26" s="32">
        <v>24</v>
      </c>
      <c r="AG26" s="32">
        <v>1130.55</v>
      </c>
      <c r="AH26" s="32">
        <v>4611.96</v>
      </c>
      <c r="AI26" s="32">
        <v>19968.47</v>
      </c>
    </row>
    <row r="27" spans="1:35" x14ac:dyDescent="0.2">
      <c r="A27" s="31" t="s">
        <v>52</v>
      </c>
      <c r="B27" s="32">
        <v>240.61</v>
      </c>
      <c r="C27" s="32">
        <v>446.43</v>
      </c>
      <c r="D27" s="32">
        <v>0</v>
      </c>
      <c r="E27" s="32">
        <v>777.49</v>
      </c>
      <c r="F27" s="32">
        <v>5919.95</v>
      </c>
      <c r="G27" s="32">
        <v>452.93</v>
      </c>
      <c r="H27" s="32">
        <v>3002.89</v>
      </c>
      <c r="I27" s="32">
        <v>6042.44</v>
      </c>
      <c r="J27" s="32">
        <v>24772.23</v>
      </c>
      <c r="K27" s="32">
        <v>5157.25</v>
      </c>
      <c r="L27" s="32">
        <v>4380.21</v>
      </c>
      <c r="M27" s="32">
        <v>2637.98</v>
      </c>
      <c r="N27" s="32">
        <v>8968.01</v>
      </c>
      <c r="O27" s="32">
        <v>35307.53</v>
      </c>
      <c r="P27" s="32">
        <v>228</v>
      </c>
      <c r="Q27" s="32">
        <v>1708.46</v>
      </c>
      <c r="R27" s="32">
        <v>180</v>
      </c>
      <c r="S27" s="32">
        <v>3928.23</v>
      </c>
      <c r="T27" s="32">
        <v>972.52</v>
      </c>
      <c r="U27" s="32">
        <v>192</v>
      </c>
      <c r="V27" s="32">
        <v>139.04</v>
      </c>
      <c r="W27" s="32">
        <v>295.10000000000002</v>
      </c>
      <c r="X27" s="32">
        <v>780.51</v>
      </c>
      <c r="Y27" s="32">
        <v>1955.68</v>
      </c>
      <c r="Z27" s="32">
        <v>1381.88</v>
      </c>
      <c r="AA27" s="32">
        <v>219599.99</v>
      </c>
      <c r="AB27" s="32">
        <v>23671.61</v>
      </c>
      <c r="AC27" s="32">
        <v>2716.51</v>
      </c>
      <c r="AD27" s="32">
        <v>13462.4</v>
      </c>
      <c r="AE27" s="32">
        <v>1026.18</v>
      </c>
      <c r="AF27" s="32">
        <v>12</v>
      </c>
      <c r="AG27" s="32">
        <v>359.19</v>
      </c>
      <c r="AH27" s="32">
        <v>685.63</v>
      </c>
      <c r="AI27" s="32">
        <v>9801.19</v>
      </c>
    </row>
    <row r="28" spans="1:35" x14ac:dyDescent="0.2">
      <c r="A28" s="31" t="s">
        <v>53</v>
      </c>
      <c r="B28" s="32">
        <v>2733.13</v>
      </c>
      <c r="C28" s="32">
        <v>4118.8999999999996</v>
      </c>
      <c r="D28" s="32">
        <v>37828.720000000001</v>
      </c>
      <c r="E28" s="32">
        <v>3826.54</v>
      </c>
      <c r="F28" s="32">
        <v>42482.81</v>
      </c>
      <c r="G28" s="32">
        <v>2076.63</v>
      </c>
      <c r="H28" s="32">
        <v>14704.17</v>
      </c>
      <c r="I28" s="32">
        <v>33695.57</v>
      </c>
      <c r="J28" s="32">
        <v>196400.09</v>
      </c>
      <c r="K28" s="32">
        <v>26101.53</v>
      </c>
      <c r="L28" s="32">
        <v>27524.87</v>
      </c>
      <c r="M28" s="32">
        <v>18051.16</v>
      </c>
      <c r="N28" s="32">
        <v>41541.519999999997</v>
      </c>
      <c r="O28" s="32">
        <v>200123.36</v>
      </c>
      <c r="P28" s="32">
        <v>2952.38</v>
      </c>
      <c r="Q28" s="32">
        <v>11108</v>
      </c>
      <c r="R28" s="32">
        <v>168</v>
      </c>
      <c r="S28" s="32">
        <v>10210.23</v>
      </c>
      <c r="T28" s="32">
        <v>2659</v>
      </c>
      <c r="U28" s="32">
        <v>4110.3</v>
      </c>
      <c r="V28" s="32">
        <v>564.65</v>
      </c>
      <c r="W28" s="32">
        <v>376.71</v>
      </c>
      <c r="X28" s="32">
        <v>9028.15</v>
      </c>
      <c r="Y28" s="32">
        <v>3632.8</v>
      </c>
      <c r="Z28" s="32">
        <v>18000.29</v>
      </c>
      <c r="AA28" s="32">
        <v>23671.61</v>
      </c>
      <c r="AB28" s="32">
        <v>1102841.29</v>
      </c>
      <c r="AC28" s="32">
        <v>0</v>
      </c>
      <c r="AD28" s="32">
        <v>65241.78</v>
      </c>
      <c r="AE28" s="32">
        <v>537.71</v>
      </c>
      <c r="AF28" s="32">
        <v>80</v>
      </c>
      <c r="AG28" s="32">
        <v>1644.36</v>
      </c>
      <c r="AH28" s="32">
        <v>17717.169999999998</v>
      </c>
      <c r="AI28" s="32">
        <v>69997.81</v>
      </c>
    </row>
    <row r="29" spans="1:35" x14ac:dyDescent="0.2">
      <c r="A29" s="31" t="s">
        <v>54</v>
      </c>
      <c r="B29" s="32">
        <v>2260.31</v>
      </c>
      <c r="C29" s="32">
        <v>3032.53</v>
      </c>
      <c r="D29" s="32">
        <v>4054.73</v>
      </c>
      <c r="E29" s="32">
        <v>1166.28</v>
      </c>
      <c r="F29" s="32">
        <v>9463.4699999999993</v>
      </c>
      <c r="G29" s="32">
        <v>2294.9699999999998</v>
      </c>
      <c r="H29" s="32">
        <v>4740.9799999999996</v>
      </c>
      <c r="I29" s="32">
        <v>12291.15</v>
      </c>
      <c r="J29" s="32">
        <v>100455.38</v>
      </c>
      <c r="K29" s="32">
        <v>15000.56</v>
      </c>
      <c r="L29" s="32">
        <v>8245.7800000000007</v>
      </c>
      <c r="M29" s="32">
        <v>14069.05</v>
      </c>
      <c r="N29" s="32">
        <v>9062.92</v>
      </c>
      <c r="O29" s="32">
        <v>44148.83</v>
      </c>
      <c r="P29" s="32">
        <v>1592.99</v>
      </c>
      <c r="Q29" s="32">
        <v>2452.23</v>
      </c>
      <c r="R29" s="32">
        <v>45.67</v>
      </c>
      <c r="S29" s="32">
        <v>5531.17</v>
      </c>
      <c r="T29" s="32">
        <v>969.84</v>
      </c>
      <c r="U29" s="32">
        <v>3506.55</v>
      </c>
      <c r="V29" s="32">
        <v>300.10000000000002</v>
      </c>
      <c r="W29" s="32">
        <v>215</v>
      </c>
      <c r="X29" s="32">
        <v>4501.96</v>
      </c>
      <c r="Y29" s="32">
        <v>562.98</v>
      </c>
      <c r="Z29" s="32">
        <v>15059.59</v>
      </c>
      <c r="AA29" s="32">
        <v>2716.51</v>
      </c>
      <c r="AB29" s="32">
        <v>0</v>
      </c>
      <c r="AC29" s="32">
        <v>241269.21</v>
      </c>
      <c r="AD29" s="32">
        <v>13297.22</v>
      </c>
      <c r="AE29" s="32">
        <v>1041.25</v>
      </c>
      <c r="AF29" s="32">
        <v>24</v>
      </c>
      <c r="AG29" s="32">
        <v>1336.17</v>
      </c>
      <c r="AH29" s="32">
        <v>8014.86</v>
      </c>
      <c r="AI29" s="32">
        <v>16633.46</v>
      </c>
    </row>
    <row r="30" spans="1:35" x14ac:dyDescent="0.2">
      <c r="A30" s="31" t="s">
        <v>55</v>
      </c>
      <c r="B30" s="32">
        <v>1342.94</v>
      </c>
      <c r="C30" s="32">
        <v>4178.58</v>
      </c>
      <c r="D30" s="32">
        <v>15041.69</v>
      </c>
      <c r="E30" s="32">
        <v>6541.27</v>
      </c>
      <c r="F30" s="32">
        <v>41462.559999999998</v>
      </c>
      <c r="G30" s="32">
        <v>10534.42</v>
      </c>
      <c r="H30" s="32">
        <v>39986.43</v>
      </c>
      <c r="I30" s="32">
        <v>32781.379999999997</v>
      </c>
      <c r="J30" s="32">
        <v>221633.34</v>
      </c>
      <c r="K30" s="32">
        <v>51167.44</v>
      </c>
      <c r="L30" s="32">
        <v>39675.18</v>
      </c>
      <c r="M30" s="32">
        <v>26380.6</v>
      </c>
      <c r="N30" s="32">
        <v>62542.76</v>
      </c>
      <c r="O30" s="32">
        <v>259383.13</v>
      </c>
      <c r="P30" s="32">
        <v>2810.42</v>
      </c>
      <c r="Q30" s="32">
        <v>18948.330000000002</v>
      </c>
      <c r="R30" s="32">
        <v>120</v>
      </c>
      <c r="S30" s="32">
        <v>19682.23</v>
      </c>
      <c r="T30" s="32">
        <v>3876.26</v>
      </c>
      <c r="U30" s="32">
        <v>3889.02</v>
      </c>
      <c r="V30" s="32">
        <v>3256.27</v>
      </c>
      <c r="W30" s="32">
        <v>840.97</v>
      </c>
      <c r="X30" s="32">
        <v>8058.35</v>
      </c>
      <c r="Y30" s="32">
        <v>3355.58</v>
      </c>
      <c r="Z30" s="32">
        <v>25512.18</v>
      </c>
      <c r="AA30" s="32">
        <v>13462.4</v>
      </c>
      <c r="AB30" s="32">
        <v>65241.78</v>
      </c>
      <c r="AC30" s="32">
        <v>13297.22</v>
      </c>
      <c r="AD30" s="32">
        <v>1727842.33</v>
      </c>
      <c r="AE30" s="32">
        <v>3848.64</v>
      </c>
      <c r="AF30" s="32">
        <v>984.93</v>
      </c>
      <c r="AG30" s="32">
        <v>2481.41</v>
      </c>
      <c r="AH30" s="32">
        <v>4839.42</v>
      </c>
      <c r="AI30" s="32">
        <v>79851.460000000006</v>
      </c>
    </row>
    <row r="31" spans="1:35" x14ac:dyDescent="0.2">
      <c r="A31" s="31" t="s">
        <v>56</v>
      </c>
      <c r="B31" s="32">
        <v>48</v>
      </c>
      <c r="C31" s="32">
        <v>144</v>
      </c>
      <c r="D31" s="32">
        <v>1107.83</v>
      </c>
      <c r="E31" s="32">
        <v>61.39</v>
      </c>
      <c r="F31" s="32">
        <v>1949.75</v>
      </c>
      <c r="G31" s="32">
        <v>36</v>
      </c>
      <c r="H31" s="32">
        <v>1525.41</v>
      </c>
      <c r="I31" s="32">
        <v>2329.5500000000002</v>
      </c>
      <c r="J31" s="32">
        <v>8319.39</v>
      </c>
      <c r="K31" s="32">
        <v>8488.49</v>
      </c>
      <c r="L31" s="32">
        <v>1196.68</v>
      </c>
      <c r="M31" s="32">
        <v>1385.82</v>
      </c>
      <c r="N31" s="32">
        <v>2871.33</v>
      </c>
      <c r="O31" s="32">
        <v>25931.51</v>
      </c>
      <c r="P31" s="32">
        <v>624</v>
      </c>
      <c r="Q31" s="32">
        <v>325.13</v>
      </c>
      <c r="R31" s="32">
        <v>0</v>
      </c>
      <c r="S31" s="32">
        <v>1985.72</v>
      </c>
      <c r="T31" s="32">
        <v>369.67</v>
      </c>
      <c r="U31" s="32">
        <v>24</v>
      </c>
      <c r="V31" s="32">
        <v>4998.9399999999996</v>
      </c>
      <c r="W31" s="32">
        <v>480.6</v>
      </c>
      <c r="X31" s="32">
        <v>163.83000000000001</v>
      </c>
      <c r="Y31" s="32">
        <v>462.45</v>
      </c>
      <c r="Z31" s="32">
        <v>486.36</v>
      </c>
      <c r="AA31" s="32">
        <v>1026.18</v>
      </c>
      <c r="AB31" s="32">
        <v>537.71</v>
      </c>
      <c r="AC31" s="32">
        <v>1041.25</v>
      </c>
      <c r="AD31" s="32">
        <v>3848.64</v>
      </c>
      <c r="AE31" s="32">
        <v>86951.9</v>
      </c>
      <c r="AF31" s="32">
        <v>0</v>
      </c>
      <c r="AG31" s="32">
        <v>1652.75</v>
      </c>
      <c r="AH31" s="32">
        <v>413.94</v>
      </c>
      <c r="AI31" s="32">
        <v>5001.49</v>
      </c>
    </row>
    <row r="32" spans="1:35" x14ac:dyDescent="0.2">
      <c r="A32" s="31" t="s">
        <v>57</v>
      </c>
      <c r="B32" s="32">
        <v>12</v>
      </c>
      <c r="C32" s="32">
        <v>24</v>
      </c>
      <c r="D32" s="32">
        <v>12</v>
      </c>
      <c r="E32" s="32">
        <v>0</v>
      </c>
      <c r="F32" s="32">
        <v>36</v>
      </c>
      <c r="G32" s="32">
        <v>0</v>
      </c>
      <c r="H32" s="32">
        <v>24</v>
      </c>
      <c r="I32" s="32">
        <v>24</v>
      </c>
      <c r="J32" s="32">
        <v>144</v>
      </c>
      <c r="K32" s="32">
        <v>36</v>
      </c>
      <c r="L32" s="32">
        <v>84.93</v>
      </c>
      <c r="M32" s="32">
        <v>96</v>
      </c>
      <c r="N32" s="32">
        <v>36</v>
      </c>
      <c r="O32" s="32">
        <v>96</v>
      </c>
      <c r="P32" s="32">
        <v>24</v>
      </c>
      <c r="Q32" s="32">
        <v>0</v>
      </c>
      <c r="R32" s="32">
        <v>0</v>
      </c>
      <c r="S32" s="32">
        <v>0</v>
      </c>
      <c r="T32" s="32">
        <v>0</v>
      </c>
      <c r="U32" s="32">
        <v>0</v>
      </c>
      <c r="V32" s="32">
        <v>0</v>
      </c>
      <c r="W32" s="32">
        <v>0</v>
      </c>
      <c r="X32" s="32">
        <v>0</v>
      </c>
      <c r="Y32" s="32">
        <v>12</v>
      </c>
      <c r="Z32" s="32">
        <v>24</v>
      </c>
      <c r="AA32" s="32">
        <v>12</v>
      </c>
      <c r="AB32" s="32">
        <v>80</v>
      </c>
      <c r="AC32" s="32">
        <v>24</v>
      </c>
      <c r="AD32" s="32">
        <v>984.93</v>
      </c>
      <c r="AE32" s="32">
        <v>0</v>
      </c>
      <c r="AF32" s="32">
        <v>1939.11</v>
      </c>
      <c r="AG32" s="32">
        <v>0</v>
      </c>
      <c r="AH32" s="32">
        <v>12</v>
      </c>
      <c r="AI32" s="32">
        <v>24</v>
      </c>
    </row>
    <row r="33" spans="1:35" x14ac:dyDescent="0.2">
      <c r="A33" s="31" t="s">
        <v>58</v>
      </c>
      <c r="B33" s="32">
        <v>212.76</v>
      </c>
      <c r="C33" s="32">
        <v>170.81</v>
      </c>
      <c r="D33" s="32">
        <v>566.20000000000005</v>
      </c>
      <c r="E33" s="32">
        <v>242.31</v>
      </c>
      <c r="F33" s="32">
        <v>2843.84</v>
      </c>
      <c r="G33" s="32">
        <v>96</v>
      </c>
      <c r="H33" s="32">
        <v>1195.8599999999999</v>
      </c>
      <c r="I33" s="32">
        <v>4328.1499999999996</v>
      </c>
      <c r="J33" s="32">
        <v>9590.66</v>
      </c>
      <c r="K33" s="32">
        <v>11674.52</v>
      </c>
      <c r="L33" s="32">
        <v>1990.92</v>
      </c>
      <c r="M33" s="32">
        <v>1329.9</v>
      </c>
      <c r="N33" s="32">
        <v>2239.5300000000002</v>
      </c>
      <c r="O33" s="32">
        <v>4429.46</v>
      </c>
      <c r="P33" s="32">
        <v>284.95</v>
      </c>
      <c r="Q33" s="32">
        <v>400.31</v>
      </c>
      <c r="R33" s="32">
        <v>70.12</v>
      </c>
      <c r="S33" s="32">
        <v>4144.7</v>
      </c>
      <c r="T33" s="32">
        <v>566.34</v>
      </c>
      <c r="U33" s="32">
        <v>48</v>
      </c>
      <c r="V33" s="32">
        <v>783.82</v>
      </c>
      <c r="W33" s="32">
        <v>24</v>
      </c>
      <c r="X33" s="32">
        <v>438.76</v>
      </c>
      <c r="Y33" s="32">
        <v>158.44999999999999</v>
      </c>
      <c r="Z33" s="32">
        <v>1130.55</v>
      </c>
      <c r="AA33" s="32">
        <v>359.19</v>
      </c>
      <c r="AB33" s="32">
        <v>1644.36</v>
      </c>
      <c r="AC33" s="32">
        <v>1336.17</v>
      </c>
      <c r="AD33" s="32">
        <v>2481.41</v>
      </c>
      <c r="AE33" s="32">
        <v>1652.75</v>
      </c>
      <c r="AF33" s="32">
        <v>0</v>
      </c>
      <c r="AG33" s="32">
        <v>50179.26</v>
      </c>
      <c r="AH33" s="32">
        <v>549.54999999999995</v>
      </c>
      <c r="AI33" s="32">
        <v>2178.58</v>
      </c>
    </row>
    <row r="34" spans="1:35" x14ac:dyDescent="0.2">
      <c r="A34" s="31" t="s">
        <v>59</v>
      </c>
      <c r="B34" s="32">
        <v>924.72</v>
      </c>
      <c r="C34" s="32">
        <v>1155</v>
      </c>
      <c r="D34" s="32">
        <v>1356</v>
      </c>
      <c r="E34" s="32">
        <v>293.58999999999997</v>
      </c>
      <c r="F34" s="32">
        <v>4109.0600000000004</v>
      </c>
      <c r="G34" s="32">
        <v>312</v>
      </c>
      <c r="H34" s="32">
        <v>1248.82</v>
      </c>
      <c r="I34" s="32">
        <v>3772.25</v>
      </c>
      <c r="J34" s="32">
        <v>34376.07</v>
      </c>
      <c r="K34" s="32">
        <v>3232.52</v>
      </c>
      <c r="L34" s="32">
        <v>2573.7600000000002</v>
      </c>
      <c r="M34" s="32">
        <v>8206.24</v>
      </c>
      <c r="N34" s="32">
        <v>2789.78</v>
      </c>
      <c r="O34" s="32">
        <v>16127.57</v>
      </c>
      <c r="P34" s="32">
        <v>530.39</v>
      </c>
      <c r="Q34" s="32">
        <v>689.68</v>
      </c>
      <c r="R34" s="32">
        <v>24</v>
      </c>
      <c r="S34" s="32">
        <v>1157.74</v>
      </c>
      <c r="T34" s="32">
        <v>380.21</v>
      </c>
      <c r="U34" s="32">
        <v>0</v>
      </c>
      <c r="V34" s="32">
        <v>240.61</v>
      </c>
      <c r="W34" s="32">
        <v>0</v>
      </c>
      <c r="X34" s="32">
        <v>1993.51</v>
      </c>
      <c r="Y34" s="32">
        <v>312.10000000000002</v>
      </c>
      <c r="Z34" s="32">
        <v>4611.96</v>
      </c>
      <c r="AA34" s="32">
        <v>685.63</v>
      </c>
      <c r="AB34" s="32">
        <v>17717.169999999998</v>
      </c>
      <c r="AC34" s="32">
        <v>8014.86</v>
      </c>
      <c r="AD34" s="32">
        <v>4839.42</v>
      </c>
      <c r="AE34" s="32">
        <v>413.94</v>
      </c>
      <c r="AF34" s="32">
        <v>12</v>
      </c>
      <c r="AG34" s="32">
        <v>549.54999999999995</v>
      </c>
      <c r="AH34" s="32">
        <v>96573.89</v>
      </c>
      <c r="AI34" s="32">
        <v>4210.7</v>
      </c>
    </row>
    <row r="35" spans="1:35" ht="12" thickBot="1" x14ac:dyDescent="0.25">
      <c r="A35" s="31" t="s">
        <v>20</v>
      </c>
      <c r="B35" s="32">
        <v>1056.0999999999999</v>
      </c>
      <c r="C35" s="32">
        <v>1312.35</v>
      </c>
      <c r="D35" s="32">
        <v>10870.05</v>
      </c>
      <c r="E35" s="32">
        <v>6562.5</v>
      </c>
      <c r="F35" s="32">
        <v>34771.79</v>
      </c>
      <c r="G35" s="32">
        <v>2225.13</v>
      </c>
      <c r="H35" s="32">
        <v>51233.49</v>
      </c>
      <c r="I35" s="32">
        <v>43907.55</v>
      </c>
      <c r="J35" s="32">
        <v>169877.85</v>
      </c>
      <c r="K35" s="32">
        <v>0</v>
      </c>
      <c r="L35" s="32">
        <v>0</v>
      </c>
      <c r="M35" s="32">
        <v>16999.45</v>
      </c>
      <c r="N35" s="32">
        <v>81431.98</v>
      </c>
      <c r="O35" s="32">
        <v>0</v>
      </c>
      <c r="P35" s="32">
        <v>3205.19</v>
      </c>
      <c r="Q35" s="32">
        <v>15362.98</v>
      </c>
      <c r="R35" s="32">
        <v>236.47</v>
      </c>
      <c r="S35" s="32">
        <v>14729.62</v>
      </c>
      <c r="T35" s="32">
        <v>3384.29</v>
      </c>
      <c r="U35" s="32">
        <v>1344</v>
      </c>
      <c r="V35" s="32">
        <v>3163.81</v>
      </c>
      <c r="W35" s="32">
        <v>468.17</v>
      </c>
      <c r="X35" s="32">
        <v>8563.3799999999992</v>
      </c>
      <c r="Y35" s="32">
        <v>4458.54</v>
      </c>
      <c r="Z35" s="32">
        <v>19968.47</v>
      </c>
      <c r="AA35" s="32">
        <v>9801.19</v>
      </c>
      <c r="AB35" s="32">
        <v>69997.81</v>
      </c>
      <c r="AC35" s="32">
        <v>16633.46</v>
      </c>
      <c r="AD35" s="32">
        <v>79851.460000000006</v>
      </c>
      <c r="AE35" s="32">
        <v>5001.49</v>
      </c>
      <c r="AF35" s="32">
        <v>24</v>
      </c>
      <c r="AG35" s="32">
        <v>2178.58</v>
      </c>
      <c r="AH35" s="32">
        <v>4210.7</v>
      </c>
      <c r="AI35" s="32">
        <v>1519251.16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42D7D-7D96-4ED5-BCE4-CA977BF8DEBA}">
  <dimension ref="A1:G1665"/>
  <sheetViews>
    <sheetView workbookViewId="0">
      <pane xSplit="4" ySplit="1" topLeftCell="E2" activePane="bottomRight" state="frozen"/>
      <selection activeCell="B8" sqref="B8"/>
      <selection pane="topRight" activeCell="B8" sqref="B8"/>
      <selection pane="bottomLeft" activeCell="B8" sqref="B8"/>
      <selection pane="bottomRight"/>
    </sheetView>
  </sheetViews>
  <sheetFormatPr defaultColWidth="8.85546875" defaultRowHeight="11.25" x14ac:dyDescent="0.2"/>
  <cols>
    <col min="1" max="1" width="11.85546875" style="3" customWidth="1"/>
    <col min="2" max="2" width="16.5703125" style="3" customWidth="1"/>
    <col min="3" max="3" width="15.28515625" style="3" customWidth="1"/>
    <col min="4" max="4" width="15" style="3" customWidth="1"/>
    <col min="5" max="5" width="16.140625" style="15" customWidth="1"/>
    <col min="6" max="6" width="15.85546875" style="15" customWidth="1"/>
    <col min="7" max="7" width="24.7109375" style="15" customWidth="1"/>
    <col min="8" max="16384" width="8.85546875" style="3"/>
  </cols>
  <sheetData>
    <row r="1" spans="1:7" s="7" customFormat="1" ht="23.25" thickBot="1" x14ac:dyDescent="0.3">
      <c r="A1" s="4" t="s">
        <v>0</v>
      </c>
      <c r="B1" s="5" t="s">
        <v>1</v>
      </c>
      <c r="C1" s="5" t="s">
        <v>2</v>
      </c>
      <c r="D1" s="6" t="s">
        <v>230</v>
      </c>
      <c r="E1" s="18" t="s">
        <v>19</v>
      </c>
      <c r="F1" s="18" t="s">
        <v>18</v>
      </c>
      <c r="G1" s="19" t="s">
        <v>17</v>
      </c>
    </row>
    <row r="2" spans="1:7" x14ac:dyDescent="0.2">
      <c r="A2" s="35" t="s">
        <v>184</v>
      </c>
      <c r="B2" s="35" t="s">
        <v>185</v>
      </c>
      <c r="C2" s="35" t="s">
        <v>186</v>
      </c>
      <c r="D2" s="35" t="s">
        <v>187</v>
      </c>
      <c r="E2" s="36">
        <v>24004.89</v>
      </c>
      <c r="F2" s="36">
        <v>11999140.449999999</v>
      </c>
      <c r="G2" s="36">
        <v>404324.49</v>
      </c>
    </row>
    <row r="3" spans="1:7" x14ac:dyDescent="0.2">
      <c r="A3" s="35" t="s">
        <v>184</v>
      </c>
      <c r="B3" s="35" t="s">
        <v>185</v>
      </c>
      <c r="C3" s="35" t="s">
        <v>186</v>
      </c>
      <c r="D3" s="35" t="s">
        <v>188</v>
      </c>
      <c r="E3" s="36">
        <v>1621413.82</v>
      </c>
      <c r="F3" s="36">
        <v>160298135.37</v>
      </c>
      <c r="G3" s="36">
        <v>13791457.6</v>
      </c>
    </row>
    <row r="4" spans="1:7" x14ac:dyDescent="0.2">
      <c r="A4" s="35" t="s">
        <v>184</v>
      </c>
      <c r="B4" s="35" t="s">
        <v>185</v>
      </c>
      <c r="C4" s="35" t="s">
        <v>189</v>
      </c>
      <c r="D4" s="35" t="s">
        <v>187</v>
      </c>
      <c r="E4" s="36">
        <v>25733.91</v>
      </c>
      <c r="F4" s="36">
        <v>9873208.9700000007</v>
      </c>
      <c r="G4" s="36">
        <v>402277.35</v>
      </c>
    </row>
    <row r="5" spans="1:7" x14ac:dyDescent="0.2">
      <c r="A5" s="35" t="s">
        <v>184</v>
      </c>
      <c r="B5" s="35" t="s">
        <v>185</v>
      </c>
      <c r="C5" s="35" t="s">
        <v>189</v>
      </c>
      <c r="D5" s="35" t="s">
        <v>188</v>
      </c>
      <c r="E5" s="36">
        <v>1719906.72</v>
      </c>
      <c r="F5" s="36">
        <v>167967203.09</v>
      </c>
      <c r="G5" s="36">
        <v>14905503.65</v>
      </c>
    </row>
    <row r="6" spans="1:7" x14ac:dyDescent="0.2">
      <c r="A6" s="35" t="s">
        <v>184</v>
      </c>
      <c r="B6" s="35" t="s">
        <v>190</v>
      </c>
      <c r="C6" s="35" t="s">
        <v>186</v>
      </c>
      <c r="D6" s="35" t="s">
        <v>187</v>
      </c>
      <c r="E6" s="36">
        <v>15838.14</v>
      </c>
      <c r="F6" s="36">
        <v>14878263.970000001</v>
      </c>
      <c r="G6" s="36">
        <v>1281816.72</v>
      </c>
    </row>
    <row r="7" spans="1:7" x14ac:dyDescent="0.2">
      <c r="A7" s="35" t="s">
        <v>184</v>
      </c>
      <c r="B7" s="35" t="s">
        <v>190</v>
      </c>
      <c r="C7" s="35" t="s">
        <v>186</v>
      </c>
      <c r="D7" s="35" t="s">
        <v>188</v>
      </c>
      <c r="E7" s="36">
        <v>590411.82999999996</v>
      </c>
      <c r="F7" s="36">
        <v>105158990.06</v>
      </c>
      <c r="G7" s="36">
        <v>26096771.59</v>
      </c>
    </row>
    <row r="8" spans="1:7" x14ac:dyDescent="0.2">
      <c r="A8" s="35" t="s">
        <v>184</v>
      </c>
      <c r="B8" s="35" t="s">
        <v>190</v>
      </c>
      <c r="C8" s="35" t="s">
        <v>189</v>
      </c>
      <c r="D8" s="35" t="s">
        <v>187</v>
      </c>
      <c r="E8" s="36">
        <v>12144.39</v>
      </c>
      <c r="F8" s="36">
        <v>10872773.050000001</v>
      </c>
      <c r="G8" s="36">
        <v>1000935.33</v>
      </c>
    </row>
    <row r="9" spans="1:7" x14ac:dyDescent="0.2">
      <c r="A9" s="35" t="s">
        <v>184</v>
      </c>
      <c r="B9" s="35" t="s">
        <v>190</v>
      </c>
      <c r="C9" s="35" t="s">
        <v>189</v>
      </c>
      <c r="D9" s="35" t="s">
        <v>188</v>
      </c>
      <c r="E9" s="36">
        <v>601158.89</v>
      </c>
      <c r="F9" s="36">
        <v>64172241</v>
      </c>
      <c r="G9" s="36">
        <v>18463988.48</v>
      </c>
    </row>
    <row r="10" spans="1:7" x14ac:dyDescent="0.2">
      <c r="A10" s="35" t="s">
        <v>184</v>
      </c>
      <c r="B10" s="35" t="s">
        <v>191</v>
      </c>
      <c r="C10" s="35" t="s">
        <v>186</v>
      </c>
      <c r="D10" s="35" t="s">
        <v>187</v>
      </c>
      <c r="E10" s="36">
        <v>15000.96</v>
      </c>
      <c r="F10" s="36">
        <v>14392366.48</v>
      </c>
      <c r="G10" s="36">
        <v>1256108.56</v>
      </c>
    </row>
    <row r="11" spans="1:7" x14ac:dyDescent="0.2">
      <c r="A11" s="35" t="s">
        <v>184</v>
      </c>
      <c r="B11" s="35" t="s">
        <v>191</v>
      </c>
      <c r="C11" s="35" t="s">
        <v>186</v>
      </c>
      <c r="D11" s="35" t="s">
        <v>188</v>
      </c>
      <c r="E11" s="36">
        <v>620046.72</v>
      </c>
      <c r="F11" s="36">
        <v>133043554.29000001</v>
      </c>
      <c r="G11" s="36">
        <v>29062737.899999999</v>
      </c>
    </row>
    <row r="12" spans="1:7" x14ac:dyDescent="0.2">
      <c r="A12" s="35" t="s">
        <v>184</v>
      </c>
      <c r="B12" s="35" t="s">
        <v>191</v>
      </c>
      <c r="C12" s="35" t="s">
        <v>189</v>
      </c>
      <c r="D12" s="35" t="s">
        <v>187</v>
      </c>
      <c r="E12" s="36">
        <v>11194.6</v>
      </c>
      <c r="F12" s="36">
        <v>12759237.85</v>
      </c>
      <c r="G12" s="36">
        <v>1111645.8899999999</v>
      </c>
    </row>
    <row r="13" spans="1:7" x14ac:dyDescent="0.2">
      <c r="A13" s="35" t="s">
        <v>184</v>
      </c>
      <c r="B13" s="35" t="s">
        <v>191</v>
      </c>
      <c r="C13" s="35" t="s">
        <v>189</v>
      </c>
      <c r="D13" s="35" t="s">
        <v>188</v>
      </c>
      <c r="E13" s="36">
        <v>629336.9</v>
      </c>
      <c r="F13" s="36">
        <v>67953948.769999996</v>
      </c>
      <c r="G13" s="36">
        <v>20003016.350000001</v>
      </c>
    </row>
    <row r="14" spans="1:7" x14ac:dyDescent="0.2">
      <c r="A14" s="35" t="s">
        <v>184</v>
      </c>
      <c r="B14" s="35" t="s">
        <v>192</v>
      </c>
      <c r="C14" s="35" t="s">
        <v>186</v>
      </c>
      <c r="D14" s="35" t="s">
        <v>187</v>
      </c>
      <c r="E14" s="36">
        <v>18547.150000000001</v>
      </c>
      <c r="F14" s="36">
        <v>18066473.989999998</v>
      </c>
      <c r="G14" s="36">
        <v>1489662.82</v>
      </c>
    </row>
    <row r="15" spans="1:7" x14ac:dyDescent="0.2">
      <c r="A15" s="35" t="s">
        <v>184</v>
      </c>
      <c r="B15" s="35" t="s">
        <v>192</v>
      </c>
      <c r="C15" s="35" t="s">
        <v>186</v>
      </c>
      <c r="D15" s="35" t="s">
        <v>188</v>
      </c>
      <c r="E15" s="36">
        <v>728106.63</v>
      </c>
      <c r="F15" s="36">
        <v>193200159.52000001</v>
      </c>
      <c r="G15" s="36">
        <v>36640622.880000003</v>
      </c>
    </row>
    <row r="16" spans="1:7" x14ac:dyDescent="0.2">
      <c r="A16" s="35" t="s">
        <v>184</v>
      </c>
      <c r="B16" s="35" t="s">
        <v>192</v>
      </c>
      <c r="C16" s="35" t="s">
        <v>189</v>
      </c>
      <c r="D16" s="35" t="s">
        <v>187</v>
      </c>
      <c r="E16" s="36">
        <v>13415.1</v>
      </c>
      <c r="F16" s="36">
        <v>15429419.199999999</v>
      </c>
      <c r="G16" s="36">
        <v>1269108.18</v>
      </c>
    </row>
    <row r="17" spans="1:7" x14ac:dyDescent="0.2">
      <c r="A17" s="35" t="s">
        <v>184</v>
      </c>
      <c r="B17" s="35" t="s">
        <v>192</v>
      </c>
      <c r="C17" s="35" t="s">
        <v>189</v>
      </c>
      <c r="D17" s="35" t="s">
        <v>188</v>
      </c>
      <c r="E17" s="36">
        <v>750242.23</v>
      </c>
      <c r="F17" s="36">
        <v>86011275.879999995</v>
      </c>
      <c r="G17" s="36">
        <v>25964143.579999998</v>
      </c>
    </row>
    <row r="18" spans="1:7" x14ac:dyDescent="0.2">
      <c r="A18" s="35" t="s">
        <v>184</v>
      </c>
      <c r="B18" s="35" t="s">
        <v>193</v>
      </c>
      <c r="C18" s="35" t="s">
        <v>186</v>
      </c>
      <c r="D18" s="35" t="s">
        <v>187</v>
      </c>
      <c r="E18" s="36">
        <v>22405.06</v>
      </c>
      <c r="F18" s="36">
        <v>22353247.100000001</v>
      </c>
      <c r="G18" s="36">
        <v>1959250.3</v>
      </c>
    </row>
    <row r="19" spans="1:7" x14ac:dyDescent="0.2">
      <c r="A19" s="35" t="s">
        <v>184</v>
      </c>
      <c r="B19" s="35" t="s">
        <v>193</v>
      </c>
      <c r="C19" s="35" t="s">
        <v>186</v>
      </c>
      <c r="D19" s="35" t="s">
        <v>188</v>
      </c>
      <c r="E19" s="36">
        <v>723550.35</v>
      </c>
      <c r="F19" s="36">
        <v>188576218.33000001</v>
      </c>
      <c r="G19" s="36">
        <v>38336552.390000001</v>
      </c>
    </row>
    <row r="20" spans="1:7" x14ac:dyDescent="0.2">
      <c r="A20" s="35" t="s">
        <v>184</v>
      </c>
      <c r="B20" s="35" t="s">
        <v>193</v>
      </c>
      <c r="C20" s="35" t="s">
        <v>189</v>
      </c>
      <c r="D20" s="35" t="s">
        <v>187</v>
      </c>
      <c r="E20" s="36">
        <v>15311.33</v>
      </c>
      <c r="F20" s="36">
        <v>17755654.629999999</v>
      </c>
      <c r="G20" s="36">
        <v>1476685.54</v>
      </c>
    </row>
    <row r="21" spans="1:7" x14ac:dyDescent="0.2">
      <c r="A21" s="35" t="s">
        <v>184</v>
      </c>
      <c r="B21" s="35" t="s">
        <v>193</v>
      </c>
      <c r="C21" s="35" t="s">
        <v>189</v>
      </c>
      <c r="D21" s="35" t="s">
        <v>188</v>
      </c>
      <c r="E21" s="36">
        <v>747660.19</v>
      </c>
      <c r="F21" s="36">
        <v>95089055.760000005</v>
      </c>
      <c r="G21" s="36">
        <v>27861929.079999998</v>
      </c>
    </row>
    <row r="22" spans="1:7" x14ac:dyDescent="0.2">
      <c r="A22" s="35" t="s">
        <v>184</v>
      </c>
      <c r="B22" s="35" t="s">
        <v>194</v>
      </c>
      <c r="C22" s="35" t="s">
        <v>186</v>
      </c>
      <c r="D22" s="35" t="s">
        <v>187</v>
      </c>
      <c r="E22" s="36">
        <v>23084.25</v>
      </c>
      <c r="F22" s="36">
        <v>26814119.039999999</v>
      </c>
      <c r="G22" s="36">
        <v>2082784.29</v>
      </c>
    </row>
    <row r="23" spans="1:7" x14ac:dyDescent="0.2">
      <c r="A23" s="35" t="s">
        <v>184</v>
      </c>
      <c r="B23" s="35" t="s">
        <v>194</v>
      </c>
      <c r="C23" s="35" t="s">
        <v>186</v>
      </c>
      <c r="D23" s="35" t="s">
        <v>188</v>
      </c>
      <c r="E23" s="36">
        <v>660452.65</v>
      </c>
      <c r="F23" s="36">
        <v>157906926.09</v>
      </c>
      <c r="G23" s="36">
        <v>36311963.350000001</v>
      </c>
    </row>
    <row r="24" spans="1:7" x14ac:dyDescent="0.2">
      <c r="A24" s="35" t="s">
        <v>184</v>
      </c>
      <c r="B24" s="35" t="s">
        <v>194</v>
      </c>
      <c r="C24" s="35" t="s">
        <v>189</v>
      </c>
      <c r="D24" s="35" t="s">
        <v>187</v>
      </c>
      <c r="E24" s="36">
        <v>17396.18</v>
      </c>
      <c r="F24" s="36">
        <v>20480406.57</v>
      </c>
      <c r="G24" s="36">
        <v>1639074.56</v>
      </c>
    </row>
    <row r="25" spans="1:7" x14ac:dyDescent="0.2">
      <c r="A25" s="35" t="s">
        <v>184</v>
      </c>
      <c r="B25" s="35" t="s">
        <v>194</v>
      </c>
      <c r="C25" s="35" t="s">
        <v>189</v>
      </c>
      <c r="D25" s="35" t="s">
        <v>188</v>
      </c>
      <c r="E25" s="36">
        <v>688445.55</v>
      </c>
      <c r="F25" s="36">
        <v>106645309.18000001</v>
      </c>
      <c r="G25" s="36">
        <v>28140546.52</v>
      </c>
    </row>
    <row r="26" spans="1:7" x14ac:dyDescent="0.2">
      <c r="A26" s="35" t="s">
        <v>184</v>
      </c>
      <c r="B26" s="35" t="s">
        <v>195</v>
      </c>
      <c r="C26" s="35" t="s">
        <v>186</v>
      </c>
      <c r="D26" s="35" t="s">
        <v>187</v>
      </c>
      <c r="E26" s="36">
        <v>26081.55</v>
      </c>
      <c r="F26" s="36">
        <v>32181105.420000002</v>
      </c>
      <c r="G26" s="36">
        <v>2392167.87</v>
      </c>
    </row>
    <row r="27" spans="1:7" x14ac:dyDescent="0.2">
      <c r="A27" s="35" t="s">
        <v>184</v>
      </c>
      <c r="B27" s="35" t="s">
        <v>195</v>
      </c>
      <c r="C27" s="35" t="s">
        <v>186</v>
      </c>
      <c r="D27" s="35" t="s">
        <v>188</v>
      </c>
      <c r="E27" s="36">
        <v>623404.04</v>
      </c>
      <c r="F27" s="36">
        <v>159138650.53</v>
      </c>
      <c r="G27" s="36">
        <v>35058341.520000003</v>
      </c>
    </row>
    <row r="28" spans="1:7" x14ac:dyDescent="0.2">
      <c r="A28" s="35" t="s">
        <v>184</v>
      </c>
      <c r="B28" s="35" t="s">
        <v>195</v>
      </c>
      <c r="C28" s="35" t="s">
        <v>189</v>
      </c>
      <c r="D28" s="35" t="s">
        <v>187</v>
      </c>
      <c r="E28" s="36">
        <v>20677.59</v>
      </c>
      <c r="F28" s="36">
        <v>26285916.359999999</v>
      </c>
      <c r="G28" s="36">
        <v>1991976.79</v>
      </c>
    </row>
    <row r="29" spans="1:7" x14ac:dyDescent="0.2">
      <c r="A29" s="35" t="s">
        <v>184</v>
      </c>
      <c r="B29" s="35" t="s">
        <v>195</v>
      </c>
      <c r="C29" s="35" t="s">
        <v>189</v>
      </c>
      <c r="D29" s="35" t="s">
        <v>188</v>
      </c>
      <c r="E29" s="36">
        <v>662218.72</v>
      </c>
      <c r="F29" s="36">
        <v>123418178.95</v>
      </c>
      <c r="G29" s="36">
        <v>29549330.809999999</v>
      </c>
    </row>
    <row r="30" spans="1:7" x14ac:dyDescent="0.2">
      <c r="A30" s="35" t="s">
        <v>184</v>
      </c>
      <c r="B30" s="35" t="s">
        <v>196</v>
      </c>
      <c r="C30" s="35" t="s">
        <v>186</v>
      </c>
      <c r="D30" s="35" t="s">
        <v>187</v>
      </c>
      <c r="E30" s="36">
        <v>31727.040000000001</v>
      </c>
      <c r="F30" s="36">
        <v>40354343.219999999</v>
      </c>
      <c r="G30" s="36">
        <v>2866059.88</v>
      </c>
    </row>
    <row r="31" spans="1:7" x14ac:dyDescent="0.2">
      <c r="A31" s="35" t="s">
        <v>184</v>
      </c>
      <c r="B31" s="35" t="s">
        <v>196</v>
      </c>
      <c r="C31" s="35" t="s">
        <v>186</v>
      </c>
      <c r="D31" s="35" t="s">
        <v>188</v>
      </c>
      <c r="E31" s="36">
        <v>641323.34</v>
      </c>
      <c r="F31" s="36">
        <v>190712899.66999999</v>
      </c>
      <c r="G31" s="36">
        <v>37154009.68</v>
      </c>
    </row>
    <row r="32" spans="1:7" x14ac:dyDescent="0.2">
      <c r="A32" s="35" t="s">
        <v>184</v>
      </c>
      <c r="B32" s="35" t="s">
        <v>196</v>
      </c>
      <c r="C32" s="35" t="s">
        <v>189</v>
      </c>
      <c r="D32" s="35" t="s">
        <v>187</v>
      </c>
      <c r="E32" s="36">
        <v>29156.11</v>
      </c>
      <c r="F32" s="36">
        <v>40660918.609999999</v>
      </c>
      <c r="G32" s="36">
        <v>2891032.01</v>
      </c>
    </row>
    <row r="33" spans="1:7" x14ac:dyDescent="0.2">
      <c r="A33" s="35" t="s">
        <v>184</v>
      </c>
      <c r="B33" s="35" t="s">
        <v>196</v>
      </c>
      <c r="C33" s="35" t="s">
        <v>189</v>
      </c>
      <c r="D33" s="35" t="s">
        <v>188</v>
      </c>
      <c r="E33" s="36">
        <v>677720.65</v>
      </c>
      <c r="F33" s="36">
        <v>160014276.41999999</v>
      </c>
      <c r="G33" s="36">
        <v>33794580.880000003</v>
      </c>
    </row>
    <row r="34" spans="1:7" x14ac:dyDescent="0.2">
      <c r="A34" s="35" t="s">
        <v>184</v>
      </c>
      <c r="B34" s="35" t="s">
        <v>197</v>
      </c>
      <c r="C34" s="35" t="s">
        <v>186</v>
      </c>
      <c r="D34" s="35" t="s">
        <v>187</v>
      </c>
      <c r="E34" s="36">
        <v>34088.21</v>
      </c>
      <c r="F34" s="36">
        <v>47655757.950000003</v>
      </c>
      <c r="G34" s="36">
        <v>3031295.56</v>
      </c>
    </row>
    <row r="35" spans="1:7" x14ac:dyDescent="0.2">
      <c r="A35" s="35" t="s">
        <v>184</v>
      </c>
      <c r="B35" s="35" t="s">
        <v>197</v>
      </c>
      <c r="C35" s="35" t="s">
        <v>186</v>
      </c>
      <c r="D35" s="35" t="s">
        <v>188</v>
      </c>
      <c r="E35" s="36">
        <v>576616.71</v>
      </c>
      <c r="F35" s="36">
        <v>188491687.06</v>
      </c>
      <c r="G35" s="36">
        <v>32703931.370000001</v>
      </c>
    </row>
    <row r="36" spans="1:7" x14ac:dyDescent="0.2">
      <c r="A36" s="35" t="s">
        <v>184</v>
      </c>
      <c r="B36" s="35" t="s">
        <v>197</v>
      </c>
      <c r="C36" s="35" t="s">
        <v>189</v>
      </c>
      <c r="D36" s="35" t="s">
        <v>187</v>
      </c>
      <c r="E36" s="36">
        <v>35244.92</v>
      </c>
      <c r="F36" s="36">
        <v>49628056.159999996</v>
      </c>
      <c r="G36" s="36">
        <v>3340579.77</v>
      </c>
    </row>
    <row r="37" spans="1:7" x14ac:dyDescent="0.2">
      <c r="A37" s="35" t="s">
        <v>184</v>
      </c>
      <c r="B37" s="35" t="s">
        <v>197</v>
      </c>
      <c r="C37" s="35" t="s">
        <v>189</v>
      </c>
      <c r="D37" s="35" t="s">
        <v>188</v>
      </c>
      <c r="E37" s="36">
        <v>596175.91</v>
      </c>
      <c r="F37" s="36">
        <v>175150679.75999999</v>
      </c>
      <c r="G37" s="36">
        <v>32460129.809999999</v>
      </c>
    </row>
    <row r="38" spans="1:7" x14ac:dyDescent="0.2">
      <c r="A38" s="35" t="s">
        <v>184</v>
      </c>
      <c r="B38" s="35" t="s">
        <v>198</v>
      </c>
      <c r="C38" s="35" t="s">
        <v>186</v>
      </c>
      <c r="D38" s="35" t="s">
        <v>187</v>
      </c>
      <c r="E38" s="36">
        <v>35141.17</v>
      </c>
      <c r="F38" s="36">
        <v>48547345.659999996</v>
      </c>
      <c r="G38" s="36">
        <v>3096379.56</v>
      </c>
    </row>
    <row r="39" spans="1:7" x14ac:dyDescent="0.2">
      <c r="A39" s="35" t="s">
        <v>184</v>
      </c>
      <c r="B39" s="35" t="s">
        <v>198</v>
      </c>
      <c r="C39" s="35" t="s">
        <v>186</v>
      </c>
      <c r="D39" s="35" t="s">
        <v>188</v>
      </c>
      <c r="E39" s="36">
        <v>460699.79</v>
      </c>
      <c r="F39" s="36">
        <v>164438886.63</v>
      </c>
      <c r="G39" s="36">
        <v>27119382.109999999</v>
      </c>
    </row>
    <row r="40" spans="1:7" x14ac:dyDescent="0.2">
      <c r="A40" s="35" t="s">
        <v>184</v>
      </c>
      <c r="B40" s="35" t="s">
        <v>198</v>
      </c>
      <c r="C40" s="35" t="s">
        <v>189</v>
      </c>
      <c r="D40" s="35" t="s">
        <v>187</v>
      </c>
      <c r="E40" s="36">
        <v>35721.360000000001</v>
      </c>
      <c r="F40" s="36">
        <v>54261637.030000001</v>
      </c>
      <c r="G40" s="36">
        <v>3454944.11</v>
      </c>
    </row>
    <row r="41" spans="1:7" x14ac:dyDescent="0.2">
      <c r="A41" s="35" t="s">
        <v>184</v>
      </c>
      <c r="B41" s="35" t="s">
        <v>198</v>
      </c>
      <c r="C41" s="35" t="s">
        <v>189</v>
      </c>
      <c r="D41" s="35" t="s">
        <v>188</v>
      </c>
      <c r="E41" s="36">
        <v>446084.17</v>
      </c>
      <c r="F41" s="36">
        <v>169535064.00999999</v>
      </c>
      <c r="G41" s="36">
        <v>27308086.93</v>
      </c>
    </row>
    <row r="42" spans="1:7" x14ac:dyDescent="0.2">
      <c r="A42" s="35" t="s">
        <v>184</v>
      </c>
      <c r="B42" s="35" t="s">
        <v>199</v>
      </c>
      <c r="C42" s="35" t="s">
        <v>186</v>
      </c>
      <c r="D42" s="35" t="s">
        <v>187</v>
      </c>
      <c r="E42" s="36">
        <v>40784.21</v>
      </c>
      <c r="F42" s="36">
        <v>62410133.119999997</v>
      </c>
      <c r="G42" s="36">
        <v>3656549.53</v>
      </c>
    </row>
    <row r="43" spans="1:7" x14ac:dyDescent="0.2">
      <c r="A43" s="35" t="s">
        <v>184</v>
      </c>
      <c r="B43" s="35" t="s">
        <v>199</v>
      </c>
      <c r="C43" s="35" t="s">
        <v>186</v>
      </c>
      <c r="D43" s="35" t="s">
        <v>188</v>
      </c>
      <c r="E43" s="36">
        <v>388942.71</v>
      </c>
      <c r="F43" s="36">
        <v>170388431.25</v>
      </c>
      <c r="G43" s="36">
        <v>24061726.82</v>
      </c>
    </row>
    <row r="44" spans="1:7" x14ac:dyDescent="0.2">
      <c r="A44" s="35" t="s">
        <v>184</v>
      </c>
      <c r="B44" s="35" t="s">
        <v>199</v>
      </c>
      <c r="C44" s="35" t="s">
        <v>189</v>
      </c>
      <c r="D44" s="35" t="s">
        <v>187</v>
      </c>
      <c r="E44" s="36">
        <v>41014.11</v>
      </c>
      <c r="F44" s="36">
        <v>62738706.369999997</v>
      </c>
      <c r="G44" s="36">
        <v>3944695.25</v>
      </c>
    </row>
    <row r="45" spans="1:7" x14ac:dyDescent="0.2">
      <c r="A45" s="35" t="s">
        <v>184</v>
      </c>
      <c r="B45" s="35" t="s">
        <v>199</v>
      </c>
      <c r="C45" s="35" t="s">
        <v>189</v>
      </c>
      <c r="D45" s="35" t="s">
        <v>188</v>
      </c>
      <c r="E45" s="36">
        <v>342580.56</v>
      </c>
      <c r="F45" s="36">
        <v>164312744.13999999</v>
      </c>
      <c r="G45" s="36">
        <v>22960682.350000001</v>
      </c>
    </row>
    <row r="46" spans="1:7" x14ac:dyDescent="0.2">
      <c r="A46" s="35" t="s">
        <v>184</v>
      </c>
      <c r="B46" s="35" t="s">
        <v>200</v>
      </c>
      <c r="C46" s="35" t="s">
        <v>186</v>
      </c>
      <c r="D46" s="35" t="s">
        <v>187</v>
      </c>
      <c r="E46" s="36">
        <v>52452.84</v>
      </c>
      <c r="F46" s="36">
        <v>81400283.219999999</v>
      </c>
      <c r="G46" s="36">
        <v>4854047</v>
      </c>
    </row>
    <row r="47" spans="1:7" x14ac:dyDescent="0.2">
      <c r="A47" s="35" t="s">
        <v>184</v>
      </c>
      <c r="B47" s="35" t="s">
        <v>200</v>
      </c>
      <c r="C47" s="35" t="s">
        <v>186</v>
      </c>
      <c r="D47" s="35" t="s">
        <v>188</v>
      </c>
      <c r="E47" s="36">
        <v>354279.38</v>
      </c>
      <c r="F47" s="36">
        <v>189324014.63999999</v>
      </c>
      <c r="G47" s="36">
        <v>23472070.23</v>
      </c>
    </row>
    <row r="48" spans="1:7" x14ac:dyDescent="0.2">
      <c r="A48" s="35" t="s">
        <v>184</v>
      </c>
      <c r="B48" s="35" t="s">
        <v>200</v>
      </c>
      <c r="C48" s="35" t="s">
        <v>189</v>
      </c>
      <c r="D48" s="35" t="s">
        <v>187</v>
      </c>
      <c r="E48" s="36">
        <v>47998.16</v>
      </c>
      <c r="F48" s="36">
        <v>77367163.819999993</v>
      </c>
      <c r="G48" s="36">
        <v>4689927.22</v>
      </c>
    </row>
    <row r="49" spans="1:7" x14ac:dyDescent="0.2">
      <c r="A49" s="35" t="s">
        <v>184</v>
      </c>
      <c r="B49" s="35" t="s">
        <v>200</v>
      </c>
      <c r="C49" s="35" t="s">
        <v>189</v>
      </c>
      <c r="D49" s="35" t="s">
        <v>188</v>
      </c>
      <c r="E49" s="36">
        <v>305430.89</v>
      </c>
      <c r="F49" s="36">
        <v>177595307.18000001</v>
      </c>
      <c r="G49" s="36">
        <v>21710923.510000002</v>
      </c>
    </row>
    <row r="50" spans="1:7" x14ac:dyDescent="0.2">
      <c r="A50" s="35" t="s">
        <v>184</v>
      </c>
      <c r="B50" s="35" t="s">
        <v>201</v>
      </c>
      <c r="C50" s="35" t="s">
        <v>186</v>
      </c>
      <c r="D50" s="35" t="s">
        <v>187</v>
      </c>
      <c r="E50" s="36">
        <v>60368.92</v>
      </c>
      <c r="F50" s="36">
        <v>99477659.629999995</v>
      </c>
      <c r="G50" s="36">
        <v>5662205.25</v>
      </c>
    </row>
    <row r="51" spans="1:7" x14ac:dyDescent="0.2">
      <c r="A51" s="35" t="s">
        <v>184</v>
      </c>
      <c r="B51" s="35" t="s">
        <v>201</v>
      </c>
      <c r="C51" s="35" t="s">
        <v>186</v>
      </c>
      <c r="D51" s="35" t="s">
        <v>188</v>
      </c>
      <c r="E51" s="36">
        <v>289180.23</v>
      </c>
      <c r="F51" s="36">
        <v>180455024.37</v>
      </c>
      <c r="G51" s="36">
        <v>20125496.98</v>
      </c>
    </row>
    <row r="52" spans="1:7" x14ac:dyDescent="0.2">
      <c r="A52" s="35" t="s">
        <v>184</v>
      </c>
      <c r="B52" s="35" t="s">
        <v>201</v>
      </c>
      <c r="C52" s="35" t="s">
        <v>189</v>
      </c>
      <c r="D52" s="35" t="s">
        <v>187</v>
      </c>
      <c r="E52" s="36">
        <v>51185.25</v>
      </c>
      <c r="F52" s="36">
        <v>92598854.459999993</v>
      </c>
      <c r="G52" s="36">
        <v>5182906.25</v>
      </c>
    </row>
    <row r="53" spans="1:7" x14ac:dyDescent="0.2">
      <c r="A53" s="35" t="s">
        <v>184</v>
      </c>
      <c r="B53" s="35" t="s">
        <v>201</v>
      </c>
      <c r="C53" s="35" t="s">
        <v>189</v>
      </c>
      <c r="D53" s="35" t="s">
        <v>188</v>
      </c>
      <c r="E53" s="36">
        <v>236230.6</v>
      </c>
      <c r="F53" s="36">
        <v>164122194.88</v>
      </c>
      <c r="G53" s="36">
        <v>17920300.510000002</v>
      </c>
    </row>
    <row r="54" spans="1:7" x14ac:dyDescent="0.2">
      <c r="A54" s="35" t="s">
        <v>184</v>
      </c>
      <c r="B54" s="35" t="s">
        <v>202</v>
      </c>
      <c r="C54" s="35" t="s">
        <v>186</v>
      </c>
      <c r="D54" s="35" t="s">
        <v>187</v>
      </c>
      <c r="E54" s="36">
        <v>63046.98</v>
      </c>
      <c r="F54" s="36">
        <v>113293341.36</v>
      </c>
      <c r="G54" s="36">
        <v>6114321.75</v>
      </c>
    </row>
    <row r="55" spans="1:7" x14ac:dyDescent="0.2">
      <c r="A55" s="35" t="s">
        <v>184</v>
      </c>
      <c r="B55" s="35" t="s">
        <v>202</v>
      </c>
      <c r="C55" s="35" t="s">
        <v>186</v>
      </c>
      <c r="D55" s="35" t="s">
        <v>188</v>
      </c>
      <c r="E55" s="36">
        <v>193504.8</v>
      </c>
      <c r="F55" s="36">
        <v>140336882.36000001</v>
      </c>
      <c r="G55" s="36">
        <v>14045832.689999999</v>
      </c>
    </row>
    <row r="56" spans="1:7" x14ac:dyDescent="0.2">
      <c r="A56" s="35" t="s">
        <v>184</v>
      </c>
      <c r="B56" s="35" t="s">
        <v>202</v>
      </c>
      <c r="C56" s="35" t="s">
        <v>189</v>
      </c>
      <c r="D56" s="35" t="s">
        <v>187</v>
      </c>
      <c r="E56" s="36">
        <v>40244.44</v>
      </c>
      <c r="F56" s="36">
        <v>76693387.459999993</v>
      </c>
      <c r="G56" s="36">
        <v>4197209.57</v>
      </c>
    </row>
    <row r="57" spans="1:7" x14ac:dyDescent="0.2">
      <c r="A57" s="35" t="s">
        <v>184</v>
      </c>
      <c r="B57" s="35" t="s">
        <v>202</v>
      </c>
      <c r="C57" s="35" t="s">
        <v>189</v>
      </c>
      <c r="D57" s="35" t="s">
        <v>188</v>
      </c>
      <c r="E57" s="36">
        <v>141472.06</v>
      </c>
      <c r="F57" s="36">
        <v>109113426.81</v>
      </c>
      <c r="G57" s="36">
        <v>10900860.369999999</v>
      </c>
    </row>
    <row r="58" spans="1:7" x14ac:dyDescent="0.2">
      <c r="A58" s="35" t="s">
        <v>184</v>
      </c>
      <c r="B58" s="35" t="s">
        <v>203</v>
      </c>
      <c r="C58" s="35" t="s">
        <v>186</v>
      </c>
      <c r="D58" s="35" t="s">
        <v>187</v>
      </c>
      <c r="E58" s="36">
        <v>60380.75</v>
      </c>
      <c r="F58" s="36">
        <v>115673675.95</v>
      </c>
      <c r="G58" s="36">
        <v>6061516.0300000003</v>
      </c>
    </row>
    <row r="59" spans="1:7" x14ac:dyDescent="0.2">
      <c r="A59" s="35" t="s">
        <v>184</v>
      </c>
      <c r="B59" s="35" t="s">
        <v>203</v>
      </c>
      <c r="C59" s="35" t="s">
        <v>186</v>
      </c>
      <c r="D59" s="35" t="s">
        <v>188</v>
      </c>
      <c r="E59" s="36">
        <v>111546.83</v>
      </c>
      <c r="F59" s="36">
        <v>89234171.609999999</v>
      </c>
      <c r="G59" s="36">
        <v>8466353.6699999999</v>
      </c>
    </row>
    <row r="60" spans="1:7" x14ac:dyDescent="0.2">
      <c r="A60" s="35" t="s">
        <v>184</v>
      </c>
      <c r="B60" s="35" t="s">
        <v>203</v>
      </c>
      <c r="C60" s="35" t="s">
        <v>189</v>
      </c>
      <c r="D60" s="35" t="s">
        <v>187</v>
      </c>
      <c r="E60" s="36">
        <v>30077.02</v>
      </c>
      <c r="F60" s="36">
        <v>56792202.560000002</v>
      </c>
      <c r="G60" s="36">
        <v>3224782.75</v>
      </c>
    </row>
    <row r="61" spans="1:7" x14ac:dyDescent="0.2">
      <c r="A61" s="35" t="s">
        <v>184</v>
      </c>
      <c r="B61" s="35" t="s">
        <v>203</v>
      </c>
      <c r="C61" s="35" t="s">
        <v>189</v>
      </c>
      <c r="D61" s="35" t="s">
        <v>188</v>
      </c>
      <c r="E61" s="36">
        <v>74777.679999999993</v>
      </c>
      <c r="F61" s="36">
        <v>61770987.359999999</v>
      </c>
      <c r="G61" s="36">
        <v>6016267.8200000003</v>
      </c>
    </row>
    <row r="62" spans="1:7" x14ac:dyDescent="0.2">
      <c r="A62" s="35" t="s">
        <v>184</v>
      </c>
      <c r="B62" s="35" t="s">
        <v>204</v>
      </c>
      <c r="C62" s="35" t="s">
        <v>186</v>
      </c>
      <c r="D62" s="35" t="s">
        <v>187</v>
      </c>
      <c r="E62" s="36">
        <v>52951.16</v>
      </c>
      <c r="F62" s="36">
        <v>105570491.66</v>
      </c>
      <c r="G62" s="36">
        <v>5471638.3799999999</v>
      </c>
    </row>
    <row r="63" spans="1:7" x14ac:dyDescent="0.2">
      <c r="A63" s="35" t="s">
        <v>184</v>
      </c>
      <c r="B63" s="35" t="s">
        <v>204</v>
      </c>
      <c r="C63" s="35" t="s">
        <v>186</v>
      </c>
      <c r="D63" s="35" t="s">
        <v>188</v>
      </c>
      <c r="E63" s="36">
        <v>49371.06</v>
      </c>
      <c r="F63" s="36">
        <v>49354248.710000001</v>
      </c>
      <c r="G63" s="36">
        <v>3958116.5</v>
      </c>
    </row>
    <row r="64" spans="1:7" x14ac:dyDescent="0.2">
      <c r="A64" s="35" t="s">
        <v>184</v>
      </c>
      <c r="B64" s="35" t="s">
        <v>204</v>
      </c>
      <c r="C64" s="35" t="s">
        <v>189</v>
      </c>
      <c r="D64" s="35" t="s">
        <v>187</v>
      </c>
      <c r="E64" s="36">
        <v>17688.91</v>
      </c>
      <c r="F64" s="36">
        <v>34942283.009999998</v>
      </c>
      <c r="G64" s="36">
        <v>2029066.4</v>
      </c>
    </row>
    <row r="65" spans="1:7" x14ac:dyDescent="0.2">
      <c r="A65" s="35" t="s">
        <v>184</v>
      </c>
      <c r="B65" s="35" t="s">
        <v>204</v>
      </c>
      <c r="C65" s="35" t="s">
        <v>189</v>
      </c>
      <c r="D65" s="35" t="s">
        <v>188</v>
      </c>
      <c r="E65" s="36">
        <v>25252.080000000002</v>
      </c>
      <c r="F65" s="36">
        <v>24561037.5</v>
      </c>
      <c r="G65" s="36">
        <v>2195678.9700000002</v>
      </c>
    </row>
    <row r="66" spans="1:7" x14ac:dyDescent="0.2">
      <c r="A66" s="35" t="s">
        <v>205</v>
      </c>
      <c r="B66" s="35" t="s">
        <v>185</v>
      </c>
      <c r="C66" s="35" t="s">
        <v>186</v>
      </c>
      <c r="D66" s="35" t="s">
        <v>187</v>
      </c>
      <c r="E66" s="36">
        <v>12704.31</v>
      </c>
      <c r="F66" s="36">
        <v>6261771.6699999999</v>
      </c>
      <c r="G66" s="36">
        <v>204958.05</v>
      </c>
    </row>
    <row r="67" spans="1:7" x14ac:dyDescent="0.2">
      <c r="A67" s="35" t="s">
        <v>205</v>
      </c>
      <c r="B67" s="35" t="s">
        <v>185</v>
      </c>
      <c r="C67" s="35" t="s">
        <v>186</v>
      </c>
      <c r="D67" s="35" t="s">
        <v>188</v>
      </c>
      <c r="E67" s="36">
        <v>1048987.27</v>
      </c>
      <c r="F67" s="36">
        <v>86543088.420000002</v>
      </c>
      <c r="G67" s="36">
        <v>7582309.75</v>
      </c>
    </row>
    <row r="68" spans="1:7" x14ac:dyDescent="0.2">
      <c r="A68" s="35" t="s">
        <v>205</v>
      </c>
      <c r="B68" s="35" t="s">
        <v>185</v>
      </c>
      <c r="C68" s="35" t="s">
        <v>189</v>
      </c>
      <c r="D68" s="35" t="s">
        <v>187</v>
      </c>
      <c r="E68" s="36">
        <v>14143.96</v>
      </c>
      <c r="F68" s="36">
        <v>4541055.3499999996</v>
      </c>
      <c r="G68" s="36">
        <v>203711.04</v>
      </c>
    </row>
    <row r="69" spans="1:7" x14ac:dyDescent="0.2">
      <c r="A69" s="35" t="s">
        <v>205</v>
      </c>
      <c r="B69" s="35" t="s">
        <v>185</v>
      </c>
      <c r="C69" s="35" t="s">
        <v>189</v>
      </c>
      <c r="D69" s="35" t="s">
        <v>188</v>
      </c>
      <c r="E69" s="36">
        <v>1101553.48</v>
      </c>
      <c r="F69" s="36">
        <v>88947564.189999998</v>
      </c>
      <c r="G69" s="36">
        <v>7969442.3600000003</v>
      </c>
    </row>
    <row r="70" spans="1:7" x14ac:dyDescent="0.2">
      <c r="A70" s="35" t="s">
        <v>205</v>
      </c>
      <c r="B70" s="35" t="s">
        <v>190</v>
      </c>
      <c r="C70" s="35" t="s">
        <v>186</v>
      </c>
      <c r="D70" s="35" t="s">
        <v>187</v>
      </c>
      <c r="E70" s="36">
        <v>11399.47</v>
      </c>
      <c r="F70" s="36">
        <v>11838547.57</v>
      </c>
      <c r="G70" s="36">
        <v>947786.2</v>
      </c>
    </row>
    <row r="71" spans="1:7" x14ac:dyDescent="0.2">
      <c r="A71" s="35" t="s">
        <v>205</v>
      </c>
      <c r="B71" s="35" t="s">
        <v>190</v>
      </c>
      <c r="C71" s="35" t="s">
        <v>186</v>
      </c>
      <c r="D71" s="35" t="s">
        <v>188</v>
      </c>
      <c r="E71" s="36">
        <v>424058.76</v>
      </c>
      <c r="F71" s="36">
        <v>64923946.229999997</v>
      </c>
      <c r="G71" s="36">
        <v>18002260.239999998</v>
      </c>
    </row>
    <row r="72" spans="1:7" x14ac:dyDescent="0.2">
      <c r="A72" s="35" t="s">
        <v>205</v>
      </c>
      <c r="B72" s="35" t="s">
        <v>190</v>
      </c>
      <c r="C72" s="35" t="s">
        <v>189</v>
      </c>
      <c r="D72" s="35" t="s">
        <v>187</v>
      </c>
      <c r="E72" s="36">
        <v>8334.1</v>
      </c>
      <c r="F72" s="36">
        <v>7793692.0599999996</v>
      </c>
      <c r="G72" s="36">
        <v>661675.81000000006</v>
      </c>
    </row>
    <row r="73" spans="1:7" x14ac:dyDescent="0.2">
      <c r="A73" s="35" t="s">
        <v>205</v>
      </c>
      <c r="B73" s="35" t="s">
        <v>190</v>
      </c>
      <c r="C73" s="35" t="s">
        <v>189</v>
      </c>
      <c r="D73" s="35" t="s">
        <v>188</v>
      </c>
      <c r="E73" s="36">
        <v>423351.38</v>
      </c>
      <c r="F73" s="36">
        <v>38203722.25</v>
      </c>
      <c r="G73" s="36">
        <v>12160287.6</v>
      </c>
    </row>
    <row r="74" spans="1:7" x14ac:dyDescent="0.2">
      <c r="A74" s="35" t="s">
        <v>205</v>
      </c>
      <c r="B74" s="35" t="s">
        <v>191</v>
      </c>
      <c r="C74" s="35" t="s">
        <v>186</v>
      </c>
      <c r="D74" s="35" t="s">
        <v>187</v>
      </c>
      <c r="E74" s="36">
        <v>9418.9</v>
      </c>
      <c r="F74" s="36">
        <v>10413639.6</v>
      </c>
      <c r="G74" s="36">
        <v>807050.62</v>
      </c>
    </row>
    <row r="75" spans="1:7" x14ac:dyDescent="0.2">
      <c r="A75" s="35" t="s">
        <v>205</v>
      </c>
      <c r="B75" s="35" t="s">
        <v>191</v>
      </c>
      <c r="C75" s="35" t="s">
        <v>186</v>
      </c>
      <c r="D75" s="35" t="s">
        <v>188</v>
      </c>
      <c r="E75" s="36">
        <v>375714.61</v>
      </c>
      <c r="F75" s="36">
        <v>80089417.700000003</v>
      </c>
      <c r="G75" s="36">
        <v>16361809.9</v>
      </c>
    </row>
    <row r="76" spans="1:7" x14ac:dyDescent="0.2">
      <c r="A76" s="35" t="s">
        <v>205</v>
      </c>
      <c r="B76" s="35" t="s">
        <v>191</v>
      </c>
      <c r="C76" s="35" t="s">
        <v>189</v>
      </c>
      <c r="D76" s="35" t="s">
        <v>187</v>
      </c>
      <c r="E76" s="36">
        <v>7104.43</v>
      </c>
      <c r="F76" s="36">
        <v>8504432.25</v>
      </c>
      <c r="G76" s="36">
        <v>662029.85</v>
      </c>
    </row>
    <row r="77" spans="1:7" x14ac:dyDescent="0.2">
      <c r="A77" s="35" t="s">
        <v>205</v>
      </c>
      <c r="B77" s="35" t="s">
        <v>191</v>
      </c>
      <c r="C77" s="35" t="s">
        <v>189</v>
      </c>
      <c r="D77" s="35" t="s">
        <v>188</v>
      </c>
      <c r="E77" s="36">
        <v>381444.58</v>
      </c>
      <c r="F77" s="36">
        <v>35231423.659999996</v>
      </c>
      <c r="G77" s="36">
        <v>10953882.24</v>
      </c>
    </row>
    <row r="78" spans="1:7" x14ac:dyDescent="0.2">
      <c r="A78" s="35" t="s">
        <v>205</v>
      </c>
      <c r="B78" s="35" t="s">
        <v>192</v>
      </c>
      <c r="C78" s="35" t="s">
        <v>186</v>
      </c>
      <c r="D78" s="35" t="s">
        <v>187</v>
      </c>
      <c r="E78" s="36">
        <v>12313.27</v>
      </c>
      <c r="F78" s="36">
        <v>12955375.640000001</v>
      </c>
      <c r="G78" s="36">
        <v>1011909.76</v>
      </c>
    </row>
    <row r="79" spans="1:7" x14ac:dyDescent="0.2">
      <c r="A79" s="35" t="s">
        <v>205</v>
      </c>
      <c r="B79" s="35" t="s">
        <v>192</v>
      </c>
      <c r="C79" s="35" t="s">
        <v>186</v>
      </c>
      <c r="D79" s="35" t="s">
        <v>188</v>
      </c>
      <c r="E79" s="36">
        <v>409580.39</v>
      </c>
      <c r="F79" s="36">
        <v>103318173.97</v>
      </c>
      <c r="G79" s="36">
        <v>18519005.27</v>
      </c>
    </row>
    <row r="80" spans="1:7" x14ac:dyDescent="0.2">
      <c r="A80" s="35" t="s">
        <v>205</v>
      </c>
      <c r="B80" s="35" t="s">
        <v>192</v>
      </c>
      <c r="C80" s="35" t="s">
        <v>189</v>
      </c>
      <c r="D80" s="35" t="s">
        <v>187</v>
      </c>
      <c r="E80" s="36">
        <v>8151.62</v>
      </c>
      <c r="F80" s="36">
        <v>10335878.1</v>
      </c>
      <c r="G80" s="36">
        <v>784903.92</v>
      </c>
    </row>
    <row r="81" spans="1:7" x14ac:dyDescent="0.2">
      <c r="A81" s="35" t="s">
        <v>205</v>
      </c>
      <c r="B81" s="35" t="s">
        <v>192</v>
      </c>
      <c r="C81" s="35" t="s">
        <v>189</v>
      </c>
      <c r="D81" s="35" t="s">
        <v>188</v>
      </c>
      <c r="E81" s="36">
        <v>409886.21</v>
      </c>
      <c r="F81" s="36">
        <v>43465250.43</v>
      </c>
      <c r="G81" s="36">
        <v>12701265.1</v>
      </c>
    </row>
    <row r="82" spans="1:7" x14ac:dyDescent="0.2">
      <c r="A82" s="35" t="s">
        <v>205</v>
      </c>
      <c r="B82" s="35" t="s">
        <v>193</v>
      </c>
      <c r="C82" s="35" t="s">
        <v>186</v>
      </c>
      <c r="D82" s="35" t="s">
        <v>187</v>
      </c>
      <c r="E82" s="36">
        <v>13817.29</v>
      </c>
      <c r="F82" s="36">
        <v>15421246.92</v>
      </c>
      <c r="G82" s="36">
        <v>1166784.83</v>
      </c>
    </row>
    <row r="83" spans="1:7" x14ac:dyDescent="0.2">
      <c r="A83" s="35" t="s">
        <v>205</v>
      </c>
      <c r="B83" s="35" t="s">
        <v>193</v>
      </c>
      <c r="C83" s="35" t="s">
        <v>186</v>
      </c>
      <c r="D83" s="35" t="s">
        <v>188</v>
      </c>
      <c r="E83" s="36">
        <v>411075.76</v>
      </c>
      <c r="F83" s="36">
        <v>98988430.019999996</v>
      </c>
      <c r="G83" s="36">
        <v>19651126.23</v>
      </c>
    </row>
    <row r="84" spans="1:7" x14ac:dyDescent="0.2">
      <c r="A84" s="35" t="s">
        <v>205</v>
      </c>
      <c r="B84" s="35" t="s">
        <v>193</v>
      </c>
      <c r="C84" s="35" t="s">
        <v>189</v>
      </c>
      <c r="D84" s="35" t="s">
        <v>187</v>
      </c>
      <c r="E84" s="36">
        <v>10068.49</v>
      </c>
      <c r="F84" s="36">
        <v>12861747.380000001</v>
      </c>
      <c r="G84" s="36">
        <v>972027.64</v>
      </c>
    </row>
    <row r="85" spans="1:7" x14ac:dyDescent="0.2">
      <c r="A85" s="35" t="s">
        <v>205</v>
      </c>
      <c r="B85" s="35" t="s">
        <v>193</v>
      </c>
      <c r="C85" s="35" t="s">
        <v>189</v>
      </c>
      <c r="D85" s="35" t="s">
        <v>188</v>
      </c>
      <c r="E85" s="36">
        <v>412823.79</v>
      </c>
      <c r="F85" s="36">
        <v>51156762.619999997</v>
      </c>
      <c r="G85" s="36">
        <v>13959750.300000001</v>
      </c>
    </row>
    <row r="86" spans="1:7" x14ac:dyDescent="0.2">
      <c r="A86" s="35" t="s">
        <v>205</v>
      </c>
      <c r="B86" s="35" t="s">
        <v>194</v>
      </c>
      <c r="C86" s="35" t="s">
        <v>186</v>
      </c>
      <c r="D86" s="35" t="s">
        <v>187</v>
      </c>
      <c r="E86" s="36">
        <v>14364.71</v>
      </c>
      <c r="F86" s="36">
        <v>16224720.1</v>
      </c>
      <c r="G86" s="36">
        <v>1259590.8400000001</v>
      </c>
    </row>
    <row r="87" spans="1:7" x14ac:dyDescent="0.2">
      <c r="A87" s="35" t="s">
        <v>205</v>
      </c>
      <c r="B87" s="35" t="s">
        <v>194</v>
      </c>
      <c r="C87" s="35" t="s">
        <v>186</v>
      </c>
      <c r="D87" s="35" t="s">
        <v>188</v>
      </c>
      <c r="E87" s="36">
        <v>385466.4</v>
      </c>
      <c r="F87" s="36">
        <v>82604005.489999995</v>
      </c>
      <c r="G87" s="36">
        <v>18859408.219999999</v>
      </c>
    </row>
    <row r="88" spans="1:7" x14ac:dyDescent="0.2">
      <c r="A88" s="35" t="s">
        <v>205</v>
      </c>
      <c r="B88" s="35" t="s">
        <v>194</v>
      </c>
      <c r="C88" s="35" t="s">
        <v>189</v>
      </c>
      <c r="D88" s="35" t="s">
        <v>187</v>
      </c>
      <c r="E88" s="36">
        <v>10582.7</v>
      </c>
      <c r="F88" s="36">
        <v>11609749.699999999</v>
      </c>
      <c r="G88" s="36">
        <v>957307.77</v>
      </c>
    </row>
    <row r="89" spans="1:7" x14ac:dyDescent="0.2">
      <c r="A89" s="35" t="s">
        <v>205</v>
      </c>
      <c r="B89" s="35" t="s">
        <v>194</v>
      </c>
      <c r="C89" s="35" t="s">
        <v>189</v>
      </c>
      <c r="D89" s="35" t="s">
        <v>188</v>
      </c>
      <c r="E89" s="36">
        <v>388139.96</v>
      </c>
      <c r="F89" s="36">
        <v>55281204.009999998</v>
      </c>
      <c r="G89" s="36">
        <v>14393527.119999999</v>
      </c>
    </row>
    <row r="90" spans="1:7" x14ac:dyDescent="0.2">
      <c r="A90" s="35" t="s">
        <v>205</v>
      </c>
      <c r="B90" s="35" t="s">
        <v>195</v>
      </c>
      <c r="C90" s="35" t="s">
        <v>186</v>
      </c>
      <c r="D90" s="35" t="s">
        <v>187</v>
      </c>
      <c r="E90" s="36">
        <v>17790.18</v>
      </c>
      <c r="F90" s="36">
        <v>21890182.32</v>
      </c>
      <c r="G90" s="36">
        <v>1582221.27</v>
      </c>
    </row>
    <row r="91" spans="1:7" x14ac:dyDescent="0.2">
      <c r="A91" s="35" t="s">
        <v>205</v>
      </c>
      <c r="B91" s="35" t="s">
        <v>195</v>
      </c>
      <c r="C91" s="35" t="s">
        <v>186</v>
      </c>
      <c r="D91" s="35" t="s">
        <v>188</v>
      </c>
      <c r="E91" s="36">
        <v>402686.93</v>
      </c>
      <c r="F91" s="36">
        <v>99671109.200000003</v>
      </c>
      <c r="G91" s="36">
        <v>20883096.789999999</v>
      </c>
    </row>
    <row r="92" spans="1:7" x14ac:dyDescent="0.2">
      <c r="A92" s="35" t="s">
        <v>205</v>
      </c>
      <c r="B92" s="35" t="s">
        <v>195</v>
      </c>
      <c r="C92" s="35" t="s">
        <v>189</v>
      </c>
      <c r="D92" s="35" t="s">
        <v>187</v>
      </c>
      <c r="E92" s="36">
        <v>14614.66</v>
      </c>
      <c r="F92" s="36">
        <v>19483626.75</v>
      </c>
      <c r="G92" s="36">
        <v>1380013.13</v>
      </c>
    </row>
    <row r="93" spans="1:7" x14ac:dyDescent="0.2">
      <c r="A93" s="35" t="s">
        <v>205</v>
      </c>
      <c r="B93" s="35" t="s">
        <v>195</v>
      </c>
      <c r="C93" s="35" t="s">
        <v>189</v>
      </c>
      <c r="D93" s="35" t="s">
        <v>188</v>
      </c>
      <c r="E93" s="36">
        <v>406580.54</v>
      </c>
      <c r="F93" s="36">
        <v>74988137.879999995</v>
      </c>
      <c r="G93" s="36">
        <v>16971147.829999998</v>
      </c>
    </row>
    <row r="94" spans="1:7" x14ac:dyDescent="0.2">
      <c r="A94" s="35" t="s">
        <v>205</v>
      </c>
      <c r="B94" s="35" t="s">
        <v>196</v>
      </c>
      <c r="C94" s="35" t="s">
        <v>186</v>
      </c>
      <c r="D94" s="35" t="s">
        <v>187</v>
      </c>
      <c r="E94" s="36">
        <v>25143.24</v>
      </c>
      <c r="F94" s="36">
        <v>34336773.380000003</v>
      </c>
      <c r="G94" s="36">
        <v>2245426.52</v>
      </c>
    </row>
    <row r="95" spans="1:7" x14ac:dyDescent="0.2">
      <c r="A95" s="35" t="s">
        <v>205</v>
      </c>
      <c r="B95" s="35" t="s">
        <v>196</v>
      </c>
      <c r="C95" s="35" t="s">
        <v>186</v>
      </c>
      <c r="D95" s="35" t="s">
        <v>188</v>
      </c>
      <c r="E95" s="36">
        <v>447922.88</v>
      </c>
      <c r="F95" s="36">
        <v>127260360.72</v>
      </c>
      <c r="G95" s="36">
        <v>24024813.66</v>
      </c>
    </row>
    <row r="96" spans="1:7" x14ac:dyDescent="0.2">
      <c r="A96" s="35" t="s">
        <v>205</v>
      </c>
      <c r="B96" s="35" t="s">
        <v>196</v>
      </c>
      <c r="C96" s="35" t="s">
        <v>189</v>
      </c>
      <c r="D96" s="35" t="s">
        <v>187</v>
      </c>
      <c r="E96" s="36">
        <v>21607.16</v>
      </c>
      <c r="F96" s="36">
        <v>29998351.66</v>
      </c>
      <c r="G96" s="36">
        <v>2041183.66</v>
      </c>
    </row>
    <row r="97" spans="1:7" x14ac:dyDescent="0.2">
      <c r="A97" s="35" t="s">
        <v>205</v>
      </c>
      <c r="B97" s="35" t="s">
        <v>196</v>
      </c>
      <c r="C97" s="35" t="s">
        <v>189</v>
      </c>
      <c r="D97" s="35" t="s">
        <v>188</v>
      </c>
      <c r="E97" s="36">
        <v>445741.23</v>
      </c>
      <c r="F97" s="36">
        <v>101279277.61</v>
      </c>
      <c r="G97" s="36">
        <v>21444700.079999998</v>
      </c>
    </row>
    <row r="98" spans="1:7" x14ac:dyDescent="0.2">
      <c r="A98" s="35" t="s">
        <v>205</v>
      </c>
      <c r="B98" s="35" t="s">
        <v>197</v>
      </c>
      <c r="C98" s="35" t="s">
        <v>186</v>
      </c>
      <c r="D98" s="35" t="s">
        <v>187</v>
      </c>
      <c r="E98" s="36">
        <v>27527.18</v>
      </c>
      <c r="F98" s="36">
        <v>38015456.57</v>
      </c>
      <c r="G98" s="36">
        <v>2467007.4500000002</v>
      </c>
    </row>
    <row r="99" spans="1:7" x14ac:dyDescent="0.2">
      <c r="A99" s="35" t="s">
        <v>205</v>
      </c>
      <c r="B99" s="35" t="s">
        <v>197</v>
      </c>
      <c r="C99" s="35" t="s">
        <v>186</v>
      </c>
      <c r="D99" s="35" t="s">
        <v>188</v>
      </c>
      <c r="E99" s="36">
        <v>436777.34</v>
      </c>
      <c r="F99" s="36">
        <v>132129827.22</v>
      </c>
      <c r="G99" s="36">
        <v>23319522.780000001</v>
      </c>
    </row>
    <row r="100" spans="1:7" x14ac:dyDescent="0.2">
      <c r="A100" s="35" t="s">
        <v>205</v>
      </c>
      <c r="B100" s="35" t="s">
        <v>197</v>
      </c>
      <c r="C100" s="35" t="s">
        <v>189</v>
      </c>
      <c r="D100" s="35" t="s">
        <v>187</v>
      </c>
      <c r="E100" s="36">
        <v>28557.47</v>
      </c>
      <c r="F100" s="36">
        <v>39207269.689999998</v>
      </c>
      <c r="G100" s="36">
        <v>2676483.38</v>
      </c>
    </row>
    <row r="101" spans="1:7" x14ac:dyDescent="0.2">
      <c r="A101" s="35" t="s">
        <v>205</v>
      </c>
      <c r="B101" s="35" t="s">
        <v>197</v>
      </c>
      <c r="C101" s="35" t="s">
        <v>189</v>
      </c>
      <c r="D101" s="35" t="s">
        <v>188</v>
      </c>
      <c r="E101" s="36">
        <v>428984.03</v>
      </c>
      <c r="F101" s="36">
        <v>124286790.79000001</v>
      </c>
      <c r="G101" s="36">
        <v>22623955.440000001</v>
      </c>
    </row>
    <row r="102" spans="1:7" x14ac:dyDescent="0.2">
      <c r="A102" s="35" t="s">
        <v>205</v>
      </c>
      <c r="B102" s="35" t="s">
        <v>198</v>
      </c>
      <c r="C102" s="35" t="s">
        <v>186</v>
      </c>
      <c r="D102" s="35" t="s">
        <v>187</v>
      </c>
      <c r="E102" s="36">
        <v>29561.86</v>
      </c>
      <c r="F102" s="36">
        <v>39934919.43</v>
      </c>
      <c r="G102" s="36">
        <v>2616569.91</v>
      </c>
    </row>
    <row r="103" spans="1:7" x14ac:dyDescent="0.2">
      <c r="A103" s="35" t="s">
        <v>205</v>
      </c>
      <c r="B103" s="35" t="s">
        <v>198</v>
      </c>
      <c r="C103" s="35" t="s">
        <v>186</v>
      </c>
      <c r="D103" s="35" t="s">
        <v>188</v>
      </c>
      <c r="E103" s="36">
        <v>375184.44</v>
      </c>
      <c r="F103" s="36">
        <v>129753637.66</v>
      </c>
      <c r="G103" s="36">
        <v>20975226.960000001</v>
      </c>
    </row>
    <row r="104" spans="1:7" x14ac:dyDescent="0.2">
      <c r="A104" s="35" t="s">
        <v>205</v>
      </c>
      <c r="B104" s="35" t="s">
        <v>198</v>
      </c>
      <c r="C104" s="35" t="s">
        <v>189</v>
      </c>
      <c r="D104" s="35" t="s">
        <v>187</v>
      </c>
      <c r="E104" s="36">
        <v>33950.379999999997</v>
      </c>
      <c r="F104" s="36">
        <v>47979056.829999998</v>
      </c>
      <c r="G104" s="36">
        <v>3136833.99</v>
      </c>
    </row>
    <row r="105" spans="1:7" x14ac:dyDescent="0.2">
      <c r="A105" s="35" t="s">
        <v>205</v>
      </c>
      <c r="B105" s="35" t="s">
        <v>198</v>
      </c>
      <c r="C105" s="35" t="s">
        <v>189</v>
      </c>
      <c r="D105" s="35" t="s">
        <v>188</v>
      </c>
      <c r="E105" s="36">
        <v>357658.25</v>
      </c>
      <c r="F105" s="36">
        <v>132157058.97</v>
      </c>
      <c r="G105" s="36">
        <v>21154373.91</v>
      </c>
    </row>
    <row r="106" spans="1:7" x14ac:dyDescent="0.2">
      <c r="A106" s="35" t="s">
        <v>205</v>
      </c>
      <c r="B106" s="35" t="s">
        <v>199</v>
      </c>
      <c r="C106" s="35" t="s">
        <v>186</v>
      </c>
      <c r="D106" s="35" t="s">
        <v>187</v>
      </c>
      <c r="E106" s="36">
        <v>33818.39</v>
      </c>
      <c r="F106" s="36">
        <v>48641847.270000003</v>
      </c>
      <c r="G106" s="36">
        <v>3015694.76</v>
      </c>
    </row>
    <row r="107" spans="1:7" x14ac:dyDescent="0.2">
      <c r="A107" s="35" t="s">
        <v>205</v>
      </c>
      <c r="B107" s="35" t="s">
        <v>199</v>
      </c>
      <c r="C107" s="35" t="s">
        <v>186</v>
      </c>
      <c r="D107" s="35" t="s">
        <v>188</v>
      </c>
      <c r="E107" s="36">
        <v>325079.42</v>
      </c>
      <c r="F107" s="36">
        <v>134164757.33</v>
      </c>
      <c r="G107" s="36">
        <v>19328403.620000001</v>
      </c>
    </row>
    <row r="108" spans="1:7" x14ac:dyDescent="0.2">
      <c r="A108" s="35" t="s">
        <v>205</v>
      </c>
      <c r="B108" s="35" t="s">
        <v>199</v>
      </c>
      <c r="C108" s="35" t="s">
        <v>189</v>
      </c>
      <c r="D108" s="35" t="s">
        <v>187</v>
      </c>
      <c r="E108" s="36">
        <v>36179.9</v>
      </c>
      <c r="F108" s="36">
        <v>57411392.829999998</v>
      </c>
      <c r="G108" s="36">
        <v>3360925.25</v>
      </c>
    </row>
    <row r="109" spans="1:7" x14ac:dyDescent="0.2">
      <c r="A109" s="35" t="s">
        <v>205</v>
      </c>
      <c r="B109" s="35" t="s">
        <v>199</v>
      </c>
      <c r="C109" s="35" t="s">
        <v>189</v>
      </c>
      <c r="D109" s="35" t="s">
        <v>188</v>
      </c>
      <c r="E109" s="36">
        <v>297430.98</v>
      </c>
      <c r="F109" s="36">
        <v>140062153.50999999</v>
      </c>
      <c r="G109" s="36">
        <v>19235973.329999998</v>
      </c>
    </row>
    <row r="110" spans="1:7" x14ac:dyDescent="0.2">
      <c r="A110" s="35" t="s">
        <v>205</v>
      </c>
      <c r="B110" s="35" t="s">
        <v>200</v>
      </c>
      <c r="C110" s="35" t="s">
        <v>186</v>
      </c>
      <c r="D110" s="35" t="s">
        <v>187</v>
      </c>
      <c r="E110" s="36">
        <v>45436.160000000003</v>
      </c>
      <c r="F110" s="36">
        <v>68850738.079999998</v>
      </c>
      <c r="G110" s="36">
        <v>4057826.22</v>
      </c>
    </row>
    <row r="111" spans="1:7" x14ac:dyDescent="0.2">
      <c r="A111" s="35" t="s">
        <v>205</v>
      </c>
      <c r="B111" s="35" t="s">
        <v>200</v>
      </c>
      <c r="C111" s="35" t="s">
        <v>186</v>
      </c>
      <c r="D111" s="35" t="s">
        <v>188</v>
      </c>
      <c r="E111" s="36">
        <v>302690.07</v>
      </c>
      <c r="F111" s="36">
        <v>147903446.16999999</v>
      </c>
      <c r="G111" s="36">
        <v>18914770.59</v>
      </c>
    </row>
    <row r="112" spans="1:7" x14ac:dyDescent="0.2">
      <c r="A112" s="35" t="s">
        <v>205</v>
      </c>
      <c r="B112" s="35" t="s">
        <v>200</v>
      </c>
      <c r="C112" s="35" t="s">
        <v>189</v>
      </c>
      <c r="D112" s="35" t="s">
        <v>187</v>
      </c>
      <c r="E112" s="36">
        <v>43379.49</v>
      </c>
      <c r="F112" s="36">
        <v>70039216.079999998</v>
      </c>
      <c r="G112" s="36">
        <v>4089729.02</v>
      </c>
    </row>
    <row r="113" spans="1:7" x14ac:dyDescent="0.2">
      <c r="A113" s="35" t="s">
        <v>205</v>
      </c>
      <c r="B113" s="35" t="s">
        <v>200</v>
      </c>
      <c r="C113" s="35" t="s">
        <v>189</v>
      </c>
      <c r="D113" s="35" t="s">
        <v>188</v>
      </c>
      <c r="E113" s="36">
        <v>267883.34000000003</v>
      </c>
      <c r="F113" s="36">
        <v>153108688.41</v>
      </c>
      <c r="G113" s="36">
        <v>18146460.27</v>
      </c>
    </row>
    <row r="114" spans="1:7" x14ac:dyDescent="0.2">
      <c r="A114" s="35" t="s">
        <v>205</v>
      </c>
      <c r="B114" s="35" t="s">
        <v>201</v>
      </c>
      <c r="C114" s="35" t="s">
        <v>186</v>
      </c>
      <c r="D114" s="35" t="s">
        <v>187</v>
      </c>
      <c r="E114" s="36">
        <v>48007.22</v>
      </c>
      <c r="F114" s="36">
        <v>78937726.579999998</v>
      </c>
      <c r="G114" s="36">
        <v>4416427.55</v>
      </c>
    </row>
    <row r="115" spans="1:7" x14ac:dyDescent="0.2">
      <c r="A115" s="35" t="s">
        <v>205</v>
      </c>
      <c r="B115" s="35" t="s">
        <v>201</v>
      </c>
      <c r="C115" s="35" t="s">
        <v>186</v>
      </c>
      <c r="D115" s="35" t="s">
        <v>188</v>
      </c>
      <c r="E115" s="36">
        <v>231214.24</v>
      </c>
      <c r="F115" s="36">
        <v>134792972.84999999</v>
      </c>
      <c r="G115" s="36">
        <v>15446713.529999999</v>
      </c>
    </row>
    <row r="116" spans="1:7" x14ac:dyDescent="0.2">
      <c r="A116" s="35" t="s">
        <v>205</v>
      </c>
      <c r="B116" s="35" t="s">
        <v>201</v>
      </c>
      <c r="C116" s="35" t="s">
        <v>189</v>
      </c>
      <c r="D116" s="35" t="s">
        <v>187</v>
      </c>
      <c r="E116" s="36">
        <v>41078.47</v>
      </c>
      <c r="F116" s="36">
        <v>73206768.819999993</v>
      </c>
      <c r="G116" s="36">
        <v>3964480.63</v>
      </c>
    </row>
    <row r="117" spans="1:7" x14ac:dyDescent="0.2">
      <c r="A117" s="35" t="s">
        <v>205</v>
      </c>
      <c r="B117" s="35" t="s">
        <v>201</v>
      </c>
      <c r="C117" s="35" t="s">
        <v>189</v>
      </c>
      <c r="D117" s="35" t="s">
        <v>188</v>
      </c>
      <c r="E117" s="36">
        <v>191561.35</v>
      </c>
      <c r="F117" s="36">
        <v>128563923.55</v>
      </c>
      <c r="G117" s="36">
        <v>13706004.34</v>
      </c>
    </row>
    <row r="118" spans="1:7" x14ac:dyDescent="0.2">
      <c r="A118" s="35" t="s">
        <v>205</v>
      </c>
      <c r="B118" s="35" t="s">
        <v>202</v>
      </c>
      <c r="C118" s="35" t="s">
        <v>186</v>
      </c>
      <c r="D118" s="35" t="s">
        <v>187</v>
      </c>
      <c r="E118" s="36">
        <v>50708.47</v>
      </c>
      <c r="F118" s="36">
        <v>90033261.579999998</v>
      </c>
      <c r="G118" s="36">
        <v>4784444.26</v>
      </c>
    </row>
    <row r="119" spans="1:7" x14ac:dyDescent="0.2">
      <c r="A119" s="35" t="s">
        <v>205</v>
      </c>
      <c r="B119" s="35" t="s">
        <v>202</v>
      </c>
      <c r="C119" s="35" t="s">
        <v>186</v>
      </c>
      <c r="D119" s="35" t="s">
        <v>188</v>
      </c>
      <c r="E119" s="36">
        <v>155162.31</v>
      </c>
      <c r="F119" s="36">
        <v>105951883.88</v>
      </c>
      <c r="G119" s="36">
        <v>10855945.51</v>
      </c>
    </row>
    <row r="120" spans="1:7" x14ac:dyDescent="0.2">
      <c r="A120" s="35" t="s">
        <v>205</v>
      </c>
      <c r="B120" s="35" t="s">
        <v>202</v>
      </c>
      <c r="C120" s="35" t="s">
        <v>189</v>
      </c>
      <c r="D120" s="35" t="s">
        <v>187</v>
      </c>
      <c r="E120" s="36">
        <v>31537.32</v>
      </c>
      <c r="F120" s="36">
        <v>61564891.789999999</v>
      </c>
      <c r="G120" s="36">
        <v>3242097.22</v>
      </c>
    </row>
    <row r="121" spans="1:7" x14ac:dyDescent="0.2">
      <c r="A121" s="35" t="s">
        <v>205</v>
      </c>
      <c r="B121" s="35" t="s">
        <v>202</v>
      </c>
      <c r="C121" s="35" t="s">
        <v>189</v>
      </c>
      <c r="D121" s="35" t="s">
        <v>188</v>
      </c>
      <c r="E121" s="36">
        <v>112762.95</v>
      </c>
      <c r="F121" s="36">
        <v>84615951.560000002</v>
      </c>
      <c r="G121" s="36">
        <v>8417448.2200000007</v>
      </c>
    </row>
    <row r="122" spans="1:7" x14ac:dyDescent="0.2">
      <c r="A122" s="35" t="s">
        <v>205</v>
      </c>
      <c r="B122" s="35" t="s">
        <v>203</v>
      </c>
      <c r="C122" s="35" t="s">
        <v>186</v>
      </c>
      <c r="D122" s="35" t="s">
        <v>187</v>
      </c>
      <c r="E122" s="36">
        <v>51929.26</v>
      </c>
      <c r="F122" s="36">
        <v>103257300.75</v>
      </c>
      <c r="G122" s="36">
        <v>5097532.93</v>
      </c>
    </row>
    <row r="123" spans="1:7" x14ac:dyDescent="0.2">
      <c r="A123" s="35" t="s">
        <v>205</v>
      </c>
      <c r="B123" s="35" t="s">
        <v>203</v>
      </c>
      <c r="C123" s="35" t="s">
        <v>186</v>
      </c>
      <c r="D123" s="35" t="s">
        <v>188</v>
      </c>
      <c r="E123" s="36">
        <v>93979.5</v>
      </c>
      <c r="F123" s="36">
        <v>76356687.260000005</v>
      </c>
      <c r="G123" s="36">
        <v>7009478.7999999998</v>
      </c>
    </row>
    <row r="124" spans="1:7" x14ac:dyDescent="0.2">
      <c r="A124" s="35" t="s">
        <v>205</v>
      </c>
      <c r="B124" s="35" t="s">
        <v>203</v>
      </c>
      <c r="C124" s="35" t="s">
        <v>189</v>
      </c>
      <c r="D124" s="35" t="s">
        <v>187</v>
      </c>
      <c r="E124" s="36">
        <v>24404.83</v>
      </c>
      <c r="F124" s="36">
        <v>48449874.909999996</v>
      </c>
      <c r="G124" s="36">
        <v>2598037.1</v>
      </c>
    </row>
    <row r="125" spans="1:7" x14ac:dyDescent="0.2">
      <c r="A125" s="35" t="s">
        <v>205</v>
      </c>
      <c r="B125" s="35" t="s">
        <v>203</v>
      </c>
      <c r="C125" s="35" t="s">
        <v>189</v>
      </c>
      <c r="D125" s="35" t="s">
        <v>188</v>
      </c>
      <c r="E125" s="36">
        <v>57301.24</v>
      </c>
      <c r="F125" s="36">
        <v>49278407.229999997</v>
      </c>
      <c r="G125" s="36">
        <v>4505851.37</v>
      </c>
    </row>
    <row r="126" spans="1:7" x14ac:dyDescent="0.2">
      <c r="A126" s="35" t="s">
        <v>205</v>
      </c>
      <c r="B126" s="35" t="s">
        <v>204</v>
      </c>
      <c r="C126" s="35" t="s">
        <v>186</v>
      </c>
      <c r="D126" s="35" t="s">
        <v>187</v>
      </c>
      <c r="E126" s="36">
        <v>46824.27</v>
      </c>
      <c r="F126" s="36">
        <v>99588285.129999995</v>
      </c>
      <c r="G126" s="36">
        <v>4848095.43</v>
      </c>
    </row>
    <row r="127" spans="1:7" x14ac:dyDescent="0.2">
      <c r="A127" s="35" t="s">
        <v>205</v>
      </c>
      <c r="B127" s="35" t="s">
        <v>204</v>
      </c>
      <c r="C127" s="35" t="s">
        <v>186</v>
      </c>
      <c r="D127" s="35" t="s">
        <v>188</v>
      </c>
      <c r="E127" s="36">
        <v>41393.58</v>
      </c>
      <c r="F127" s="36">
        <v>40170943.640000001</v>
      </c>
      <c r="G127" s="36">
        <v>3310681.78</v>
      </c>
    </row>
    <row r="128" spans="1:7" x14ac:dyDescent="0.2">
      <c r="A128" s="35" t="s">
        <v>205</v>
      </c>
      <c r="B128" s="35" t="s">
        <v>204</v>
      </c>
      <c r="C128" s="35" t="s">
        <v>189</v>
      </c>
      <c r="D128" s="35" t="s">
        <v>187</v>
      </c>
      <c r="E128" s="36">
        <v>15256.48</v>
      </c>
      <c r="F128" s="36">
        <v>32043874.460000001</v>
      </c>
      <c r="G128" s="36">
        <v>1723929.22</v>
      </c>
    </row>
    <row r="129" spans="1:7" x14ac:dyDescent="0.2">
      <c r="A129" s="35" t="s">
        <v>205</v>
      </c>
      <c r="B129" s="35" t="s">
        <v>204</v>
      </c>
      <c r="C129" s="35" t="s">
        <v>189</v>
      </c>
      <c r="D129" s="35" t="s">
        <v>188</v>
      </c>
      <c r="E129" s="36">
        <v>20032.29</v>
      </c>
      <c r="F129" s="36">
        <v>19166790.57</v>
      </c>
      <c r="G129" s="36">
        <v>1703498.12</v>
      </c>
    </row>
    <row r="130" spans="1:7" x14ac:dyDescent="0.2">
      <c r="A130" s="35" t="s">
        <v>206</v>
      </c>
      <c r="B130" s="35" t="s">
        <v>185</v>
      </c>
      <c r="C130" s="35" t="s">
        <v>186</v>
      </c>
      <c r="D130" s="35" t="s">
        <v>187</v>
      </c>
      <c r="E130" s="36">
        <v>6610.82</v>
      </c>
      <c r="F130" s="36">
        <v>3419380.76</v>
      </c>
      <c r="G130" s="36">
        <v>107939.63</v>
      </c>
    </row>
    <row r="131" spans="1:7" x14ac:dyDescent="0.2">
      <c r="A131" s="35" t="s">
        <v>206</v>
      </c>
      <c r="B131" s="35" t="s">
        <v>185</v>
      </c>
      <c r="C131" s="35" t="s">
        <v>186</v>
      </c>
      <c r="D131" s="35" t="s">
        <v>188</v>
      </c>
      <c r="E131" s="36">
        <v>439460.04</v>
      </c>
      <c r="F131" s="36">
        <v>35399473.729999997</v>
      </c>
      <c r="G131" s="36">
        <v>3239216.59</v>
      </c>
    </row>
    <row r="132" spans="1:7" x14ac:dyDescent="0.2">
      <c r="A132" s="35" t="s">
        <v>206</v>
      </c>
      <c r="B132" s="35" t="s">
        <v>185</v>
      </c>
      <c r="C132" s="35" t="s">
        <v>189</v>
      </c>
      <c r="D132" s="35" t="s">
        <v>187</v>
      </c>
      <c r="E132" s="36">
        <v>7545.79</v>
      </c>
      <c r="F132" s="36">
        <v>2319580.41</v>
      </c>
      <c r="G132" s="36">
        <v>109323.88</v>
      </c>
    </row>
    <row r="133" spans="1:7" x14ac:dyDescent="0.2">
      <c r="A133" s="35" t="s">
        <v>206</v>
      </c>
      <c r="B133" s="35" t="s">
        <v>185</v>
      </c>
      <c r="C133" s="35" t="s">
        <v>189</v>
      </c>
      <c r="D133" s="35" t="s">
        <v>188</v>
      </c>
      <c r="E133" s="36">
        <v>466571.99</v>
      </c>
      <c r="F133" s="36">
        <v>36706942.829999998</v>
      </c>
      <c r="G133" s="36">
        <v>3483376.85</v>
      </c>
    </row>
    <row r="134" spans="1:7" x14ac:dyDescent="0.2">
      <c r="A134" s="35" t="s">
        <v>206</v>
      </c>
      <c r="B134" s="35" t="s">
        <v>190</v>
      </c>
      <c r="C134" s="35" t="s">
        <v>186</v>
      </c>
      <c r="D134" s="35" t="s">
        <v>187</v>
      </c>
      <c r="E134" s="36">
        <v>4000.71</v>
      </c>
      <c r="F134" s="36">
        <v>3549432.5</v>
      </c>
      <c r="G134" s="36">
        <v>296261.05</v>
      </c>
    </row>
    <row r="135" spans="1:7" x14ac:dyDescent="0.2">
      <c r="A135" s="35" t="s">
        <v>206</v>
      </c>
      <c r="B135" s="35" t="s">
        <v>190</v>
      </c>
      <c r="C135" s="35" t="s">
        <v>186</v>
      </c>
      <c r="D135" s="35" t="s">
        <v>188</v>
      </c>
      <c r="E135" s="36">
        <v>185103.88</v>
      </c>
      <c r="F135" s="36">
        <v>25609085.149999999</v>
      </c>
      <c r="G135" s="36">
        <v>7151516.79</v>
      </c>
    </row>
    <row r="136" spans="1:7" x14ac:dyDescent="0.2">
      <c r="A136" s="35" t="s">
        <v>206</v>
      </c>
      <c r="B136" s="35" t="s">
        <v>190</v>
      </c>
      <c r="C136" s="35" t="s">
        <v>189</v>
      </c>
      <c r="D136" s="35" t="s">
        <v>187</v>
      </c>
      <c r="E136" s="36">
        <v>2952.41</v>
      </c>
      <c r="F136" s="36">
        <v>3091609.35</v>
      </c>
      <c r="G136" s="36">
        <v>247573.16</v>
      </c>
    </row>
    <row r="137" spans="1:7" x14ac:dyDescent="0.2">
      <c r="A137" s="35" t="s">
        <v>206</v>
      </c>
      <c r="B137" s="35" t="s">
        <v>190</v>
      </c>
      <c r="C137" s="35" t="s">
        <v>189</v>
      </c>
      <c r="D137" s="35" t="s">
        <v>188</v>
      </c>
      <c r="E137" s="36">
        <v>185379.41</v>
      </c>
      <c r="F137" s="36">
        <v>14581099.369999999</v>
      </c>
      <c r="G137" s="36">
        <v>4880533.75</v>
      </c>
    </row>
    <row r="138" spans="1:7" x14ac:dyDescent="0.2">
      <c r="A138" s="35" t="s">
        <v>206</v>
      </c>
      <c r="B138" s="35" t="s">
        <v>191</v>
      </c>
      <c r="C138" s="35" t="s">
        <v>186</v>
      </c>
      <c r="D138" s="35" t="s">
        <v>187</v>
      </c>
      <c r="E138" s="36">
        <v>3551.27</v>
      </c>
      <c r="F138" s="36">
        <v>3745404.07</v>
      </c>
      <c r="G138" s="36">
        <v>285903.82</v>
      </c>
    </row>
    <row r="139" spans="1:7" x14ac:dyDescent="0.2">
      <c r="A139" s="35" t="s">
        <v>206</v>
      </c>
      <c r="B139" s="35" t="s">
        <v>191</v>
      </c>
      <c r="C139" s="35" t="s">
        <v>186</v>
      </c>
      <c r="D139" s="35" t="s">
        <v>188</v>
      </c>
      <c r="E139" s="36">
        <v>167658.38</v>
      </c>
      <c r="F139" s="36">
        <v>32122316.379999999</v>
      </c>
      <c r="G139" s="36">
        <v>6830518.3399999999</v>
      </c>
    </row>
    <row r="140" spans="1:7" x14ac:dyDescent="0.2">
      <c r="A140" s="35" t="s">
        <v>206</v>
      </c>
      <c r="B140" s="35" t="s">
        <v>191</v>
      </c>
      <c r="C140" s="35" t="s">
        <v>189</v>
      </c>
      <c r="D140" s="35" t="s">
        <v>187</v>
      </c>
      <c r="E140" s="36">
        <v>3085.34</v>
      </c>
      <c r="F140" s="36">
        <v>3187732.42</v>
      </c>
      <c r="G140" s="36">
        <v>256867.73</v>
      </c>
    </row>
    <row r="141" spans="1:7" x14ac:dyDescent="0.2">
      <c r="A141" s="35" t="s">
        <v>206</v>
      </c>
      <c r="B141" s="35" t="s">
        <v>191</v>
      </c>
      <c r="C141" s="35" t="s">
        <v>189</v>
      </c>
      <c r="D141" s="35" t="s">
        <v>188</v>
      </c>
      <c r="E141" s="36">
        <v>170355.59</v>
      </c>
      <c r="F141" s="36">
        <v>14361788.26</v>
      </c>
      <c r="G141" s="36">
        <v>4750270.26</v>
      </c>
    </row>
    <row r="142" spans="1:7" x14ac:dyDescent="0.2">
      <c r="A142" s="35" t="s">
        <v>206</v>
      </c>
      <c r="B142" s="35" t="s">
        <v>192</v>
      </c>
      <c r="C142" s="35" t="s">
        <v>186</v>
      </c>
      <c r="D142" s="35" t="s">
        <v>187</v>
      </c>
      <c r="E142" s="36">
        <v>4279.24</v>
      </c>
      <c r="F142" s="36">
        <v>3918793.95</v>
      </c>
      <c r="G142" s="36">
        <v>331132.62</v>
      </c>
    </row>
    <row r="143" spans="1:7" x14ac:dyDescent="0.2">
      <c r="A143" s="35" t="s">
        <v>206</v>
      </c>
      <c r="B143" s="35" t="s">
        <v>192</v>
      </c>
      <c r="C143" s="35" t="s">
        <v>186</v>
      </c>
      <c r="D143" s="35" t="s">
        <v>188</v>
      </c>
      <c r="E143" s="36">
        <v>171687.42</v>
      </c>
      <c r="F143" s="36">
        <v>43706773.640000001</v>
      </c>
      <c r="G143" s="36">
        <v>7695768.6399999997</v>
      </c>
    </row>
    <row r="144" spans="1:7" x14ac:dyDescent="0.2">
      <c r="A144" s="35" t="s">
        <v>206</v>
      </c>
      <c r="B144" s="35" t="s">
        <v>192</v>
      </c>
      <c r="C144" s="35" t="s">
        <v>189</v>
      </c>
      <c r="D144" s="35" t="s">
        <v>187</v>
      </c>
      <c r="E144" s="36">
        <v>2998.93</v>
      </c>
      <c r="F144" s="36">
        <v>2407067.63</v>
      </c>
      <c r="G144" s="36">
        <v>245291.04</v>
      </c>
    </row>
    <row r="145" spans="1:7" x14ac:dyDescent="0.2">
      <c r="A145" s="35" t="s">
        <v>206</v>
      </c>
      <c r="B145" s="35" t="s">
        <v>192</v>
      </c>
      <c r="C145" s="35" t="s">
        <v>189</v>
      </c>
      <c r="D145" s="35" t="s">
        <v>188</v>
      </c>
      <c r="E145" s="36">
        <v>178077.74</v>
      </c>
      <c r="F145" s="36">
        <v>17282858.399999999</v>
      </c>
      <c r="G145" s="36">
        <v>5253302.1100000003</v>
      </c>
    </row>
    <row r="146" spans="1:7" x14ac:dyDescent="0.2">
      <c r="A146" s="35" t="s">
        <v>206</v>
      </c>
      <c r="B146" s="35" t="s">
        <v>193</v>
      </c>
      <c r="C146" s="35" t="s">
        <v>186</v>
      </c>
      <c r="D146" s="35" t="s">
        <v>187</v>
      </c>
      <c r="E146" s="36">
        <v>5110.82</v>
      </c>
      <c r="F146" s="36">
        <v>5116904.21</v>
      </c>
      <c r="G146" s="36">
        <v>402450.3</v>
      </c>
    </row>
    <row r="147" spans="1:7" x14ac:dyDescent="0.2">
      <c r="A147" s="35" t="s">
        <v>206</v>
      </c>
      <c r="B147" s="35" t="s">
        <v>193</v>
      </c>
      <c r="C147" s="35" t="s">
        <v>186</v>
      </c>
      <c r="D147" s="35" t="s">
        <v>188</v>
      </c>
      <c r="E147" s="36">
        <v>167297.12</v>
      </c>
      <c r="F147" s="36">
        <v>36604987.369999997</v>
      </c>
      <c r="G147" s="36">
        <v>7793056.3700000001</v>
      </c>
    </row>
    <row r="148" spans="1:7" x14ac:dyDescent="0.2">
      <c r="A148" s="35" t="s">
        <v>206</v>
      </c>
      <c r="B148" s="35" t="s">
        <v>193</v>
      </c>
      <c r="C148" s="35" t="s">
        <v>189</v>
      </c>
      <c r="D148" s="35" t="s">
        <v>187</v>
      </c>
      <c r="E148" s="36">
        <v>3449.04</v>
      </c>
      <c r="F148" s="36">
        <v>3903047.64</v>
      </c>
      <c r="G148" s="36">
        <v>353146.53</v>
      </c>
    </row>
    <row r="149" spans="1:7" x14ac:dyDescent="0.2">
      <c r="A149" s="35" t="s">
        <v>206</v>
      </c>
      <c r="B149" s="35" t="s">
        <v>193</v>
      </c>
      <c r="C149" s="35" t="s">
        <v>189</v>
      </c>
      <c r="D149" s="35" t="s">
        <v>188</v>
      </c>
      <c r="E149" s="36">
        <v>176309.55</v>
      </c>
      <c r="F149" s="36">
        <v>17977135.59</v>
      </c>
      <c r="G149" s="36">
        <v>5817478.4400000004</v>
      </c>
    </row>
    <row r="150" spans="1:7" x14ac:dyDescent="0.2">
      <c r="A150" s="35" t="s">
        <v>206</v>
      </c>
      <c r="B150" s="35" t="s">
        <v>194</v>
      </c>
      <c r="C150" s="35" t="s">
        <v>186</v>
      </c>
      <c r="D150" s="35" t="s">
        <v>187</v>
      </c>
      <c r="E150" s="36">
        <v>5589.78</v>
      </c>
      <c r="F150" s="36">
        <v>5974477.4900000002</v>
      </c>
      <c r="G150" s="36">
        <v>464384.17</v>
      </c>
    </row>
    <row r="151" spans="1:7" x14ac:dyDescent="0.2">
      <c r="A151" s="35" t="s">
        <v>206</v>
      </c>
      <c r="B151" s="35" t="s">
        <v>194</v>
      </c>
      <c r="C151" s="35" t="s">
        <v>186</v>
      </c>
      <c r="D151" s="35" t="s">
        <v>188</v>
      </c>
      <c r="E151" s="36">
        <v>157057.67000000001</v>
      </c>
      <c r="F151" s="36">
        <v>30534659.289999999</v>
      </c>
      <c r="G151" s="36">
        <v>7383244.71</v>
      </c>
    </row>
    <row r="152" spans="1:7" x14ac:dyDescent="0.2">
      <c r="A152" s="35" t="s">
        <v>206</v>
      </c>
      <c r="B152" s="35" t="s">
        <v>194</v>
      </c>
      <c r="C152" s="35" t="s">
        <v>189</v>
      </c>
      <c r="D152" s="35" t="s">
        <v>187</v>
      </c>
      <c r="E152" s="36">
        <v>3977.34</v>
      </c>
      <c r="F152" s="36">
        <v>3967622.53</v>
      </c>
      <c r="G152" s="36">
        <v>343655.36</v>
      </c>
    </row>
    <row r="153" spans="1:7" x14ac:dyDescent="0.2">
      <c r="A153" s="35" t="s">
        <v>206</v>
      </c>
      <c r="B153" s="35" t="s">
        <v>194</v>
      </c>
      <c r="C153" s="35" t="s">
        <v>189</v>
      </c>
      <c r="D153" s="35" t="s">
        <v>188</v>
      </c>
      <c r="E153" s="36">
        <v>161911.48000000001</v>
      </c>
      <c r="F153" s="36">
        <v>21005222</v>
      </c>
      <c r="G153" s="36">
        <v>5790226.5</v>
      </c>
    </row>
    <row r="154" spans="1:7" x14ac:dyDescent="0.2">
      <c r="A154" s="35" t="s">
        <v>206</v>
      </c>
      <c r="B154" s="35" t="s">
        <v>195</v>
      </c>
      <c r="C154" s="35" t="s">
        <v>186</v>
      </c>
      <c r="D154" s="35" t="s">
        <v>187</v>
      </c>
      <c r="E154" s="36">
        <v>6441.91</v>
      </c>
      <c r="F154" s="36">
        <v>6600935.5899999999</v>
      </c>
      <c r="G154" s="36">
        <v>535253.46</v>
      </c>
    </row>
    <row r="155" spans="1:7" x14ac:dyDescent="0.2">
      <c r="A155" s="35" t="s">
        <v>206</v>
      </c>
      <c r="B155" s="35" t="s">
        <v>195</v>
      </c>
      <c r="C155" s="35" t="s">
        <v>186</v>
      </c>
      <c r="D155" s="35" t="s">
        <v>188</v>
      </c>
      <c r="E155" s="36">
        <v>160200</v>
      </c>
      <c r="F155" s="36">
        <v>34198015.350000001</v>
      </c>
      <c r="G155" s="36">
        <v>7836825.9500000002</v>
      </c>
    </row>
    <row r="156" spans="1:7" x14ac:dyDescent="0.2">
      <c r="A156" s="35" t="s">
        <v>206</v>
      </c>
      <c r="B156" s="35" t="s">
        <v>195</v>
      </c>
      <c r="C156" s="35" t="s">
        <v>189</v>
      </c>
      <c r="D156" s="35" t="s">
        <v>187</v>
      </c>
      <c r="E156" s="36">
        <v>5040.5</v>
      </c>
      <c r="F156" s="36">
        <v>5811004.7000000002</v>
      </c>
      <c r="G156" s="36">
        <v>456004.24</v>
      </c>
    </row>
    <row r="157" spans="1:7" x14ac:dyDescent="0.2">
      <c r="A157" s="35" t="s">
        <v>206</v>
      </c>
      <c r="B157" s="35" t="s">
        <v>195</v>
      </c>
      <c r="C157" s="35" t="s">
        <v>189</v>
      </c>
      <c r="D157" s="35" t="s">
        <v>188</v>
      </c>
      <c r="E157" s="36">
        <v>165156.49</v>
      </c>
      <c r="F157" s="36">
        <v>26743482.41</v>
      </c>
      <c r="G157" s="36">
        <v>6578115.04</v>
      </c>
    </row>
    <row r="158" spans="1:7" x14ac:dyDescent="0.2">
      <c r="A158" s="35" t="s">
        <v>206</v>
      </c>
      <c r="B158" s="35" t="s">
        <v>196</v>
      </c>
      <c r="C158" s="35" t="s">
        <v>186</v>
      </c>
      <c r="D158" s="35" t="s">
        <v>187</v>
      </c>
      <c r="E158" s="36">
        <v>8859.6200000000008</v>
      </c>
      <c r="F158" s="36">
        <v>10245778.51</v>
      </c>
      <c r="G158" s="36">
        <v>745903.34</v>
      </c>
    </row>
    <row r="159" spans="1:7" x14ac:dyDescent="0.2">
      <c r="A159" s="35" t="s">
        <v>206</v>
      </c>
      <c r="B159" s="35" t="s">
        <v>196</v>
      </c>
      <c r="C159" s="35" t="s">
        <v>186</v>
      </c>
      <c r="D159" s="35" t="s">
        <v>188</v>
      </c>
      <c r="E159" s="36">
        <v>180923.06</v>
      </c>
      <c r="F159" s="36">
        <v>45827591.719999999</v>
      </c>
      <c r="G159" s="36">
        <v>9177734.0800000001</v>
      </c>
    </row>
    <row r="160" spans="1:7" x14ac:dyDescent="0.2">
      <c r="A160" s="35" t="s">
        <v>206</v>
      </c>
      <c r="B160" s="35" t="s">
        <v>196</v>
      </c>
      <c r="C160" s="35" t="s">
        <v>189</v>
      </c>
      <c r="D160" s="35" t="s">
        <v>187</v>
      </c>
      <c r="E160" s="36">
        <v>8335.1200000000008</v>
      </c>
      <c r="F160" s="36">
        <v>8298716.7000000002</v>
      </c>
      <c r="G160" s="36">
        <v>703646.2</v>
      </c>
    </row>
    <row r="161" spans="1:7" x14ac:dyDescent="0.2">
      <c r="A161" s="35" t="s">
        <v>206</v>
      </c>
      <c r="B161" s="35" t="s">
        <v>196</v>
      </c>
      <c r="C161" s="35" t="s">
        <v>189</v>
      </c>
      <c r="D161" s="35" t="s">
        <v>188</v>
      </c>
      <c r="E161" s="36">
        <v>180897.34</v>
      </c>
      <c r="F161" s="36">
        <v>37968093.729999997</v>
      </c>
      <c r="G161" s="36">
        <v>8195729.25</v>
      </c>
    </row>
    <row r="162" spans="1:7" x14ac:dyDescent="0.2">
      <c r="A162" s="35" t="s">
        <v>206</v>
      </c>
      <c r="B162" s="35" t="s">
        <v>197</v>
      </c>
      <c r="C162" s="35" t="s">
        <v>186</v>
      </c>
      <c r="D162" s="35" t="s">
        <v>187</v>
      </c>
      <c r="E162" s="36">
        <v>9749.2199999999993</v>
      </c>
      <c r="F162" s="36">
        <v>12303634.529999999</v>
      </c>
      <c r="G162" s="36">
        <v>838510.26</v>
      </c>
    </row>
    <row r="163" spans="1:7" x14ac:dyDescent="0.2">
      <c r="A163" s="35" t="s">
        <v>206</v>
      </c>
      <c r="B163" s="35" t="s">
        <v>197</v>
      </c>
      <c r="C163" s="35" t="s">
        <v>186</v>
      </c>
      <c r="D163" s="35" t="s">
        <v>188</v>
      </c>
      <c r="E163" s="36">
        <v>169825.2</v>
      </c>
      <c r="F163" s="36">
        <v>45222887.689999998</v>
      </c>
      <c r="G163" s="36">
        <v>8517174.7599999998</v>
      </c>
    </row>
    <row r="164" spans="1:7" x14ac:dyDescent="0.2">
      <c r="A164" s="35" t="s">
        <v>206</v>
      </c>
      <c r="B164" s="35" t="s">
        <v>197</v>
      </c>
      <c r="C164" s="35" t="s">
        <v>189</v>
      </c>
      <c r="D164" s="35" t="s">
        <v>187</v>
      </c>
      <c r="E164" s="36">
        <v>10468.969999999999</v>
      </c>
      <c r="F164" s="36">
        <v>13451777.560000001</v>
      </c>
      <c r="G164" s="36">
        <v>947372.76</v>
      </c>
    </row>
    <row r="165" spans="1:7" x14ac:dyDescent="0.2">
      <c r="A165" s="35" t="s">
        <v>206</v>
      </c>
      <c r="B165" s="35" t="s">
        <v>197</v>
      </c>
      <c r="C165" s="35" t="s">
        <v>189</v>
      </c>
      <c r="D165" s="35" t="s">
        <v>188</v>
      </c>
      <c r="E165" s="36">
        <v>174714.76</v>
      </c>
      <c r="F165" s="36">
        <v>43337482.060000002</v>
      </c>
      <c r="G165" s="36">
        <v>8785279.5</v>
      </c>
    </row>
    <row r="166" spans="1:7" x14ac:dyDescent="0.2">
      <c r="A166" s="35" t="s">
        <v>206</v>
      </c>
      <c r="B166" s="35" t="s">
        <v>198</v>
      </c>
      <c r="C166" s="35" t="s">
        <v>186</v>
      </c>
      <c r="D166" s="35" t="s">
        <v>187</v>
      </c>
      <c r="E166" s="36">
        <v>9425.19</v>
      </c>
      <c r="F166" s="36">
        <v>11459516.119999999</v>
      </c>
      <c r="G166" s="36">
        <v>790260.97</v>
      </c>
    </row>
    <row r="167" spans="1:7" x14ac:dyDescent="0.2">
      <c r="A167" s="35" t="s">
        <v>206</v>
      </c>
      <c r="B167" s="35" t="s">
        <v>198</v>
      </c>
      <c r="C167" s="35" t="s">
        <v>186</v>
      </c>
      <c r="D167" s="35" t="s">
        <v>188</v>
      </c>
      <c r="E167" s="36">
        <v>137417.04999999999</v>
      </c>
      <c r="F167" s="36">
        <v>41801439.340000004</v>
      </c>
      <c r="G167" s="36">
        <v>7205116.1799999997</v>
      </c>
    </row>
    <row r="168" spans="1:7" x14ac:dyDescent="0.2">
      <c r="A168" s="35" t="s">
        <v>206</v>
      </c>
      <c r="B168" s="35" t="s">
        <v>198</v>
      </c>
      <c r="C168" s="35" t="s">
        <v>189</v>
      </c>
      <c r="D168" s="35" t="s">
        <v>187</v>
      </c>
      <c r="E168" s="36">
        <v>11859.56</v>
      </c>
      <c r="F168" s="36">
        <v>16093526.960000001</v>
      </c>
      <c r="G168" s="36">
        <v>1055220.74</v>
      </c>
    </row>
    <row r="169" spans="1:7" x14ac:dyDescent="0.2">
      <c r="A169" s="35" t="s">
        <v>206</v>
      </c>
      <c r="B169" s="35" t="s">
        <v>198</v>
      </c>
      <c r="C169" s="35" t="s">
        <v>189</v>
      </c>
      <c r="D169" s="35" t="s">
        <v>188</v>
      </c>
      <c r="E169" s="36">
        <v>139771.54999999999</v>
      </c>
      <c r="F169" s="36">
        <v>46872910.07</v>
      </c>
      <c r="G169" s="36">
        <v>7727677.4800000004</v>
      </c>
    </row>
    <row r="170" spans="1:7" x14ac:dyDescent="0.2">
      <c r="A170" s="35" t="s">
        <v>206</v>
      </c>
      <c r="B170" s="35" t="s">
        <v>199</v>
      </c>
      <c r="C170" s="35" t="s">
        <v>186</v>
      </c>
      <c r="D170" s="35" t="s">
        <v>187</v>
      </c>
      <c r="E170" s="36">
        <v>10780.46</v>
      </c>
      <c r="F170" s="36">
        <v>14987418.640000001</v>
      </c>
      <c r="G170" s="36">
        <v>897124.01</v>
      </c>
    </row>
    <row r="171" spans="1:7" x14ac:dyDescent="0.2">
      <c r="A171" s="35" t="s">
        <v>206</v>
      </c>
      <c r="B171" s="35" t="s">
        <v>199</v>
      </c>
      <c r="C171" s="35" t="s">
        <v>186</v>
      </c>
      <c r="D171" s="35" t="s">
        <v>188</v>
      </c>
      <c r="E171" s="36">
        <v>113640.6</v>
      </c>
      <c r="F171" s="36">
        <v>43975812.009999998</v>
      </c>
      <c r="G171" s="36">
        <v>6300294.21</v>
      </c>
    </row>
    <row r="172" spans="1:7" x14ac:dyDescent="0.2">
      <c r="A172" s="35" t="s">
        <v>206</v>
      </c>
      <c r="B172" s="35" t="s">
        <v>199</v>
      </c>
      <c r="C172" s="35" t="s">
        <v>189</v>
      </c>
      <c r="D172" s="35" t="s">
        <v>187</v>
      </c>
      <c r="E172" s="36">
        <v>11687.19</v>
      </c>
      <c r="F172" s="36">
        <v>16048080.66</v>
      </c>
      <c r="G172" s="36">
        <v>1071920.3600000001</v>
      </c>
    </row>
    <row r="173" spans="1:7" x14ac:dyDescent="0.2">
      <c r="A173" s="35" t="s">
        <v>206</v>
      </c>
      <c r="B173" s="35" t="s">
        <v>199</v>
      </c>
      <c r="C173" s="35" t="s">
        <v>189</v>
      </c>
      <c r="D173" s="35" t="s">
        <v>188</v>
      </c>
      <c r="E173" s="36">
        <v>105956.97</v>
      </c>
      <c r="F173" s="36">
        <v>45336341.82</v>
      </c>
      <c r="G173" s="36">
        <v>6391097.3200000003</v>
      </c>
    </row>
    <row r="174" spans="1:7" x14ac:dyDescent="0.2">
      <c r="A174" s="35" t="s">
        <v>206</v>
      </c>
      <c r="B174" s="35" t="s">
        <v>200</v>
      </c>
      <c r="C174" s="35" t="s">
        <v>186</v>
      </c>
      <c r="D174" s="35" t="s">
        <v>187</v>
      </c>
      <c r="E174" s="36">
        <v>13311.36</v>
      </c>
      <c r="F174" s="36">
        <v>19046029.059999999</v>
      </c>
      <c r="G174" s="36">
        <v>1153837.02</v>
      </c>
    </row>
    <row r="175" spans="1:7" x14ac:dyDescent="0.2">
      <c r="A175" s="35" t="s">
        <v>206</v>
      </c>
      <c r="B175" s="35" t="s">
        <v>200</v>
      </c>
      <c r="C175" s="35" t="s">
        <v>186</v>
      </c>
      <c r="D175" s="35" t="s">
        <v>188</v>
      </c>
      <c r="E175" s="36">
        <v>96918.84</v>
      </c>
      <c r="F175" s="36">
        <v>44353711.520000003</v>
      </c>
      <c r="G175" s="36">
        <v>5666700.21</v>
      </c>
    </row>
    <row r="176" spans="1:7" x14ac:dyDescent="0.2">
      <c r="A176" s="35" t="s">
        <v>206</v>
      </c>
      <c r="B176" s="35" t="s">
        <v>200</v>
      </c>
      <c r="C176" s="35" t="s">
        <v>189</v>
      </c>
      <c r="D176" s="35" t="s">
        <v>187</v>
      </c>
      <c r="E176" s="36">
        <v>14919.88</v>
      </c>
      <c r="F176" s="36">
        <v>22261160.440000001</v>
      </c>
      <c r="G176" s="36">
        <v>1310092.8600000001</v>
      </c>
    </row>
    <row r="177" spans="1:7" x14ac:dyDescent="0.2">
      <c r="A177" s="35" t="s">
        <v>206</v>
      </c>
      <c r="B177" s="35" t="s">
        <v>200</v>
      </c>
      <c r="C177" s="35" t="s">
        <v>189</v>
      </c>
      <c r="D177" s="35" t="s">
        <v>188</v>
      </c>
      <c r="E177" s="36">
        <v>87871.92</v>
      </c>
      <c r="F177" s="36">
        <v>46860910.609999999</v>
      </c>
      <c r="G177" s="36">
        <v>5676479.5300000003</v>
      </c>
    </row>
    <row r="178" spans="1:7" x14ac:dyDescent="0.2">
      <c r="A178" s="35" t="s">
        <v>206</v>
      </c>
      <c r="B178" s="35" t="s">
        <v>201</v>
      </c>
      <c r="C178" s="35" t="s">
        <v>186</v>
      </c>
      <c r="D178" s="35" t="s">
        <v>187</v>
      </c>
      <c r="E178" s="36">
        <v>15754.84</v>
      </c>
      <c r="F178" s="36">
        <v>23527868.18</v>
      </c>
      <c r="G178" s="36">
        <v>1352422.63</v>
      </c>
    </row>
    <row r="179" spans="1:7" x14ac:dyDescent="0.2">
      <c r="A179" s="35" t="s">
        <v>206</v>
      </c>
      <c r="B179" s="35" t="s">
        <v>201</v>
      </c>
      <c r="C179" s="35" t="s">
        <v>186</v>
      </c>
      <c r="D179" s="35" t="s">
        <v>188</v>
      </c>
      <c r="E179" s="36">
        <v>77025.86</v>
      </c>
      <c r="F179" s="36">
        <v>42392293.299999997</v>
      </c>
      <c r="G179" s="36">
        <v>4755503.22</v>
      </c>
    </row>
    <row r="180" spans="1:7" x14ac:dyDescent="0.2">
      <c r="A180" s="35" t="s">
        <v>206</v>
      </c>
      <c r="B180" s="35" t="s">
        <v>201</v>
      </c>
      <c r="C180" s="35" t="s">
        <v>189</v>
      </c>
      <c r="D180" s="35" t="s">
        <v>187</v>
      </c>
      <c r="E180" s="36">
        <v>13667.38</v>
      </c>
      <c r="F180" s="36">
        <v>22667653.530000001</v>
      </c>
      <c r="G180" s="36">
        <v>1261024.32</v>
      </c>
    </row>
    <row r="181" spans="1:7" x14ac:dyDescent="0.2">
      <c r="A181" s="35" t="s">
        <v>206</v>
      </c>
      <c r="B181" s="35" t="s">
        <v>201</v>
      </c>
      <c r="C181" s="35" t="s">
        <v>189</v>
      </c>
      <c r="D181" s="35" t="s">
        <v>188</v>
      </c>
      <c r="E181" s="36">
        <v>63715.51</v>
      </c>
      <c r="F181" s="36">
        <v>40698062.299999997</v>
      </c>
      <c r="G181" s="36">
        <v>4288536.8899999997</v>
      </c>
    </row>
    <row r="182" spans="1:7" x14ac:dyDescent="0.2">
      <c r="A182" s="35" t="s">
        <v>206</v>
      </c>
      <c r="B182" s="35" t="s">
        <v>202</v>
      </c>
      <c r="C182" s="35" t="s">
        <v>186</v>
      </c>
      <c r="D182" s="35" t="s">
        <v>187</v>
      </c>
      <c r="E182" s="36">
        <v>17514.05</v>
      </c>
      <c r="F182" s="36">
        <v>30000232.18</v>
      </c>
      <c r="G182" s="36">
        <v>1580048.06</v>
      </c>
    </row>
    <row r="183" spans="1:7" x14ac:dyDescent="0.2">
      <c r="A183" s="35" t="s">
        <v>206</v>
      </c>
      <c r="B183" s="35" t="s">
        <v>202</v>
      </c>
      <c r="C183" s="35" t="s">
        <v>186</v>
      </c>
      <c r="D183" s="35" t="s">
        <v>188</v>
      </c>
      <c r="E183" s="36">
        <v>54637.82</v>
      </c>
      <c r="F183" s="36">
        <v>32979304.899999999</v>
      </c>
      <c r="G183" s="36">
        <v>3466472.65</v>
      </c>
    </row>
    <row r="184" spans="1:7" x14ac:dyDescent="0.2">
      <c r="A184" s="35" t="s">
        <v>206</v>
      </c>
      <c r="B184" s="35" t="s">
        <v>202</v>
      </c>
      <c r="C184" s="35" t="s">
        <v>189</v>
      </c>
      <c r="D184" s="35" t="s">
        <v>187</v>
      </c>
      <c r="E184" s="36">
        <v>12224.99</v>
      </c>
      <c r="F184" s="36">
        <v>20750320.68</v>
      </c>
      <c r="G184" s="36">
        <v>1187076.81</v>
      </c>
    </row>
    <row r="185" spans="1:7" x14ac:dyDescent="0.2">
      <c r="A185" s="35" t="s">
        <v>206</v>
      </c>
      <c r="B185" s="35" t="s">
        <v>202</v>
      </c>
      <c r="C185" s="35" t="s">
        <v>189</v>
      </c>
      <c r="D185" s="35" t="s">
        <v>188</v>
      </c>
      <c r="E185" s="36">
        <v>40120.21</v>
      </c>
      <c r="F185" s="36">
        <v>28283626.440000001</v>
      </c>
      <c r="G185" s="36">
        <v>2793548.7</v>
      </c>
    </row>
    <row r="186" spans="1:7" x14ac:dyDescent="0.2">
      <c r="A186" s="35" t="s">
        <v>206</v>
      </c>
      <c r="B186" s="35" t="s">
        <v>203</v>
      </c>
      <c r="C186" s="35" t="s">
        <v>186</v>
      </c>
      <c r="D186" s="35" t="s">
        <v>187</v>
      </c>
      <c r="E186" s="36">
        <v>18327.37</v>
      </c>
      <c r="F186" s="36">
        <v>32982745.34</v>
      </c>
      <c r="G186" s="36">
        <v>1703049.7</v>
      </c>
    </row>
    <row r="187" spans="1:7" x14ac:dyDescent="0.2">
      <c r="A187" s="35" t="s">
        <v>206</v>
      </c>
      <c r="B187" s="35" t="s">
        <v>203</v>
      </c>
      <c r="C187" s="35" t="s">
        <v>186</v>
      </c>
      <c r="D187" s="35" t="s">
        <v>188</v>
      </c>
      <c r="E187" s="36">
        <v>30733.08</v>
      </c>
      <c r="F187" s="36">
        <v>21815749.969999999</v>
      </c>
      <c r="G187" s="36">
        <v>2055176.8</v>
      </c>
    </row>
    <row r="188" spans="1:7" x14ac:dyDescent="0.2">
      <c r="A188" s="35" t="s">
        <v>206</v>
      </c>
      <c r="B188" s="35" t="s">
        <v>203</v>
      </c>
      <c r="C188" s="35" t="s">
        <v>189</v>
      </c>
      <c r="D188" s="35" t="s">
        <v>187</v>
      </c>
      <c r="E188" s="36">
        <v>8837.89</v>
      </c>
      <c r="F188" s="36">
        <v>16364404.23</v>
      </c>
      <c r="G188" s="36">
        <v>874024.72</v>
      </c>
    </row>
    <row r="189" spans="1:7" x14ac:dyDescent="0.2">
      <c r="A189" s="35" t="s">
        <v>206</v>
      </c>
      <c r="B189" s="35" t="s">
        <v>203</v>
      </c>
      <c r="C189" s="35" t="s">
        <v>189</v>
      </c>
      <c r="D189" s="35" t="s">
        <v>188</v>
      </c>
      <c r="E189" s="36">
        <v>20574.509999999998</v>
      </c>
      <c r="F189" s="36">
        <v>15631371.34</v>
      </c>
      <c r="G189" s="36">
        <v>1492980.32</v>
      </c>
    </row>
    <row r="190" spans="1:7" x14ac:dyDescent="0.2">
      <c r="A190" s="35" t="s">
        <v>206</v>
      </c>
      <c r="B190" s="35" t="s">
        <v>204</v>
      </c>
      <c r="C190" s="35" t="s">
        <v>186</v>
      </c>
      <c r="D190" s="35" t="s">
        <v>187</v>
      </c>
      <c r="E190" s="36">
        <v>14683.65</v>
      </c>
      <c r="F190" s="36">
        <v>29126310.98</v>
      </c>
      <c r="G190" s="36">
        <v>1430564.6</v>
      </c>
    </row>
    <row r="191" spans="1:7" x14ac:dyDescent="0.2">
      <c r="A191" s="35" t="s">
        <v>206</v>
      </c>
      <c r="B191" s="35" t="s">
        <v>204</v>
      </c>
      <c r="C191" s="35" t="s">
        <v>186</v>
      </c>
      <c r="D191" s="35" t="s">
        <v>188</v>
      </c>
      <c r="E191" s="36">
        <v>12409.1</v>
      </c>
      <c r="F191" s="36">
        <v>10768749.43</v>
      </c>
      <c r="G191" s="36">
        <v>892749.07</v>
      </c>
    </row>
    <row r="192" spans="1:7" x14ac:dyDescent="0.2">
      <c r="A192" s="35" t="s">
        <v>206</v>
      </c>
      <c r="B192" s="35" t="s">
        <v>204</v>
      </c>
      <c r="C192" s="35" t="s">
        <v>189</v>
      </c>
      <c r="D192" s="35" t="s">
        <v>187</v>
      </c>
      <c r="E192" s="36">
        <v>4922.43</v>
      </c>
      <c r="F192" s="36">
        <v>8584953.6999999993</v>
      </c>
      <c r="G192" s="36">
        <v>500520.31</v>
      </c>
    </row>
    <row r="193" spans="1:7" x14ac:dyDescent="0.2">
      <c r="A193" s="35" t="s">
        <v>206</v>
      </c>
      <c r="B193" s="35" t="s">
        <v>204</v>
      </c>
      <c r="C193" s="35" t="s">
        <v>189</v>
      </c>
      <c r="D193" s="35" t="s">
        <v>188</v>
      </c>
      <c r="E193" s="36">
        <v>6207.28</v>
      </c>
      <c r="F193" s="36">
        <v>5032999.24</v>
      </c>
      <c r="G193" s="36">
        <v>475906.33</v>
      </c>
    </row>
    <row r="194" spans="1:7" x14ac:dyDescent="0.2">
      <c r="A194" s="35" t="s">
        <v>207</v>
      </c>
      <c r="B194" s="35" t="s">
        <v>185</v>
      </c>
      <c r="C194" s="35" t="s">
        <v>186</v>
      </c>
      <c r="D194" s="35" t="s">
        <v>187</v>
      </c>
      <c r="E194" s="36">
        <v>371</v>
      </c>
      <c r="F194" s="36">
        <v>154719.67999999999</v>
      </c>
      <c r="G194" s="36">
        <v>6959.2</v>
      </c>
    </row>
    <row r="195" spans="1:7" x14ac:dyDescent="0.2">
      <c r="A195" s="35" t="s">
        <v>207</v>
      </c>
      <c r="B195" s="35" t="s">
        <v>185</v>
      </c>
      <c r="C195" s="35" t="s">
        <v>186</v>
      </c>
      <c r="D195" s="35" t="s">
        <v>188</v>
      </c>
      <c r="E195" s="36">
        <v>38516.660000000003</v>
      </c>
      <c r="F195" s="36">
        <v>2842076.16</v>
      </c>
      <c r="G195" s="36">
        <v>270573.40000000002</v>
      </c>
    </row>
    <row r="196" spans="1:7" x14ac:dyDescent="0.2">
      <c r="A196" s="35" t="s">
        <v>207</v>
      </c>
      <c r="B196" s="35" t="s">
        <v>185</v>
      </c>
      <c r="C196" s="35" t="s">
        <v>189</v>
      </c>
      <c r="D196" s="35" t="s">
        <v>187</v>
      </c>
      <c r="E196" s="36">
        <v>443</v>
      </c>
      <c r="F196" s="36">
        <v>55504.98</v>
      </c>
      <c r="G196" s="36">
        <v>6063.55</v>
      </c>
    </row>
    <row r="197" spans="1:7" x14ac:dyDescent="0.2">
      <c r="A197" s="35" t="s">
        <v>207</v>
      </c>
      <c r="B197" s="35" t="s">
        <v>185</v>
      </c>
      <c r="C197" s="35" t="s">
        <v>189</v>
      </c>
      <c r="D197" s="35" t="s">
        <v>188</v>
      </c>
      <c r="E197" s="36">
        <v>41171.35</v>
      </c>
      <c r="F197" s="36">
        <v>2498161.16</v>
      </c>
      <c r="G197" s="36">
        <v>266801.21999999997</v>
      </c>
    </row>
    <row r="198" spans="1:7" x14ac:dyDescent="0.2">
      <c r="A198" s="35" t="s">
        <v>207</v>
      </c>
      <c r="B198" s="35" t="s">
        <v>190</v>
      </c>
      <c r="C198" s="35" t="s">
        <v>186</v>
      </c>
      <c r="D198" s="35" t="s">
        <v>187</v>
      </c>
      <c r="E198" s="36">
        <v>346</v>
      </c>
      <c r="F198" s="36">
        <v>257890.91</v>
      </c>
      <c r="G198" s="36">
        <v>27741</v>
      </c>
    </row>
    <row r="199" spans="1:7" x14ac:dyDescent="0.2">
      <c r="A199" s="35" t="s">
        <v>207</v>
      </c>
      <c r="B199" s="35" t="s">
        <v>190</v>
      </c>
      <c r="C199" s="35" t="s">
        <v>186</v>
      </c>
      <c r="D199" s="35" t="s">
        <v>188</v>
      </c>
      <c r="E199" s="36">
        <v>16457.939999999999</v>
      </c>
      <c r="F199" s="36">
        <v>2121706.69</v>
      </c>
      <c r="G199" s="36">
        <v>656873.14</v>
      </c>
    </row>
    <row r="200" spans="1:7" x14ac:dyDescent="0.2">
      <c r="A200" s="35" t="s">
        <v>207</v>
      </c>
      <c r="B200" s="35" t="s">
        <v>190</v>
      </c>
      <c r="C200" s="35" t="s">
        <v>189</v>
      </c>
      <c r="D200" s="35" t="s">
        <v>187</v>
      </c>
      <c r="E200" s="36">
        <v>228</v>
      </c>
      <c r="F200" s="36">
        <v>253473.36</v>
      </c>
      <c r="G200" s="36">
        <v>15592.65</v>
      </c>
    </row>
    <row r="201" spans="1:7" x14ac:dyDescent="0.2">
      <c r="A201" s="35" t="s">
        <v>207</v>
      </c>
      <c r="B201" s="35" t="s">
        <v>190</v>
      </c>
      <c r="C201" s="35" t="s">
        <v>189</v>
      </c>
      <c r="D201" s="35" t="s">
        <v>188</v>
      </c>
      <c r="E201" s="36">
        <v>17581.68</v>
      </c>
      <c r="F201" s="36">
        <v>1109099.8799999999</v>
      </c>
      <c r="G201" s="36">
        <v>427049.77</v>
      </c>
    </row>
    <row r="202" spans="1:7" x14ac:dyDescent="0.2">
      <c r="A202" s="35" t="s">
        <v>207</v>
      </c>
      <c r="B202" s="35" t="s">
        <v>191</v>
      </c>
      <c r="C202" s="35" t="s">
        <v>186</v>
      </c>
      <c r="D202" s="35" t="s">
        <v>187</v>
      </c>
      <c r="E202" s="36">
        <v>264</v>
      </c>
      <c r="F202" s="36">
        <v>1015607.04</v>
      </c>
      <c r="G202" s="36">
        <v>21929.37</v>
      </c>
    </row>
    <row r="203" spans="1:7" x14ac:dyDescent="0.2">
      <c r="A203" s="35" t="s">
        <v>207</v>
      </c>
      <c r="B203" s="35" t="s">
        <v>191</v>
      </c>
      <c r="C203" s="35" t="s">
        <v>186</v>
      </c>
      <c r="D203" s="35" t="s">
        <v>188</v>
      </c>
      <c r="E203" s="36">
        <v>13179.15</v>
      </c>
      <c r="F203" s="36">
        <v>2454240.5299999998</v>
      </c>
      <c r="G203" s="36">
        <v>546342.89</v>
      </c>
    </row>
    <row r="204" spans="1:7" x14ac:dyDescent="0.2">
      <c r="A204" s="35" t="s">
        <v>207</v>
      </c>
      <c r="B204" s="35" t="s">
        <v>191</v>
      </c>
      <c r="C204" s="35" t="s">
        <v>189</v>
      </c>
      <c r="D204" s="35" t="s">
        <v>187</v>
      </c>
      <c r="E204" s="36">
        <v>0</v>
      </c>
      <c r="F204" s="36">
        <v>0</v>
      </c>
      <c r="G204" s="36">
        <v>0</v>
      </c>
    </row>
    <row r="205" spans="1:7" x14ac:dyDescent="0.2">
      <c r="A205" s="35" t="s">
        <v>207</v>
      </c>
      <c r="B205" s="35" t="s">
        <v>191</v>
      </c>
      <c r="C205" s="35" t="s">
        <v>189</v>
      </c>
      <c r="D205" s="35" t="s">
        <v>188</v>
      </c>
      <c r="E205" s="36">
        <v>14229.62</v>
      </c>
      <c r="F205" s="36">
        <v>1374225.38</v>
      </c>
      <c r="G205" s="36">
        <v>375894.39</v>
      </c>
    </row>
    <row r="206" spans="1:7" x14ac:dyDescent="0.2">
      <c r="A206" s="35" t="s">
        <v>207</v>
      </c>
      <c r="B206" s="35" t="s">
        <v>192</v>
      </c>
      <c r="C206" s="35" t="s">
        <v>186</v>
      </c>
      <c r="D206" s="35" t="s">
        <v>187</v>
      </c>
      <c r="E206" s="36">
        <v>263.2</v>
      </c>
      <c r="F206" s="36">
        <v>121564.24</v>
      </c>
      <c r="G206" s="36">
        <v>20773.79</v>
      </c>
    </row>
    <row r="207" spans="1:7" x14ac:dyDescent="0.2">
      <c r="A207" s="35" t="s">
        <v>207</v>
      </c>
      <c r="B207" s="35" t="s">
        <v>192</v>
      </c>
      <c r="C207" s="35" t="s">
        <v>186</v>
      </c>
      <c r="D207" s="35" t="s">
        <v>188</v>
      </c>
      <c r="E207" s="36">
        <v>13227.74</v>
      </c>
      <c r="F207" s="36">
        <v>2806188.11</v>
      </c>
      <c r="G207" s="36">
        <v>600820.68000000005</v>
      </c>
    </row>
    <row r="208" spans="1:7" x14ac:dyDescent="0.2">
      <c r="A208" s="35" t="s">
        <v>207</v>
      </c>
      <c r="B208" s="35" t="s">
        <v>192</v>
      </c>
      <c r="C208" s="35" t="s">
        <v>189</v>
      </c>
      <c r="D208" s="35" t="s">
        <v>187</v>
      </c>
      <c r="E208" s="36">
        <v>219.53</v>
      </c>
      <c r="F208" s="36">
        <v>139428.29999999999</v>
      </c>
      <c r="G208" s="36">
        <v>12359.75</v>
      </c>
    </row>
    <row r="209" spans="1:7" x14ac:dyDescent="0.2">
      <c r="A209" s="35" t="s">
        <v>207</v>
      </c>
      <c r="B209" s="35" t="s">
        <v>192</v>
      </c>
      <c r="C209" s="35" t="s">
        <v>189</v>
      </c>
      <c r="D209" s="35" t="s">
        <v>188</v>
      </c>
      <c r="E209" s="36">
        <v>13859.99</v>
      </c>
      <c r="F209" s="36">
        <v>923732.97</v>
      </c>
      <c r="G209" s="36">
        <v>369011.51</v>
      </c>
    </row>
    <row r="210" spans="1:7" x14ac:dyDescent="0.2">
      <c r="A210" s="35" t="s">
        <v>207</v>
      </c>
      <c r="B210" s="35" t="s">
        <v>193</v>
      </c>
      <c r="C210" s="35" t="s">
        <v>186</v>
      </c>
      <c r="D210" s="35" t="s">
        <v>187</v>
      </c>
      <c r="E210" s="36">
        <v>360</v>
      </c>
      <c r="F210" s="36">
        <v>207205.85</v>
      </c>
      <c r="G210" s="36">
        <v>22949.040000000001</v>
      </c>
    </row>
    <row r="211" spans="1:7" x14ac:dyDescent="0.2">
      <c r="A211" s="35" t="s">
        <v>207</v>
      </c>
      <c r="B211" s="35" t="s">
        <v>193</v>
      </c>
      <c r="C211" s="35" t="s">
        <v>186</v>
      </c>
      <c r="D211" s="35" t="s">
        <v>188</v>
      </c>
      <c r="E211" s="36">
        <v>12388.59</v>
      </c>
      <c r="F211" s="36">
        <v>2127085.08</v>
      </c>
      <c r="G211" s="36">
        <v>535095.01</v>
      </c>
    </row>
    <row r="212" spans="1:7" x14ac:dyDescent="0.2">
      <c r="A212" s="35" t="s">
        <v>207</v>
      </c>
      <c r="B212" s="35" t="s">
        <v>193</v>
      </c>
      <c r="C212" s="35" t="s">
        <v>189</v>
      </c>
      <c r="D212" s="35" t="s">
        <v>187</v>
      </c>
      <c r="E212" s="36">
        <v>257.7</v>
      </c>
      <c r="F212" s="36">
        <v>124215.6</v>
      </c>
      <c r="G212" s="36">
        <v>13709.06</v>
      </c>
    </row>
    <row r="213" spans="1:7" x14ac:dyDescent="0.2">
      <c r="A213" s="35" t="s">
        <v>207</v>
      </c>
      <c r="B213" s="35" t="s">
        <v>193</v>
      </c>
      <c r="C213" s="35" t="s">
        <v>189</v>
      </c>
      <c r="D213" s="35" t="s">
        <v>188</v>
      </c>
      <c r="E213" s="36">
        <v>13572.15</v>
      </c>
      <c r="F213" s="36">
        <v>1098867.6299999999</v>
      </c>
      <c r="G213" s="36">
        <v>390955.78</v>
      </c>
    </row>
    <row r="214" spans="1:7" x14ac:dyDescent="0.2">
      <c r="A214" s="35" t="s">
        <v>207</v>
      </c>
      <c r="B214" s="35" t="s">
        <v>194</v>
      </c>
      <c r="C214" s="35" t="s">
        <v>186</v>
      </c>
      <c r="D214" s="35" t="s">
        <v>187</v>
      </c>
      <c r="E214" s="36">
        <v>364</v>
      </c>
      <c r="F214" s="36">
        <v>355713.07</v>
      </c>
      <c r="G214" s="36">
        <v>33633.47</v>
      </c>
    </row>
    <row r="215" spans="1:7" x14ac:dyDescent="0.2">
      <c r="A215" s="35" t="s">
        <v>207</v>
      </c>
      <c r="B215" s="35" t="s">
        <v>194</v>
      </c>
      <c r="C215" s="35" t="s">
        <v>186</v>
      </c>
      <c r="D215" s="35" t="s">
        <v>188</v>
      </c>
      <c r="E215" s="36">
        <v>12688.98</v>
      </c>
      <c r="F215" s="36">
        <v>1963485.5</v>
      </c>
      <c r="G215" s="36">
        <v>548749.34</v>
      </c>
    </row>
    <row r="216" spans="1:7" x14ac:dyDescent="0.2">
      <c r="A216" s="35" t="s">
        <v>207</v>
      </c>
      <c r="B216" s="35" t="s">
        <v>194</v>
      </c>
      <c r="C216" s="35" t="s">
        <v>189</v>
      </c>
      <c r="D216" s="35" t="s">
        <v>187</v>
      </c>
      <c r="E216" s="36">
        <v>317</v>
      </c>
      <c r="F216" s="36">
        <v>174007.54</v>
      </c>
      <c r="G216" s="36">
        <v>23202.080000000002</v>
      </c>
    </row>
    <row r="217" spans="1:7" x14ac:dyDescent="0.2">
      <c r="A217" s="35" t="s">
        <v>207</v>
      </c>
      <c r="B217" s="35" t="s">
        <v>194</v>
      </c>
      <c r="C217" s="35" t="s">
        <v>189</v>
      </c>
      <c r="D217" s="35" t="s">
        <v>188</v>
      </c>
      <c r="E217" s="36">
        <v>13725.78</v>
      </c>
      <c r="F217" s="36">
        <v>1418254.63</v>
      </c>
      <c r="G217" s="36">
        <v>445248.9</v>
      </c>
    </row>
    <row r="218" spans="1:7" x14ac:dyDescent="0.2">
      <c r="A218" s="35" t="s">
        <v>207</v>
      </c>
      <c r="B218" s="35" t="s">
        <v>195</v>
      </c>
      <c r="C218" s="35" t="s">
        <v>186</v>
      </c>
      <c r="D218" s="35" t="s">
        <v>187</v>
      </c>
      <c r="E218" s="36">
        <v>614.70000000000005</v>
      </c>
      <c r="F218" s="36">
        <v>396931.71</v>
      </c>
      <c r="G218" s="36">
        <v>46886.12</v>
      </c>
    </row>
    <row r="219" spans="1:7" x14ac:dyDescent="0.2">
      <c r="A219" s="35" t="s">
        <v>207</v>
      </c>
      <c r="B219" s="35" t="s">
        <v>195</v>
      </c>
      <c r="C219" s="35" t="s">
        <v>186</v>
      </c>
      <c r="D219" s="35" t="s">
        <v>188</v>
      </c>
      <c r="E219" s="36">
        <v>14535.88</v>
      </c>
      <c r="F219" s="36">
        <v>2289974.73</v>
      </c>
      <c r="G219" s="36">
        <v>626238.43000000005</v>
      </c>
    </row>
    <row r="220" spans="1:7" x14ac:dyDescent="0.2">
      <c r="A220" s="35" t="s">
        <v>207</v>
      </c>
      <c r="B220" s="35" t="s">
        <v>195</v>
      </c>
      <c r="C220" s="35" t="s">
        <v>189</v>
      </c>
      <c r="D220" s="35" t="s">
        <v>187</v>
      </c>
      <c r="E220" s="36">
        <v>427</v>
      </c>
      <c r="F220" s="36">
        <v>353880.48</v>
      </c>
      <c r="G220" s="36">
        <v>39940.97</v>
      </c>
    </row>
    <row r="221" spans="1:7" x14ac:dyDescent="0.2">
      <c r="A221" s="35" t="s">
        <v>207</v>
      </c>
      <c r="B221" s="35" t="s">
        <v>195</v>
      </c>
      <c r="C221" s="35" t="s">
        <v>189</v>
      </c>
      <c r="D221" s="35" t="s">
        <v>188</v>
      </c>
      <c r="E221" s="36">
        <v>14941.93</v>
      </c>
      <c r="F221" s="36">
        <v>2011602.57</v>
      </c>
      <c r="G221" s="36">
        <v>486814.94</v>
      </c>
    </row>
    <row r="222" spans="1:7" x14ac:dyDescent="0.2">
      <c r="A222" s="35" t="s">
        <v>207</v>
      </c>
      <c r="B222" s="35" t="s">
        <v>196</v>
      </c>
      <c r="C222" s="35" t="s">
        <v>186</v>
      </c>
      <c r="D222" s="35" t="s">
        <v>187</v>
      </c>
      <c r="E222" s="36">
        <v>757</v>
      </c>
      <c r="F222" s="36">
        <v>575729.31000000006</v>
      </c>
      <c r="G222" s="36">
        <v>63772.49</v>
      </c>
    </row>
    <row r="223" spans="1:7" x14ac:dyDescent="0.2">
      <c r="A223" s="35" t="s">
        <v>207</v>
      </c>
      <c r="B223" s="35" t="s">
        <v>196</v>
      </c>
      <c r="C223" s="35" t="s">
        <v>186</v>
      </c>
      <c r="D223" s="35" t="s">
        <v>188</v>
      </c>
      <c r="E223" s="36">
        <v>15193.39</v>
      </c>
      <c r="F223" s="36">
        <v>2854579.75</v>
      </c>
      <c r="G223" s="36">
        <v>730335.27</v>
      </c>
    </row>
    <row r="224" spans="1:7" x14ac:dyDescent="0.2">
      <c r="A224" s="35" t="s">
        <v>207</v>
      </c>
      <c r="B224" s="35" t="s">
        <v>196</v>
      </c>
      <c r="C224" s="35" t="s">
        <v>189</v>
      </c>
      <c r="D224" s="35" t="s">
        <v>187</v>
      </c>
      <c r="E224" s="36">
        <v>745.6</v>
      </c>
      <c r="F224" s="36">
        <v>656234.97</v>
      </c>
      <c r="G224" s="36">
        <v>75730.039999999994</v>
      </c>
    </row>
    <row r="225" spans="1:7" x14ac:dyDescent="0.2">
      <c r="A225" s="35" t="s">
        <v>207</v>
      </c>
      <c r="B225" s="35" t="s">
        <v>196</v>
      </c>
      <c r="C225" s="35" t="s">
        <v>189</v>
      </c>
      <c r="D225" s="35" t="s">
        <v>188</v>
      </c>
      <c r="E225" s="36">
        <v>16629.169999999998</v>
      </c>
      <c r="F225" s="36">
        <v>2709584.89</v>
      </c>
      <c r="G225" s="36">
        <v>662316.84</v>
      </c>
    </row>
    <row r="226" spans="1:7" x14ac:dyDescent="0.2">
      <c r="A226" s="35" t="s">
        <v>207</v>
      </c>
      <c r="B226" s="35" t="s">
        <v>197</v>
      </c>
      <c r="C226" s="35" t="s">
        <v>186</v>
      </c>
      <c r="D226" s="35" t="s">
        <v>187</v>
      </c>
      <c r="E226" s="36">
        <v>1033.43</v>
      </c>
      <c r="F226" s="36">
        <v>1193928.43</v>
      </c>
      <c r="G226" s="36">
        <v>90339.7</v>
      </c>
    </row>
    <row r="227" spans="1:7" x14ac:dyDescent="0.2">
      <c r="A227" s="35" t="s">
        <v>207</v>
      </c>
      <c r="B227" s="35" t="s">
        <v>197</v>
      </c>
      <c r="C227" s="35" t="s">
        <v>186</v>
      </c>
      <c r="D227" s="35" t="s">
        <v>188</v>
      </c>
      <c r="E227" s="36">
        <v>14718.84</v>
      </c>
      <c r="F227" s="36">
        <v>3242536.98</v>
      </c>
      <c r="G227" s="36">
        <v>701185.69</v>
      </c>
    </row>
    <row r="228" spans="1:7" x14ac:dyDescent="0.2">
      <c r="A228" s="35" t="s">
        <v>207</v>
      </c>
      <c r="B228" s="35" t="s">
        <v>197</v>
      </c>
      <c r="C228" s="35" t="s">
        <v>189</v>
      </c>
      <c r="D228" s="35" t="s">
        <v>187</v>
      </c>
      <c r="E228" s="36">
        <v>996</v>
      </c>
      <c r="F228" s="36">
        <v>1070948.44</v>
      </c>
      <c r="G228" s="36">
        <v>105667.23</v>
      </c>
    </row>
    <row r="229" spans="1:7" x14ac:dyDescent="0.2">
      <c r="A229" s="35" t="s">
        <v>207</v>
      </c>
      <c r="B229" s="35" t="s">
        <v>197</v>
      </c>
      <c r="C229" s="35" t="s">
        <v>189</v>
      </c>
      <c r="D229" s="35" t="s">
        <v>188</v>
      </c>
      <c r="E229" s="36">
        <v>16050.9</v>
      </c>
      <c r="F229" s="36">
        <v>3487633.6</v>
      </c>
      <c r="G229" s="36">
        <v>779764.61</v>
      </c>
    </row>
    <row r="230" spans="1:7" x14ac:dyDescent="0.2">
      <c r="A230" s="35" t="s">
        <v>207</v>
      </c>
      <c r="B230" s="35" t="s">
        <v>198</v>
      </c>
      <c r="C230" s="35" t="s">
        <v>186</v>
      </c>
      <c r="D230" s="35" t="s">
        <v>187</v>
      </c>
      <c r="E230" s="36">
        <v>745.5</v>
      </c>
      <c r="F230" s="36">
        <v>992420.45</v>
      </c>
      <c r="G230" s="36">
        <v>60356.94</v>
      </c>
    </row>
    <row r="231" spans="1:7" x14ac:dyDescent="0.2">
      <c r="A231" s="35" t="s">
        <v>207</v>
      </c>
      <c r="B231" s="35" t="s">
        <v>198</v>
      </c>
      <c r="C231" s="35" t="s">
        <v>186</v>
      </c>
      <c r="D231" s="35" t="s">
        <v>188</v>
      </c>
      <c r="E231" s="36">
        <v>13810.13</v>
      </c>
      <c r="F231" s="36">
        <v>3422576.94</v>
      </c>
      <c r="G231" s="36">
        <v>658097.31999999995</v>
      </c>
    </row>
    <row r="232" spans="1:7" x14ac:dyDescent="0.2">
      <c r="A232" s="35" t="s">
        <v>207</v>
      </c>
      <c r="B232" s="35" t="s">
        <v>198</v>
      </c>
      <c r="C232" s="35" t="s">
        <v>189</v>
      </c>
      <c r="D232" s="35" t="s">
        <v>187</v>
      </c>
      <c r="E232" s="36">
        <v>1252.33</v>
      </c>
      <c r="F232" s="36">
        <v>1339981.27</v>
      </c>
      <c r="G232" s="36">
        <v>118313.82</v>
      </c>
    </row>
    <row r="233" spans="1:7" x14ac:dyDescent="0.2">
      <c r="A233" s="35" t="s">
        <v>207</v>
      </c>
      <c r="B233" s="35" t="s">
        <v>198</v>
      </c>
      <c r="C233" s="35" t="s">
        <v>189</v>
      </c>
      <c r="D233" s="35" t="s">
        <v>188</v>
      </c>
      <c r="E233" s="36">
        <v>13818.36</v>
      </c>
      <c r="F233" s="36">
        <v>3746126.75</v>
      </c>
      <c r="G233" s="36">
        <v>727574.68</v>
      </c>
    </row>
    <row r="234" spans="1:7" x14ac:dyDescent="0.2">
      <c r="A234" s="35" t="s">
        <v>207</v>
      </c>
      <c r="B234" s="35" t="s">
        <v>199</v>
      </c>
      <c r="C234" s="35" t="s">
        <v>186</v>
      </c>
      <c r="D234" s="35" t="s">
        <v>187</v>
      </c>
      <c r="E234" s="36">
        <v>1254.1600000000001</v>
      </c>
      <c r="F234" s="36">
        <v>1219078.6499999999</v>
      </c>
      <c r="G234" s="36">
        <v>92723.199999999997</v>
      </c>
    </row>
    <row r="235" spans="1:7" x14ac:dyDescent="0.2">
      <c r="A235" s="35" t="s">
        <v>207</v>
      </c>
      <c r="B235" s="35" t="s">
        <v>199</v>
      </c>
      <c r="C235" s="35" t="s">
        <v>186</v>
      </c>
      <c r="D235" s="35" t="s">
        <v>188</v>
      </c>
      <c r="E235" s="36">
        <v>11077.87</v>
      </c>
      <c r="F235" s="36">
        <v>3417061.92</v>
      </c>
      <c r="G235" s="36">
        <v>590531.14</v>
      </c>
    </row>
    <row r="236" spans="1:7" x14ac:dyDescent="0.2">
      <c r="A236" s="35" t="s">
        <v>207</v>
      </c>
      <c r="B236" s="35" t="s">
        <v>199</v>
      </c>
      <c r="C236" s="35" t="s">
        <v>189</v>
      </c>
      <c r="D236" s="35" t="s">
        <v>187</v>
      </c>
      <c r="E236" s="36">
        <v>1513.35</v>
      </c>
      <c r="F236" s="36">
        <v>2139940.15</v>
      </c>
      <c r="G236" s="36">
        <v>127327.19</v>
      </c>
    </row>
    <row r="237" spans="1:7" x14ac:dyDescent="0.2">
      <c r="A237" s="35" t="s">
        <v>207</v>
      </c>
      <c r="B237" s="35" t="s">
        <v>199</v>
      </c>
      <c r="C237" s="35" t="s">
        <v>189</v>
      </c>
      <c r="D237" s="35" t="s">
        <v>188</v>
      </c>
      <c r="E237" s="36">
        <v>12063.62</v>
      </c>
      <c r="F237" s="36">
        <v>4619080.21</v>
      </c>
      <c r="G237" s="36">
        <v>682990.38</v>
      </c>
    </row>
    <row r="238" spans="1:7" x14ac:dyDescent="0.2">
      <c r="A238" s="35" t="s">
        <v>207</v>
      </c>
      <c r="B238" s="35" t="s">
        <v>200</v>
      </c>
      <c r="C238" s="35" t="s">
        <v>186</v>
      </c>
      <c r="D238" s="35" t="s">
        <v>187</v>
      </c>
      <c r="E238" s="36">
        <v>1509.4</v>
      </c>
      <c r="F238" s="36">
        <v>1850097.77</v>
      </c>
      <c r="G238" s="36">
        <v>125702.23</v>
      </c>
    </row>
    <row r="239" spans="1:7" x14ac:dyDescent="0.2">
      <c r="A239" s="35" t="s">
        <v>207</v>
      </c>
      <c r="B239" s="35" t="s">
        <v>200</v>
      </c>
      <c r="C239" s="35" t="s">
        <v>186</v>
      </c>
      <c r="D239" s="35" t="s">
        <v>188</v>
      </c>
      <c r="E239" s="36">
        <v>9606.66</v>
      </c>
      <c r="F239" s="36">
        <v>3923674.02</v>
      </c>
      <c r="G239" s="36">
        <v>532452.18000000005</v>
      </c>
    </row>
    <row r="240" spans="1:7" x14ac:dyDescent="0.2">
      <c r="A240" s="35" t="s">
        <v>207</v>
      </c>
      <c r="B240" s="35" t="s">
        <v>200</v>
      </c>
      <c r="C240" s="35" t="s">
        <v>189</v>
      </c>
      <c r="D240" s="35" t="s">
        <v>187</v>
      </c>
      <c r="E240" s="36">
        <v>1573.93</v>
      </c>
      <c r="F240" s="36">
        <v>1947901.16</v>
      </c>
      <c r="G240" s="36">
        <v>130899.96</v>
      </c>
    </row>
    <row r="241" spans="1:7" x14ac:dyDescent="0.2">
      <c r="A241" s="35" t="s">
        <v>207</v>
      </c>
      <c r="B241" s="35" t="s">
        <v>200</v>
      </c>
      <c r="C241" s="35" t="s">
        <v>189</v>
      </c>
      <c r="D241" s="35" t="s">
        <v>188</v>
      </c>
      <c r="E241" s="36">
        <v>9481.34</v>
      </c>
      <c r="F241" s="36">
        <v>4783501.84</v>
      </c>
      <c r="G241" s="36">
        <v>599489.92000000004</v>
      </c>
    </row>
    <row r="242" spans="1:7" x14ac:dyDescent="0.2">
      <c r="A242" s="35" t="s">
        <v>207</v>
      </c>
      <c r="B242" s="35" t="s">
        <v>201</v>
      </c>
      <c r="C242" s="35" t="s">
        <v>186</v>
      </c>
      <c r="D242" s="35" t="s">
        <v>187</v>
      </c>
      <c r="E242" s="36">
        <v>1986.59</v>
      </c>
      <c r="F242" s="36">
        <v>2615748.52</v>
      </c>
      <c r="G242" s="36">
        <v>164365.18</v>
      </c>
    </row>
    <row r="243" spans="1:7" x14ac:dyDescent="0.2">
      <c r="A243" s="35" t="s">
        <v>207</v>
      </c>
      <c r="B243" s="35" t="s">
        <v>201</v>
      </c>
      <c r="C243" s="35" t="s">
        <v>186</v>
      </c>
      <c r="D243" s="35" t="s">
        <v>188</v>
      </c>
      <c r="E243" s="36">
        <v>7438.48</v>
      </c>
      <c r="F243" s="36">
        <v>3976509.2</v>
      </c>
      <c r="G243" s="36">
        <v>444370.01</v>
      </c>
    </row>
    <row r="244" spans="1:7" x14ac:dyDescent="0.2">
      <c r="A244" s="35" t="s">
        <v>207</v>
      </c>
      <c r="B244" s="35" t="s">
        <v>201</v>
      </c>
      <c r="C244" s="35" t="s">
        <v>189</v>
      </c>
      <c r="D244" s="35" t="s">
        <v>187</v>
      </c>
      <c r="E244" s="36">
        <v>1711.6</v>
      </c>
      <c r="F244" s="36">
        <v>2536382.11</v>
      </c>
      <c r="G244" s="36">
        <v>149552.98000000001</v>
      </c>
    </row>
    <row r="245" spans="1:7" x14ac:dyDescent="0.2">
      <c r="A245" s="35" t="s">
        <v>207</v>
      </c>
      <c r="B245" s="35" t="s">
        <v>201</v>
      </c>
      <c r="C245" s="35" t="s">
        <v>189</v>
      </c>
      <c r="D245" s="35" t="s">
        <v>188</v>
      </c>
      <c r="E245" s="36">
        <v>6689.32</v>
      </c>
      <c r="F245" s="36">
        <v>4365066.12</v>
      </c>
      <c r="G245" s="36">
        <v>449957.14</v>
      </c>
    </row>
    <row r="246" spans="1:7" x14ac:dyDescent="0.2">
      <c r="A246" s="35" t="s">
        <v>207</v>
      </c>
      <c r="B246" s="35" t="s">
        <v>202</v>
      </c>
      <c r="C246" s="35" t="s">
        <v>186</v>
      </c>
      <c r="D246" s="35" t="s">
        <v>187</v>
      </c>
      <c r="E246" s="36">
        <v>1873.98</v>
      </c>
      <c r="F246" s="36">
        <v>2601648.39</v>
      </c>
      <c r="G246" s="36">
        <v>160256.25</v>
      </c>
    </row>
    <row r="247" spans="1:7" x14ac:dyDescent="0.2">
      <c r="A247" s="35" t="s">
        <v>207</v>
      </c>
      <c r="B247" s="35" t="s">
        <v>202</v>
      </c>
      <c r="C247" s="35" t="s">
        <v>186</v>
      </c>
      <c r="D247" s="35" t="s">
        <v>188</v>
      </c>
      <c r="E247" s="36">
        <v>4654.24</v>
      </c>
      <c r="F247" s="36">
        <v>2707096.08</v>
      </c>
      <c r="G247" s="36">
        <v>294570.86</v>
      </c>
    </row>
    <row r="248" spans="1:7" x14ac:dyDescent="0.2">
      <c r="A248" s="35" t="s">
        <v>207</v>
      </c>
      <c r="B248" s="35" t="s">
        <v>202</v>
      </c>
      <c r="C248" s="35" t="s">
        <v>189</v>
      </c>
      <c r="D248" s="35" t="s">
        <v>187</v>
      </c>
      <c r="E248" s="36">
        <v>1374.56</v>
      </c>
      <c r="F248" s="36">
        <v>1902453.62</v>
      </c>
      <c r="G248" s="36">
        <v>121613.75</v>
      </c>
    </row>
    <row r="249" spans="1:7" x14ac:dyDescent="0.2">
      <c r="A249" s="35" t="s">
        <v>207</v>
      </c>
      <c r="B249" s="35" t="s">
        <v>202</v>
      </c>
      <c r="C249" s="35" t="s">
        <v>189</v>
      </c>
      <c r="D249" s="35" t="s">
        <v>188</v>
      </c>
      <c r="E249" s="36">
        <v>3666.76</v>
      </c>
      <c r="F249" s="36">
        <v>2160413.85</v>
      </c>
      <c r="G249" s="36">
        <v>242821.42</v>
      </c>
    </row>
    <row r="250" spans="1:7" x14ac:dyDescent="0.2">
      <c r="A250" s="35" t="s">
        <v>207</v>
      </c>
      <c r="B250" s="35" t="s">
        <v>203</v>
      </c>
      <c r="C250" s="35" t="s">
        <v>186</v>
      </c>
      <c r="D250" s="35" t="s">
        <v>187</v>
      </c>
      <c r="E250" s="36">
        <v>1924.7</v>
      </c>
      <c r="F250" s="36">
        <v>3041097.47</v>
      </c>
      <c r="G250" s="36">
        <v>176823.79</v>
      </c>
    </row>
    <row r="251" spans="1:7" x14ac:dyDescent="0.2">
      <c r="A251" s="35" t="s">
        <v>207</v>
      </c>
      <c r="B251" s="35" t="s">
        <v>203</v>
      </c>
      <c r="C251" s="35" t="s">
        <v>186</v>
      </c>
      <c r="D251" s="35" t="s">
        <v>188</v>
      </c>
      <c r="E251" s="36">
        <v>2661.14</v>
      </c>
      <c r="F251" s="36">
        <v>1261625.8799999999</v>
      </c>
      <c r="G251" s="36">
        <v>157668.15</v>
      </c>
    </row>
    <row r="252" spans="1:7" x14ac:dyDescent="0.2">
      <c r="A252" s="35" t="s">
        <v>207</v>
      </c>
      <c r="B252" s="35" t="s">
        <v>203</v>
      </c>
      <c r="C252" s="35" t="s">
        <v>189</v>
      </c>
      <c r="D252" s="35" t="s">
        <v>187</v>
      </c>
      <c r="E252" s="36">
        <v>1012.69</v>
      </c>
      <c r="F252" s="36">
        <v>1433838.99</v>
      </c>
      <c r="G252" s="36">
        <v>91925.1</v>
      </c>
    </row>
    <row r="253" spans="1:7" x14ac:dyDescent="0.2">
      <c r="A253" s="35" t="s">
        <v>207</v>
      </c>
      <c r="B253" s="35" t="s">
        <v>203</v>
      </c>
      <c r="C253" s="35" t="s">
        <v>189</v>
      </c>
      <c r="D253" s="35" t="s">
        <v>188</v>
      </c>
      <c r="E253" s="36">
        <v>1914.59</v>
      </c>
      <c r="F253" s="36">
        <v>1297898.3</v>
      </c>
      <c r="G253" s="36">
        <v>137734.10999999999</v>
      </c>
    </row>
    <row r="254" spans="1:7" x14ac:dyDescent="0.2">
      <c r="A254" s="35" t="s">
        <v>207</v>
      </c>
      <c r="B254" s="35" t="s">
        <v>204</v>
      </c>
      <c r="C254" s="35" t="s">
        <v>186</v>
      </c>
      <c r="D254" s="35" t="s">
        <v>187</v>
      </c>
      <c r="E254" s="36">
        <v>1466.63</v>
      </c>
      <c r="F254" s="36">
        <v>2611737.33</v>
      </c>
      <c r="G254" s="36">
        <v>144503.76999999999</v>
      </c>
    </row>
    <row r="255" spans="1:7" x14ac:dyDescent="0.2">
      <c r="A255" s="35" t="s">
        <v>207</v>
      </c>
      <c r="B255" s="35" t="s">
        <v>204</v>
      </c>
      <c r="C255" s="35" t="s">
        <v>186</v>
      </c>
      <c r="D255" s="35" t="s">
        <v>188</v>
      </c>
      <c r="E255" s="36">
        <v>1015.96</v>
      </c>
      <c r="F255" s="36">
        <v>719002.17</v>
      </c>
      <c r="G255" s="36">
        <v>69377.2</v>
      </c>
    </row>
    <row r="256" spans="1:7" x14ac:dyDescent="0.2">
      <c r="A256" s="35" t="s">
        <v>207</v>
      </c>
      <c r="B256" s="35" t="s">
        <v>204</v>
      </c>
      <c r="C256" s="35" t="s">
        <v>189</v>
      </c>
      <c r="D256" s="35" t="s">
        <v>187</v>
      </c>
      <c r="E256" s="36">
        <v>635.03</v>
      </c>
      <c r="F256" s="36">
        <v>1123056.56</v>
      </c>
      <c r="G256" s="36">
        <v>66260.5</v>
      </c>
    </row>
    <row r="257" spans="1:7" x14ac:dyDescent="0.2">
      <c r="A257" s="35" t="s">
        <v>207</v>
      </c>
      <c r="B257" s="35" t="s">
        <v>204</v>
      </c>
      <c r="C257" s="35" t="s">
        <v>189</v>
      </c>
      <c r="D257" s="35" t="s">
        <v>188</v>
      </c>
      <c r="E257" s="36">
        <v>767.1</v>
      </c>
      <c r="F257" s="36">
        <v>604801.49</v>
      </c>
      <c r="G257" s="36">
        <v>58565.15</v>
      </c>
    </row>
    <row r="258" spans="1:7" x14ac:dyDescent="0.2">
      <c r="A258" s="35" t="s">
        <v>208</v>
      </c>
      <c r="B258" s="35" t="s">
        <v>185</v>
      </c>
      <c r="C258" s="35" t="s">
        <v>186</v>
      </c>
      <c r="D258" s="35" t="s">
        <v>187</v>
      </c>
      <c r="E258" s="36">
        <v>2123</v>
      </c>
      <c r="F258" s="36">
        <v>1021632.69</v>
      </c>
      <c r="G258" s="36">
        <v>36519.61</v>
      </c>
    </row>
    <row r="259" spans="1:7" x14ac:dyDescent="0.2">
      <c r="A259" s="35" t="s">
        <v>208</v>
      </c>
      <c r="B259" s="35" t="s">
        <v>185</v>
      </c>
      <c r="C259" s="35" t="s">
        <v>186</v>
      </c>
      <c r="D259" s="35" t="s">
        <v>188</v>
      </c>
      <c r="E259" s="36">
        <v>163727.25</v>
      </c>
      <c r="F259" s="36">
        <v>15145303.140000001</v>
      </c>
      <c r="G259" s="36">
        <v>1366292.14</v>
      </c>
    </row>
    <row r="260" spans="1:7" x14ac:dyDescent="0.2">
      <c r="A260" s="35" t="s">
        <v>208</v>
      </c>
      <c r="B260" s="35" t="s">
        <v>185</v>
      </c>
      <c r="C260" s="35" t="s">
        <v>189</v>
      </c>
      <c r="D260" s="35" t="s">
        <v>187</v>
      </c>
      <c r="E260" s="36">
        <v>2290.5</v>
      </c>
      <c r="F260" s="36">
        <v>872690.14</v>
      </c>
      <c r="G260" s="36">
        <v>36954.550000000003</v>
      </c>
    </row>
    <row r="261" spans="1:7" x14ac:dyDescent="0.2">
      <c r="A261" s="35" t="s">
        <v>208</v>
      </c>
      <c r="B261" s="35" t="s">
        <v>185</v>
      </c>
      <c r="C261" s="35" t="s">
        <v>189</v>
      </c>
      <c r="D261" s="35" t="s">
        <v>188</v>
      </c>
      <c r="E261" s="36">
        <v>173475.28</v>
      </c>
      <c r="F261" s="36">
        <v>15224408.470000001</v>
      </c>
      <c r="G261" s="36">
        <v>1445095.7</v>
      </c>
    </row>
    <row r="262" spans="1:7" x14ac:dyDescent="0.2">
      <c r="A262" s="35" t="s">
        <v>208</v>
      </c>
      <c r="B262" s="35" t="s">
        <v>190</v>
      </c>
      <c r="C262" s="35" t="s">
        <v>186</v>
      </c>
      <c r="D262" s="35" t="s">
        <v>187</v>
      </c>
      <c r="E262" s="36">
        <v>1633.77</v>
      </c>
      <c r="F262" s="36">
        <v>1406275.46</v>
      </c>
      <c r="G262" s="36">
        <v>134356.49</v>
      </c>
    </row>
    <row r="263" spans="1:7" x14ac:dyDescent="0.2">
      <c r="A263" s="35" t="s">
        <v>208</v>
      </c>
      <c r="B263" s="35" t="s">
        <v>190</v>
      </c>
      <c r="C263" s="35" t="s">
        <v>186</v>
      </c>
      <c r="D263" s="35" t="s">
        <v>188</v>
      </c>
      <c r="E263" s="36">
        <v>68124.06</v>
      </c>
      <c r="F263" s="36">
        <v>9909408.0899999999</v>
      </c>
      <c r="G263" s="36">
        <v>2822751.83</v>
      </c>
    </row>
    <row r="264" spans="1:7" x14ac:dyDescent="0.2">
      <c r="A264" s="35" t="s">
        <v>208</v>
      </c>
      <c r="B264" s="35" t="s">
        <v>190</v>
      </c>
      <c r="C264" s="35" t="s">
        <v>189</v>
      </c>
      <c r="D264" s="35" t="s">
        <v>187</v>
      </c>
      <c r="E264" s="36">
        <v>1183.96</v>
      </c>
      <c r="F264" s="36">
        <v>1087445.96</v>
      </c>
      <c r="G264" s="36">
        <v>115281.67</v>
      </c>
    </row>
    <row r="265" spans="1:7" x14ac:dyDescent="0.2">
      <c r="A265" s="35" t="s">
        <v>208</v>
      </c>
      <c r="B265" s="35" t="s">
        <v>190</v>
      </c>
      <c r="C265" s="35" t="s">
        <v>189</v>
      </c>
      <c r="D265" s="35" t="s">
        <v>188</v>
      </c>
      <c r="E265" s="36">
        <v>69171.12</v>
      </c>
      <c r="F265" s="36">
        <v>5843253.2699999996</v>
      </c>
      <c r="G265" s="36">
        <v>1986772.25</v>
      </c>
    </row>
    <row r="266" spans="1:7" x14ac:dyDescent="0.2">
      <c r="A266" s="35" t="s">
        <v>208</v>
      </c>
      <c r="B266" s="35" t="s">
        <v>191</v>
      </c>
      <c r="C266" s="35" t="s">
        <v>186</v>
      </c>
      <c r="D266" s="35" t="s">
        <v>187</v>
      </c>
      <c r="E266" s="36">
        <v>1473</v>
      </c>
      <c r="F266" s="36">
        <v>1042003.31</v>
      </c>
      <c r="G266" s="36">
        <v>115950.39</v>
      </c>
    </row>
    <row r="267" spans="1:7" x14ac:dyDescent="0.2">
      <c r="A267" s="35" t="s">
        <v>208</v>
      </c>
      <c r="B267" s="35" t="s">
        <v>191</v>
      </c>
      <c r="C267" s="35" t="s">
        <v>186</v>
      </c>
      <c r="D267" s="35" t="s">
        <v>188</v>
      </c>
      <c r="E267" s="36">
        <v>55088.37</v>
      </c>
      <c r="F267" s="36">
        <v>11603539.85</v>
      </c>
      <c r="G267" s="36">
        <v>2486859.2000000002</v>
      </c>
    </row>
    <row r="268" spans="1:7" x14ac:dyDescent="0.2">
      <c r="A268" s="35" t="s">
        <v>208</v>
      </c>
      <c r="B268" s="35" t="s">
        <v>191</v>
      </c>
      <c r="C268" s="35" t="s">
        <v>189</v>
      </c>
      <c r="D268" s="35" t="s">
        <v>187</v>
      </c>
      <c r="E268" s="36">
        <v>981.33</v>
      </c>
      <c r="F268" s="36">
        <v>911394.73</v>
      </c>
      <c r="G268" s="36">
        <v>77214.399999999994</v>
      </c>
    </row>
    <row r="269" spans="1:7" x14ac:dyDescent="0.2">
      <c r="A269" s="35" t="s">
        <v>208</v>
      </c>
      <c r="B269" s="35" t="s">
        <v>191</v>
      </c>
      <c r="C269" s="35" t="s">
        <v>189</v>
      </c>
      <c r="D269" s="35" t="s">
        <v>188</v>
      </c>
      <c r="E269" s="36">
        <v>60049.79</v>
      </c>
      <c r="F269" s="36">
        <v>4688531.37</v>
      </c>
      <c r="G269" s="36">
        <v>1766705.55</v>
      </c>
    </row>
    <row r="270" spans="1:7" x14ac:dyDescent="0.2">
      <c r="A270" s="35" t="s">
        <v>208</v>
      </c>
      <c r="B270" s="35" t="s">
        <v>192</v>
      </c>
      <c r="C270" s="35" t="s">
        <v>186</v>
      </c>
      <c r="D270" s="35" t="s">
        <v>187</v>
      </c>
      <c r="E270" s="36">
        <v>1806.07</v>
      </c>
      <c r="F270" s="36">
        <v>1524299.5</v>
      </c>
      <c r="G270" s="36">
        <v>127141.71</v>
      </c>
    </row>
    <row r="271" spans="1:7" x14ac:dyDescent="0.2">
      <c r="A271" s="35" t="s">
        <v>208</v>
      </c>
      <c r="B271" s="35" t="s">
        <v>192</v>
      </c>
      <c r="C271" s="35" t="s">
        <v>186</v>
      </c>
      <c r="D271" s="35" t="s">
        <v>188</v>
      </c>
      <c r="E271" s="36">
        <v>59984.03</v>
      </c>
      <c r="F271" s="36">
        <v>14977608.859999999</v>
      </c>
      <c r="G271" s="36">
        <v>2850732.98</v>
      </c>
    </row>
    <row r="272" spans="1:7" x14ac:dyDescent="0.2">
      <c r="A272" s="35" t="s">
        <v>208</v>
      </c>
      <c r="B272" s="35" t="s">
        <v>192</v>
      </c>
      <c r="C272" s="35" t="s">
        <v>189</v>
      </c>
      <c r="D272" s="35" t="s">
        <v>187</v>
      </c>
      <c r="E272" s="36">
        <v>1222.5</v>
      </c>
      <c r="F272" s="36">
        <v>880466.62</v>
      </c>
      <c r="G272" s="36">
        <v>113900.36</v>
      </c>
    </row>
    <row r="273" spans="1:7" x14ac:dyDescent="0.2">
      <c r="A273" s="35" t="s">
        <v>208</v>
      </c>
      <c r="B273" s="35" t="s">
        <v>192</v>
      </c>
      <c r="C273" s="35" t="s">
        <v>189</v>
      </c>
      <c r="D273" s="35" t="s">
        <v>188</v>
      </c>
      <c r="E273" s="36">
        <v>65431.32</v>
      </c>
      <c r="F273" s="36">
        <v>6036361.71</v>
      </c>
      <c r="G273" s="36">
        <v>2128571.13</v>
      </c>
    </row>
    <row r="274" spans="1:7" x14ac:dyDescent="0.2">
      <c r="A274" s="35" t="s">
        <v>208</v>
      </c>
      <c r="B274" s="35" t="s">
        <v>193</v>
      </c>
      <c r="C274" s="35" t="s">
        <v>186</v>
      </c>
      <c r="D274" s="35" t="s">
        <v>187</v>
      </c>
      <c r="E274" s="36">
        <v>1846.99</v>
      </c>
      <c r="F274" s="36">
        <v>1493065.17</v>
      </c>
      <c r="G274" s="36">
        <v>152638.89000000001</v>
      </c>
    </row>
    <row r="275" spans="1:7" x14ac:dyDescent="0.2">
      <c r="A275" s="35" t="s">
        <v>208</v>
      </c>
      <c r="B275" s="35" t="s">
        <v>193</v>
      </c>
      <c r="C275" s="35" t="s">
        <v>186</v>
      </c>
      <c r="D275" s="35" t="s">
        <v>188</v>
      </c>
      <c r="E275" s="36">
        <v>61689.53</v>
      </c>
      <c r="F275" s="36">
        <v>14005833.640000001</v>
      </c>
      <c r="G275" s="36">
        <v>3122467.08</v>
      </c>
    </row>
    <row r="276" spans="1:7" x14ac:dyDescent="0.2">
      <c r="A276" s="35" t="s">
        <v>208</v>
      </c>
      <c r="B276" s="35" t="s">
        <v>193</v>
      </c>
      <c r="C276" s="35" t="s">
        <v>189</v>
      </c>
      <c r="D276" s="35" t="s">
        <v>187</v>
      </c>
      <c r="E276" s="36">
        <v>1299.74</v>
      </c>
      <c r="F276" s="36">
        <v>1365954.94</v>
      </c>
      <c r="G276" s="36">
        <v>119821.85</v>
      </c>
    </row>
    <row r="277" spans="1:7" x14ac:dyDescent="0.2">
      <c r="A277" s="35" t="s">
        <v>208</v>
      </c>
      <c r="B277" s="35" t="s">
        <v>193</v>
      </c>
      <c r="C277" s="35" t="s">
        <v>189</v>
      </c>
      <c r="D277" s="35" t="s">
        <v>188</v>
      </c>
      <c r="E277" s="36">
        <v>66171.56</v>
      </c>
      <c r="F277" s="36">
        <v>6663747.2199999997</v>
      </c>
      <c r="G277" s="36">
        <v>2350077.17</v>
      </c>
    </row>
    <row r="278" spans="1:7" x14ac:dyDescent="0.2">
      <c r="A278" s="35" t="s">
        <v>208</v>
      </c>
      <c r="B278" s="35" t="s">
        <v>194</v>
      </c>
      <c r="C278" s="35" t="s">
        <v>186</v>
      </c>
      <c r="D278" s="35" t="s">
        <v>187</v>
      </c>
      <c r="E278" s="36">
        <v>1892.84</v>
      </c>
      <c r="F278" s="36">
        <v>1442491.6</v>
      </c>
      <c r="G278" s="36">
        <v>149448.85999999999</v>
      </c>
    </row>
    <row r="279" spans="1:7" x14ac:dyDescent="0.2">
      <c r="A279" s="35" t="s">
        <v>208</v>
      </c>
      <c r="B279" s="35" t="s">
        <v>194</v>
      </c>
      <c r="C279" s="35" t="s">
        <v>186</v>
      </c>
      <c r="D279" s="35" t="s">
        <v>188</v>
      </c>
      <c r="E279" s="36">
        <v>62082.76</v>
      </c>
      <c r="F279" s="36">
        <v>12346952.199999999</v>
      </c>
      <c r="G279" s="36">
        <v>3206214.84</v>
      </c>
    </row>
    <row r="280" spans="1:7" x14ac:dyDescent="0.2">
      <c r="A280" s="35" t="s">
        <v>208</v>
      </c>
      <c r="B280" s="35" t="s">
        <v>194</v>
      </c>
      <c r="C280" s="35" t="s">
        <v>189</v>
      </c>
      <c r="D280" s="35" t="s">
        <v>187</v>
      </c>
      <c r="E280" s="36">
        <v>1602.83</v>
      </c>
      <c r="F280" s="36">
        <v>1388769</v>
      </c>
      <c r="G280" s="36">
        <v>129902.1</v>
      </c>
    </row>
    <row r="281" spans="1:7" x14ac:dyDescent="0.2">
      <c r="A281" s="35" t="s">
        <v>208</v>
      </c>
      <c r="B281" s="35" t="s">
        <v>194</v>
      </c>
      <c r="C281" s="35" t="s">
        <v>189</v>
      </c>
      <c r="D281" s="35" t="s">
        <v>188</v>
      </c>
      <c r="E281" s="36">
        <v>65503.19</v>
      </c>
      <c r="F281" s="36">
        <v>8047844.1900000004</v>
      </c>
      <c r="G281" s="36">
        <v>2624057.36</v>
      </c>
    </row>
    <row r="282" spans="1:7" x14ac:dyDescent="0.2">
      <c r="A282" s="35" t="s">
        <v>208</v>
      </c>
      <c r="B282" s="35" t="s">
        <v>195</v>
      </c>
      <c r="C282" s="35" t="s">
        <v>186</v>
      </c>
      <c r="D282" s="35" t="s">
        <v>187</v>
      </c>
      <c r="E282" s="36">
        <v>2798.08</v>
      </c>
      <c r="F282" s="36">
        <v>2981032.8</v>
      </c>
      <c r="G282" s="36">
        <v>212493.99</v>
      </c>
    </row>
    <row r="283" spans="1:7" x14ac:dyDescent="0.2">
      <c r="A283" s="35" t="s">
        <v>208</v>
      </c>
      <c r="B283" s="35" t="s">
        <v>195</v>
      </c>
      <c r="C283" s="35" t="s">
        <v>186</v>
      </c>
      <c r="D283" s="35" t="s">
        <v>188</v>
      </c>
      <c r="E283" s="36">
        <v>65595.56</v>
      </c>
      <c r="F283" s="36">
        <v>14122110.279999999</v>
      </c>
      <c r="G283" s="36">
        <v>3436945.07</v>
      </c>
    </row>
    <row r="284" spans="1:7" x14ac:dyDescent="0.2">
      <c r="A284" s="35" t="s">
        <v>208</v>
      </c>
      <c r="B284" s="35" t="s">
        <v>195</v>
      </c>
      <c r="C284" s="35" t="s">
        <v>189</v>
      </c>
      <c r="D284" s="35" t="s">
        <v>187</v>
      </c>
      <c r="E284" s="36">
        <v>2261.58</v>
      </c>
      <c r="F284" s="36">
        <v>2037761.64</v>
      </c>
      <c r="G284" s="36">
        <v>204591.07</v>
      </c>
    </row>
    <row r="285" spans="1:7" x14ac:dyDescent="0.2">
      <c r="A285" s="35" t="s">
        <v>208</v>
      </c>
      <c r="B285" s="35" t="s">
        <v>195</v>
      </c>
      <c r="C285" s="35" t="s">
        <v>189</v>
      </c>
      <c r="D285" s="35" t="s">
        <v>188</v>
      </c>
      <c r="E285" s="36">
        <v>71305.570000000007</v>
      </c>
      <c r="F285" s="36">
        <v>10258906.76</v>
      </c>
      <c r="G285" s="36">
        <v>3010069.04</v>
      </c>
    </row>
    <row r="286" spans="1:7" x14ac:dyDescent="0.2">
      <c r="A286" s="35" t="s">
        <v>208</v>
      </c>
      <c r="B286" s="35" t="s">
        <v>196</v>
      </c>
      <c r="C286" s="35" t="s">
        <v>186</v>
      </c>
      <c r="D286" s="35" t="s">
        <v>187</v>
      </c>
      <c r="E286" s="36">
        <v>3698.67</v>
      </c>
      <c r="F286" s="36">
        <v>3907161.22</v>
      </c>
      <c r="G286" s="36">
        <v>306283.57</v>
      </c>
    </row>
    <row r="287" spans="1:7" x14ac:dyDescent="0.2">
      <c r="A287" s="35" t="s">
        <v>208</v>
      </c>
      <c r="B287" s="35" t="s">
        <v>196</v>
      </c>
      <c r="C287" s="35" t="s">
        <v>186</v>
      </c>
      <c r="D287" s="35" t="s">
        <v>188</v>
      </c>
      <c r="E287" s="36">
        <v>74081.929999999993</v>
      </c>
      <c r="F287" s="36">
        <v>17801921.760000002</v>
      </c>
      <c r="G287" s="36">
        <v>3988816.33</v>
      </c>
    </row>
    <row r="288" spans="1:7" x14ac:dyDescent="0.2">
      <c r="A288" s="35" t="s">
        <v>208</v>
      </c>
      <c r="B288" s="35" t="s">
        <v>196</v>
      </c>
      <c r="C288" s="35" t="s">
        <v>189</v>
      </c>
      <c r="D288" s="35" t="s">
        <v>187</v>
      </c>
      <c r="E288" s="36">
        <v>3324.95</v>
      </c>
      <c r="F288" s="36">
        <v>3546024.13</v>
      </c>
      <c r="G288" s="36">
        <v>306649.21999999997</v>
      </c>
    </row>
    <row r="289" spans="1:7" x14ac:dyDescent="0.2">
      <c r="A289" s="35" t="s">
        <v>208</v>
      </c>
      <c r="B289" s="35" t="s">
        <v>196</v>
      </c>
      <c r="C289" s="35" t="s">
        <v>189</v>
      </c>
      <c r="D289" s="35" t="s">
        <v>188</v>
      </c>
      <c r="E289" s="36">
        <v>83217.64</v>
      </c>
      <c r="F289" s="36">
        <v>16842792.260000002</v>
      </c>
      <c r="G289" s="36">
        <v>4016478.05</v>
      </c>
    </row>
    <row r="290" spans="1:7" x14ac:dyDescent="0.2">
      <c r="A290" s="35" t="s">
        <v>208</v>
      </c>
      <c r="B290" s="35" t="s">
        <v>197</v>
      </c>
      <c r="C290" s="35" t="s">
        <v>186</v>
      </c>
      <c r="D290" s="35" t="s">
        <v>187</v>
      </c>
      <c r="E290" s="36">
        <v>3615.16</v>
      </c>
      <c r="F290" s="36">
        <v>4039416.74</v>
      </c>
      <c r="G290" s="36">
        <v>297110.90000000002</v>
      </c>
    </row>
    <row r="291" spans="1:7" x14ac:dyDescent="0.2">
      <c r="A291" s="35" t="s">
        <v>208</v>
      </c>
      <c r="B291" s="35" t="s">
        <v>197</v>
      </c>
      <c r="C291" s="35" t="s">
        <v>186</v>
      </c>
      <c r="D291" s="35" t="s">
        <v>188</v>
      </c>
      <c r="E291" s="36">
        <v>71016.05</v>
      </c>
      <c r="F291" s="36">
        <v>19273012.559999999</v>
      </c>
      <c r="G291" s="36">
        <v>3732606.05</v>
      </c>
    </row>
    <row r="292" spans="1:7" x14ac:dyDescent="0.2">
      <c r="A292" s="35" t="s">
        <v>208</v>
      </c>
      <c r="B292" s="35" t="s">
        <v>197</v>
      </c>
      <c r="C292" s="35" t="s">
        <v>189</v>
      </c>
      <c r="D292" s="35" t="s">
        <v>187</v>
      </c>
      <c r="E292" s="36">
        <v>4595.8599999999997</v>
      </c>
      <c r="F292" s="36">
        <v>5746017.1100000003</v>
      </c>
      <c r="G292" s="36">
        <v>433719.9</v>
      </c>
    </row>
    <row r="293" spans="1:7" x14ac:dyDescent="0.2">
      <c r="A293" s="35" t="s">
        <v>208</v>
      </c>
      <c r="B293" s="35" t="s">
        <v>197</v>
      </c>
      <c r="C293" s="35" t="s">
        <v>189</v>
      </c>
      <c r="D293" s="35" t="s">
        <v>188</v>
      </c>
      <c r="E293" s="36">
        <v>77914.67</v>
      </c>
      <c r="F293" s="36">
        <v>20615774.890000001</v>
      </c>
      <c r="G293" s="36">
        <v>4205155.24</v>
      </c>
    </row>
    <row r="294" spans="1:7" x14ac:dyDescent="0.2">
      <c r="A294" s="35" t="s">
        <v>208</v>
      </c>
      <c r="B294" s="35" t="s">
        <v>198</v>
      </c>
      <c r="C294" s="35" t="s">
        <v>186</v>
      </c>
      <c r="D294" s="35" t="s">
        <v>187</v>
      </c>
      <c r="E294" s="36">
        <v>4115.01</v>
      </c>
      <c r="F294" s="36">
        <v>5024459.93</v>
      </c>
      <c r="G294" s="36">
        <v>334629.92</v>
      </c>
    </row>
    <row r="295" spans="1:7" x14ac:dyDescent="0.2">
      <c r="A295" s="35" t="s">
        <v>208</v>
      </c>
      <c r="B295" s="35" t="s">
        <v>198</v>
      </c>
      <c r="C295" s="35" t="s">
        <v>186</v>
      </c>
      <c r="D295" s="35" t="s">
        <v>188</v>
      </c>
      <c r="E295" s="36">
        <v>55830.02</v>
      </c>
      <c r="F295" s="36">
        <v>18506988.649999999</v>
      </c>
      <c r="G295" s="36">
        <v>3095280.69</v>
      </c>
    </row>
    <row r="296" spans="1:7" x14ac:dyDescent="0.2">
      <c r="A296" s="35" t="s">
        <v>208</v>
      </c>
      <c r="B296" s="35" t="s">
        <v>198</v>
      </c>
      <c r="C296" s="35" t="s">
        <v>189</v>
      </c>
      <c r="D296" s="35" t="s">
        <v>187</v>
      </c>
      <c r="E296" s="36">
        <v>4650.4399999999996</v>
      </c>
      <c r="F296" s="36">
        <v>5606466.8300000001</v>
      </c>
      <c r="G296" s="36">
        <v>427101.28</v>
      </c>
    </row>
    <row r="297" spans="1:7" x14ac:dyDescent="0.2">
      <c r="A297" s="35" t="s">
        <v>208</v>
      </c>
      <c r="B297" s="35" t="s">
        <v>198</v>
      </c>
      <c r="C297" s="35" t="s">
        <v>189</v>
      </c>
      <c r="D297" s="35" t="s">
        <v>188</v>
      </c>
      <c r="E297" s="36">
        <v>61904.59</v>
      </c>
      <c r="F297" s="36">
        <v>21887539.190000001</v>
      </c>
      <c r="G297" s="36">
        <v>3743077.35</v>
      </c>
    </row>
    <row r="298" spans="1:7" x14ac:dyDescent="0.2">
      <c r="A298" s="35" t="s">
        <v>208</v>
      </c>
      <c r="B298" s="35" t="s">
        <v>199</v>
      </c>
      <c r="C298" s="35" t="s">
        <v>186</v>
      </c>
      <c r="D298" s="35" t="s">
        <v>187</v>
      </c>
      <c r="E298" s="36">
        <v>4036.76</v>
      </c>
      <c r="F298" s="36">
        <v>5462778.6799999997</v>
      </c>
      <c r="G298" s="36">
        <v>349884.77</v>
      </c>
    </row>
    <row r="299" spans="1:7" x14ac:dyDescent="0.2">
      <c r="A299" s="35" t="s">
        <v>208</v>
      </c>
      <c r="B299" s="35" t="s">
        <v>199</v>
      </c>
      <c r="C299" s="35" t="s">
        <v>186</v>
      </c>
      <c r="D299" s="35" t="s">
        <v>188</v>
      </c>
      <c r="E299" s="36">
        <v>44929.1</v>
      </c>
      <c r="F299" s="36">
        <v>16589909.85</v>
      </c>
      <c r="G299" s="36">
        <v>2548644.9300000002</v>
      </c>
    </row>
    <row r="300" spans="1:7" x14ac:dyDescent="0.2">
      <c r="A300" s="35" t="s">
        <v>208</v>
      </c>
      <c r="B300" s="35" t="s">
        <v>199</v>
      </c>
      <c r="C300" s="35" t="s">
        <v>189</v>
      </c>
      <c r="D300" s="35" t="s">
        <v>187</v>
      </c>
      <c r="E300" s="36">
        <v>5431.4</v>
      </c>
      <c r="F300" s="36">
        <v>8316393.2699999996</v>
      </c>
      <c r="G300" s="36">
        <v>514248.7</v>
      </c>
    </row>
    <row r="301" spans="1:7" x14ac:dyDescent="0.2">
      <c r="A301" s="35" t="s">
        <v>208</v>
      </c>
      <c r="B301" s="35" t="s">
        <v>199</v>
      </c>
      <c r="C301" s="35" t="s">
        <v>189</v>
      </c>
      <c r="D301" s="35" t="s">
        <v>188</v>
      </c>
      <c r="E301" s="36">
        <v>46124.63</v>
      </c>
      <c r="F301" s="36">
        <v>20297726.84</v>
      </c>
      <c r="G301" s="36">
        <v>3058010.37</v>
      </c>
    </row>
    <row r="302" spans="1:7" x14ac:dyDescent="0.2">
      <c r="A302" s="35" t="s">
        <v>208</v>
      </c>
      <c r="B302" s="35" t="s">
        <v>200</v>
      </c>
      <c r="C302" s="35" t="s">
        <v>186</v>
      </c>
      <c r="D302" s="35" t="s">
        <v>187</v>
      </c>
      <c r="E302" s="36">
        <v>5795.21</v>
      </c>
      <c r="F302" s="36">
        <v>7779193.5499999998</v>
      </c>
      <c r="G302" s="36">
        <v>506114.31</v>
      </c>
    </row>
    <row r="303" spans="1:7" x14ac:dyDescent="0.2">
      <c r="A303" s="35" t="s">
        <v>208</v>
      </c>
      <c r="B303" s="35" t="s">
        <v>200</v>
      </c>
      <c r="C303" s="35" t="s">
        <v>186</v>
      </c>
      <c r="D303" s="35" t="s">
        <v>188</v>
      </c>
      <c r="E303" s="36">
        <v>37585.550000000003</v>
      </c>
      <c r="F303" s="36">
        <v>18057401.629999999</v>
      </c>
      <c r="G303" s="36">
        <v>2285049.2400000002</v>
      </c>
    </row>
    <row r="304" spans="1:7" x14ac:dyDescent="0.2">
      <c r="A304" s="35" t="s">
        <v>208</v>
      </c>
      <c r="B304" s="35" t="s">
        <v>200</v>
      </c>
      <c r="C304" s="35" t="s">
        <v>189</v>
      </c>
      <c r="D304" s="35" t="s">
        <v>187</v>
      </c>
      <c r="E304" s="36">
        <v>6110.76</v>
      </c>
      <c r="F304" s="36">
        <v>9534656.6099999994</v>
      </c>
      <c r="G304" s="36">
        <v>577956.41</v>
      </c>
    </row>
    <row r="305" spans="1:7" x14ac:dyDescent="0.2">
      <c r="A305" s="35" t="s">
        <v>208</v>
      </c>
      <c r="B305" s="35" t="s">
        <v>200</v>
      </c>
      <c r="C305" s="35" t="s">
        <v>189</v>
      </c>
      <c r="D305" s="35" t="s">
        <v>188</v>
      </c>
      <c r="E305" s="36">
        <v>37934.080000000002</v>
      </c>
      <c r="F305" s="36">
        <v>21647711.690000001</v>
      </c>
      <c r="G305" s="36">
        <v>2602227.67</v>
      </c>
    </row>
    <row r="306" spans="1:7" x14ac:dyDescent="0.2">
      <c r="A306" s="35" t="s">
        <v>208</v>
      </c>
      <c r="B306" s="35" t="s">
        <v>201</v>
      </c>
      <c r="C306" s="35" t="s">
        <v>186</v>
      </c>
      <c r="D306" s="35" t="s">
        <v>187</v>
      </c>
      <c r="E306" s="36">
        <v>5853.2</v>
      </c>
      <c r="F306" s="36">
        <v>9100859.3499999996</v>
      </c>
      <c r="G306" s="36">
        <v>511568.53</v>
      </c>
    </row>
    <row r="307" spans="1:7" x14ac:dyDescent="0.2">
      <c r="A307" s="35" t="s">
        <v>208</v>
      </c>
      <c r="B307" s="35" t="s">
        <v>201</v>
      </c>
      <c r="C307" s="35" t="s">
        <v>186</v>
      </c>
      <c r="D307" s="35" t="s">
        <v>188</v>
      </c>
      <c r="E307" s="36">
        <v>27609.81</v>
      </c>
      <c r="F307" s="36">
        <v>15311060.789999999</v>
      </c>
      <c r="G307" s="36">
        <v>1790321.61</v>
      </c>
    </row>
    <row r="308" spans="1:7" x14ac:dyDescent="0.2">
      <c r="A308" s="35" t="s">
        <v>208</v>
      </c>
      <c r="B308" s="35" t="s">
        <v>201</v>
      </c>
      <c r="C308" s="35" t="s">
        <v>189</v>
      </c>
      <c r="D308" s="35" t="s">
        <v>187</v>
      </c>
      <c r="E308" s="36">
        <v>5849.4</v>
      </c>
      <c r="F308" s="36">
        <v>10169085.32</v>
      </c>
      <c r="G308" s="36">
        <v>570158.59</v>
      </c>
    </row>
    <row r="309" spans="1:7" x14ac:dyDescent="0.2">
      <c r="A309" s="35" t="s">
        <v>208</v>
      </c>
      <c r="B309" s="35" t="s">
        <v>201</v>
      </c>
      <c r="C309" s="35" t="s">
        <v>189</v>
      </c>
      <c r="D309" s="35" t="s">
        <v>188</v>
      </c>
      <c r="E309" s="36">
        <v>26328.43</v>
      </c>
      <c r="F309" s="36">
        <v>17147011.609999999</v>
      </c>
      <c r="G309" s="36">
        <v>1879972.76</v>
      </c>
    </row>
    <row r="310" spans="1:7" x14ac:dyDescent="0.2">
      <c r="A310" s="35" t="s">
        <v>208</v>
      </c>
      <c r="B310" s="35" t="s">
        <v>202</v>
      </c>
      <c r="C310" s="35" t="s">
        <v>186</v>
      </c>
      <c r="D310" s="35" t="s">
        <v>187</v>
      </c>
      <c r="E310" s="36">
        <v>6478.23</v>
      </c>
      <c r="F310" s="36">
        <v>10679755.550000001</v>
      </c>
      <c r="G310" s="36">
        <v>603405.55000000005</v>
      </c>
    </row>
    <row r="311" spans="1:7" x14ac:dyDescent="0.2">
      <c r="A311" s="35" t="s">
        <v>208</v>
      </c>
      <c r="B311" s="35" t="s">
        <v>202</v>
      </c>
      <c r="C311" s="35" t="s">
        <v>186</v>
      </c>
      <c r="D311" s="35" t="s">
        <v>188</v>
      </c>
      <c r="E311" s="36">
        <v>18426.23</v>
      </c>
      <c r="F311" s="36">
        <v>11325842.33</v>
      </c>
      <c r="G311" s="36">
        <v>1208276.3999999999</v>
      </c>
    </row>
    <row r="312" spans="1:7" x14ac:dyDescent="0.2">
      <c r="A312" s="35" t="s">
        <v>208</v>
      </c>
      <c r="B312" s="35" t="s">
        <v>202</v>
      </c>
      <c r="C312" s="35" t="s">
        <v>189</v>
      </c>
      <c r="D312" s="35" t="s">
        <v>187</v>
      </c>
      <c r="E312" s="36">
        <v>4652.6099999999997</v>
      </c>
      <c r="F312" s="36">
        <v>8469288.1999999993</v>
      </c>
      <c r="G312" s="36">
        <v>464516.27</v>
      </c>
    </row>
    <row r="313" spans="1:7" x14ac:dyDescent="0.2">
      <c r="A313" s="35" t="s">
        <v>208</v>
      </c>
      <c r="B313" s="35" t="s">
        <v>202</v>
      </c>
      <c r="C313" s="35" t="s">
        <v>189</v>
      </c>
      <c r="D313" s="35" t="s">
        <v>188</v>
      </c>
      <c r="E313" s="36">
        <v>15463.32</v>
      </c>
      <c r="F313" s="36">
        <v>11687987.310000001</v>
      </c>
      <c r="G313" s="36">
        <v>1153080.76</v>
      </c>
    </row>
    <row r="314" spans="1:7" x14ac:dyDescent="0.2">
      <c r="A314" s="35" t="s">
        <v>208</v>
      </c>
      <c r="B314" s="35" t="s">
        <v>203</v>
      </c>
      <c r="C314" s="35" t="s">
        <v>186</v>
      </c>
      <c r="D314" s="35" t="s">
        <v>187</v>
      </c>
      <c r="E314" s="36">
        <v>6582.51</v>
      </c>
      <c r="F314" s="36">
        <v>12164679.960000001</v>
      </c>
      <c r="G314" s="36">
        <v>623321.81000000006</v>
      </c>
    </row>
    <row r="315" spans="1:7" x14ac:dyDescent="0.2">
      <c r="A315" s="35" t="s">
        <v>208</v>
      </c>
      <c r="B315" s="35" t="s">
        <v>203</v>
      </c>
      <c r="C315" s="35" t="s">
        <v>186</v>
      </c>
      <c r="D315" s="35" t="s">
        <v>188</v>
      </c>
      <c r="E315" s="36">
        <v>10540.49</v>
      </c>
      <c r="F315" s="36">
        <v>6742340.7999999998</v>
      </c>
      <c r="G315" s="36">
        <v>716366.22</v>
      </c>
    </row>
    <row r="316" spans="1:7" x14ac:dyDescent="0.2">
      <c r="A316" s="35" t="s">
        <v>208</v>
      </c>
      <c r="B316" s="35" t="s">
        <v>203</v>
      </c>
      <c r="C316" s="35" t="s">
        <v>189</v>
      </c>
      <c r="D316" s="35" t="s">
        <v>187</v>
      </c>
      <c r="E316" s="36">
        <v>4164.51</v>
      </c>
      <c r="F316" s="36">
        <v>6899867.6200000001</v>
      </c>
      <c r="G316" s="36">
        <v>404754.32</v>
      </c>
    </row>
    <row r="317" spans="1:7" x14ac:dyDescent="0.2">
      <c r="A317" s="35" t="s">
        <v>208</v>
      </c>
      <c r="B317" s="35" t="s">
        <v>203</v>
      </c>
      <c r="C317" s="35" t="s">
        <v>189</v>
      </c>
      <c r="D317" s="35" t="s">
        <v>188</v>
      </c>
      <c r="E317" s="36">
        <v>7311.4</v>
      </c>
      <c r="F317" s="36">
        <v>5804513.25</v>
      </c>
      <c r="G317" s="36">
        <v>562527.81999999995</v>
      </c>
    </row>
    <row r="318" spans="1:7" x14ac:dyDescent="0.2">
      <c r="A318" s="35" t="s">
        <v>208</v>
      </c>
      <c r="B318" s="35" t="s">
        <v>204</v>
      </c>
      <c r="C318" s="35" t="s">
        <v>186</v>
      </c>
      <c r="D318" s="35" t="s">
        <v>187</v>
      </c>
      <c r="E318" s="36">
        <v>5101.45</v>
      </c>
      <c r="F318" s="36">
        <v>9133221.9900000002</v>
      </c>
      <c r="G318" s="36">
        <v>500211.09</v>
      </c>
    </row>
    <row r="319" spans="1:7" x14ac:dyDescent="0.2">
      <c r="A319" s="35" t="s">
        <v>208</v>
      </c>
      <c r="B319" s="35" t="s">
        <v>204</v>
      </c>
      <c r="C319" s="35" t="s">
        <v>186</v>
      </c>
      <c r="D319" s="35" t="s">
        <v>188</v>
      </c>
      <c r="E319" s="36">
        <v>3971.34</v>
      </c>
      <c r="F319" s="36">
        <v>3068989.75</v>
      </c>
      <c r="G319" s="36">
        <v>287903.71999999997</v>
      </c>
    </row>
    <row r="320" spans="1:7" x14ac:dyDescent="0.2">
      <c r="A320" s="35" t="s">
        <v>208</v>
      </c>
      <c r="B320" s="35" t="s">
        <v>204</v>
      </c>
      <c r="C320" s="35" t="s">
        <v>189</v>
      </c>
      <c r="D320" s="35" t="s">
        <v>187</v>
      </c>
      <c r="E320" s="36">
        <v>1726.21</v>
      </c>
      <c r="F320" s="36">
        <v>2912914.79</v>
      </c>
      <c r="G320" s="36">
        <v>186255.3</v>
      </c>
    </row>
    <row r="321" spans="1:7" x14ac:dyDescent="0.2">
      <c r="A321" s="35" t="s">
        <v>208</v>
      </c>
      <c r="B321" s="35" t="s">
        <v>204</v>
      </c>
      <c r="C321" s="35" t="s">
        <v>189</v>
      </c>
      <c r="D321" s="35" t="s">
        <v>188</v>
      </c>
      <c r="E321" s="36">
        <v>2309.17</v>
      </c>
      <c r="F321" s="36">
        <v>1889182.96</v>
      </c>
      <c r="G321" s="36">
        <v>177186.01</v>
      </c>
    </row>
    <row r="322" spans="1:7" x14ac:dyDescent="0.2">
      <c r="A322" s="35" t="s">
        <v>209</v>
      </c>
      <c r="B322" s="35" t="s">
        <v>185</v>
      </c>
      <c r="C322" s="35" t="s">
        <v>186</v>
      </c>
      <c r="D322" s="35" t="s">
        <v>187</v>
      </c>
      <c r="E322" s="36">
        <v>378</v>
      </c>
      <c r="F322" s="36">
        <v>312800.23</v>
      </c>
      <c r="G322" s="36">
        <v>7517.99</v>
      </c>
    </row>
    <row r="323" spans="1:7" x14ac:dyDescent="0.2">
      <c r="A323" s="35" t="s">
        <v>209</v>
      </c>
      <c r="B323" s="35" t="s">
        <v>185</v>
      </c>
      <c r="C323" s="35" t="s">
        <v>186</v>
      </c>
      <c r="D323" s="35" t="s">
        <v>188</v>
      </c>
      <c r="E323" s="36">
        <v>40923.67</v>
      </c>
      <c r="F323" s="36">
        <v>2970310.83</v>
      </c>
      <c r="G323" s="36">
        <v>287101.40000000002</v>
      </c>
    </row>
    <row r="324" spans="1:7" x14ac:dyDescent="0.2">
      <c r="A324" s="35" t="s">
        <v>209</v>
      </c>
      <c r="B324" s="35" t="s">
        <v>185</v>
      </c>
      <c r="C324" s="35" t="s">
        <v>189</v>
      </c>
      <c r="D324" s="35" t="s">
        <v>187</v>
      </c>
      <c r="E324" s="36">
        <v>651</v>
      </c>
      <c r="F324" s="36">
        <v>153778.9</v>
      </c>
      <c r="G324" s="36">
        <v>7941.35</v>
      </c>
    </row>
    <row r="325" spans="1:7" x14ac:dyDescent="0.2">
      <c r="A325" s="35" t="s">
        <v>209</v>
      </c>
      <c r="B325" s="35" t="s">
        <v>185</v>
      </c>
      <c r="C325" s="35" t="s">
        <v>189</v>
      </c>
      <c r="D325" s="35" t="s">
        <v>188</v>
      </c>
      <c r="E325" s="36">
        <v>41803.22</v>
      </c>
      <c r="F325" s="36">
        <v>3163536.41</v>
      </c>
      <c r="G325" s="36">
        <v>286957.78000000003</v>
      </c>
    </row>
    <row r="326" spans="1:7" x14ac:dyDescent="0.2">
      <c r="A326" s="35" t="s">
        <v>209</v>
      </c>
      <c r="B326" s="35" t="s">
        <v>190</v>
      </c>
      <c r="C326" s="35" t="s">
        <v>186</v>
      </c>
      <c r="D326" s="35" t="s">
        <v>187</v>
      </c>
      <c r="E326" s="36">
        <v>410</v>
      </c>
      <c r="F326" s="36">
        <v>378195.3</v>
      </c>
      <c r="G326" s="36">
        <v>33197.440000000002</v>
      </c>
    </row>
    <row r="327" spans="1:7" x14ac:dyDescent="0.2">
      <c r="A327" s="35" t="s">
        <v>209</v>
      </c>
      <c r="B327" s="35" t="s">
        <v>190</v>
      </c>
      <c r="C327" s="35" t="s">
        <v>186</v>
      </c>
      <c r="D327" s="35" t="s">
        <v>188</v>
      </c>
      <c r="E327" s="36">
        <v>16427.71</v>
      </c>
      <c r="F327" s="36">
        <v>2236374.7400000002</v>
      </c>
      <c r="G327" s="36">
        <v>643580.07999999996</v>
      </c>
    </row>
    <row r="328" spans="1:7" x14ac:dyDescent="0.2">
      <c r="A328" s="35" t="s">
        <v>209</v>
      </c>
      <c r="B328" s="35" t="s">
        <v>190</v>
      </c>
      <c r="C328" s="35" t="s">
        <v>189</v>
      </c>
      <c r="D328" s="35" t="s">
        <v>187</v>
      </c>
      <c r="E328" s="36">
        <v>286</v>
      </c>
      <c r="F328" s="36">
        <v>240200.75</v>
      </c>
      <c r="G328" s="36">
        <v>24204.55</v>
      </c>
    </row>
    <row r="329" spans="1:7" x14ac:dyDescent="0.2">
      <c r="A329" s="35" t="s">
        <v>209</v>
      </c>
      <c r="B329" s="35" t="s">
        <v>190</v>
      </c>
      <c r="C329" s="35" t="s">
        <v>189</v>
      </c>
      <c r="D329" s="35" t="s">
        <v>188</v>
      </c>
      <c r="E329" s="36">
        <v>17166.02</v>
      </c>
      <c r="F329" s="36">
        <v>1368337.52</v>
      </c>
      <c r="G329" s="36">
        <v>433027.96</v>
      </c>
    </row>
    <row r="330" spans="1:7" x14ac:dyDescent="0.2">
      <c r="A330" s="35" t="s">
        <v>209</v>
      </c>
      <c r="B330" s="35" t="s">
        <v>191</v>
      </c>
      <c r="C330" s="35" t="s">
        <v>186</v>
      </c>
      <c r="D330" s="35" t="s">
        <v>187</v>
      </c>
      <c r="E330" s="36">
        <v>273</v>
      </c>
      <c r="F330" s="36">
        <v>456116.8</v>
      </c>
      <c r="G330" s="36">
        <v>22385.55</v>
      </c>
    </row>
    <row r="331" spans="1:7" x14ac:dyDescent="0.2">
      <c r="A331" s="35" t="s">
        <v>209</v>
      </c>
      <c r="B331" s="35" t="s">
        <v>191</v>
      </c>
      <c r="C331" s="35" t="s">
        <v>186</v>
      </c>
      <c r="D331" s="35" t="s">
        <v>188</v>
      </c>
      <c r="E331" s="36">
        <v>13239.46</v>
      </c>
      <c r="F331" s="36">
        <v>2420167.62</v>
      </c>
      <c r="G331" s="36">
        <v>560651.81000000006</v>
      </c>
    </row>
    <row r="332" spans="1:7" x14ac:dyDescent="0.2">
      <c r="A332" s="35" t="s">
        <v>209</v>
      </c>
      <c r="B332" s="35" t="s">
        <v>191</v>
      </c>
      <c r="C332" s="35" t="s">
        <v>189</v>
      </c>
      <c r="D332" s="35" t="s">
        <v>187</v>
      </c>
      <c r="E332" s="36">
        <v>173</v>
      </c>
      <c r="F332" s="36">
        <v>138903.94</v>
      </c>
      <c r="G332" s="36">
        <v>18737.82</v>
      </c>
    </row>
    <row r="333" spans="1:7" x14ac:dyDescent="0.2">
      <c r="A333" s="35" t="s">
        <v>209</v>
      </c>
      <c r="B333" s="35" t="s">
        <v>191</v>
      </c>
      <c r="C333" s="35" t="s">
        <v>189</v>
      </c>
      <c r="D333" s="35" t="s">
        <v>188</v>
      </c>
      <c r="E333" s="36">
        <v>14299.1</v>
      </c>
      <c r="F333" s="36">
        <v>1014279.89</v>
      </c>
      <c r="G333" s="36">
        <v>359911.01</v>
      </c>
    </row>
    <row r="334" spans="1:7" x14ac:dyDescent="0.2">
      <c r="A334" s="35" t="s">
        <v>209</v>
      </c>
      <c r="B334" s="35" t="s">
        <v>192</v>
      </c>
      <c r="C334" s="35" t="s">
        <v>186</v>
      </c>
      <c r="D334" s="35" t="s">
        <v>187</v>
      </c>
      <c r="E334" s="36">
        <v>306</v>
      </c>
      <c r="F334" s="36">
        <v>132936.37</v>
      </c>
      <c r="G334" s="36">
        <v>16651.669999999998</v>
      </c>
    </row>
    <row r="335" spans="1:7" x14ac:dyDescent="0.2">
      <c r="A335" s="35" t="s">
        <v>209</v>
      </c>
      <c r="B335" s="35" t="s">
        <v>192</v>
      </c>
      <c r="C335" s="35" t="s">
        <v>186</v>
      </c>
      <c r="D335" s="35" t="s">
        <v>188</v>
      </c>
      <c r="E335" s="36">
        <v>14079.85</v>
      </c>
      <c r="F335" s="36">
        <v>3269696.31</v>
      </c>
      <c r="G335" s="36">
        <v>623608.35</v>
      </c>
    </row>
    <row r="336" spans="1:7" x14ac:dyDescent="0.2">
      <c r="A336" s="35" t="s">
        <v>209</v>
      </c>
      <c r="B336" s="35" t="s">
        <v>192</v>
      </c>
      <c r="C336" s="35" t="s">
        <v>189</v>
      </c>
      <c r="D336" s="35" t="s">
        <v>187</v>
      </c>
      <c r="E336" s="36">
        <v>229</v>
      </c>
      <c r="F336" s="36">
        <v>98205.79</v>
      </c>
      <c r="G336" s="36">
        <v>13977.69</v>
      </c>
    </row>
    <row r="337" spans="1:7" x14ac:dyDescent="0.2">
      <c r="A337" s="35" t="s">
        <v>209</v>
      </c>
      <c r="B337" s="35" t="s">
        <v>192</v>
      </c>
      <c r="C337" s="35" t="s">
        <v>189</v>
      </c>
      <c r="D337" s="35" t="s">
        <v>188</v>
      </c>
      <c r="E337" s="36">
        <v>15323.77</v>
      </c>
      <c r="F337" s="36">
        <v>1271780.07</v>
      </c>
      <c r="G337" s="36">
        <v>450111.18</v>
      </c>
    </row>
    <row r="338" spans="1:7" x14ac:dyDescent="0.2">
      <c r="A338" s="35" t="s">
        <v>209</v>
      </c>
      <c r="B338" s="35" t="s">
        <v>193</v>
      </c>
      <c r="C338" s="35" t="s">
        <v>186</v>
      </c>
      <c r="D338" s="35" t="s">
        <v>187</v>
      </c>
      <c r="E338" s="36">
        <v>236</v>
      </c>
      <c r="F338" s="36">
        <v>279807.71999999997</v>
      </c>
      <c r="G338" s="36">
        <v>23011.68</v>
      </c>
    </row>
    <row r="339" spans="1:7" x14ac:dyDescent="0.2">
      <c r="A339" s="35" t="s">
        <v>209</v>
      </c>
      <c r="B339" s="35" t="s">
        <v>193</v>
      </c>
      <c r="C339" s="35" t="s">
        <v>186</v>
      </c>
      <c r="D339" s="35" t="s">
        <v>188</v>
      </c>
      <c r="E339" s="36">
        <v>14859.86</v>
      </c>
      <c r="F339" s="36">
        <v>2919600.98</v>
      </c>
      <c r="G339" s="36">
        <v>658849.46</v>
      </c>
    </row>
    <row r="340" spans="1:7" x14ac:dyDescent="0.2">
      <c r="A340" s="35" t="s">
        <v>209</v>
      </c>
      <c r="B340" s="35" t="s">
        <v>193</v>
      </c>
      <c r="C340" s="35" t="s">
        <v>189</v>
      </c>
      <c r="D340" s="35" t="s">
        <v>187</v>
      </c>
      <c r="E340" s="36">
        <v>242.84</v>
      </c>
      <c r="F340" s="36">
        <v>147782.9</v>
      </c>
      <c r="G340" s="36">
        <v>17406.05</v>
      </c>
    </row>
    <row r="341" spans="1:7" x14ac:dyDescent="0.2">
      <c r="A341" s="35" t="s">
        <v>209</v>
      </c>
      <c r="B341" s="35" t="s">
        <v>193</v>
      </c>
      <c r="C341" s="35" t="s">
        <v>189</v>
      </c>
      <c r="D341" s="35" t="s">
        <v>188</v>
      </c>
      <c r="E341" s="36">
        <v>14429.93</v>
      </c>
      <c r="F341" s="36">
        <v>1389372.45</v>
      </c>
      <c r="G341" s="36">
        <v>455865.68</v>
      </c>
    </row>
    <row r="342" spans="1:7" x14ac:dyDescent="0.2">
      <c r="A342" s="35" t="s">
        <v>209</v>
      </c>
      <c r="B342" s="35" t="s">
        <v>194</v>
      </c>
      <c r="C342" s="35" t="s">
        <v>186</v>
      </c>
      <c r="D342" s="35" t="s">
        <v>187</v>
      </c>
      <c r="E342" s="36">
        <v>397</v>
      </c>
      <c r="F342" s="36">
        <v>440590.05</v>
      </c>
      <c r="G342" s="36">
        <v>34563.78</v>
      </c>
    </row>
    <row r="343" spans="1:7" x14ac:dyDescent="0.2">
      <c r="A343" s="35" t="s">
        <v>209</v>
      </c>
      <c r="B343" s="35" t="s">
        <v>194</v>
      </c>
      <c r="C343" s="35" t="s">
        <v>186</v>
      </c>
      <c r="D343" s="35" t="s">
        <v>188</v>
      </c>
      <c r="E343" s="36">
        <v>13543.7</v>
      </c>
      <c r="F343" s="36">
        <v>2207930.35</v>
      </c>
      <c r="G343" s="36">
        <v>607784.64</v>
      </c>
    </row>
    <row r="344" spans="1:7" x14ac:dyDescent="0.2">
      <c r="A344" s="35" t="s">
        <v>209</v>
      </c>
      <c r="B344" s="35" t="s">
        <v>194</v>
      </c>
      <c r="C344" s="35" t="s">
        <v>189</v>
      </c>
      <c r="D344" s="35" t="s">
        <v>187</v>
      </c>
      <c r="E344" s="36">
        <v>359.77</v>
      </c>
      <c r="F344" s="36">
        <v>253303.94</v>
      </c>
      <c r="G344" s="36">
        <v>26106.58</v>
      </c>
    </row>
    <row r="345" spans="1:7" x14ac:dyDescent="0.2">
      <c r="A345" s="35" t="s">
        <v>209</v>
      </c>
      <c r="B345" s="35" t="s">
        <v>194</v>
      </c>
      <c r="C345" s="35" t="s">
        <v>189</v>
      </c>
      <c r="D345" s="35" t="s">
        <v>188</v>
      </c>
      <c r="E345" s="36">
        <v>14906.93</v>
      </c>
      <c r="F345" s="36">
        <v>1815704.54</v>
      </c>
      <c r="G345" s="36">
        <v>532958.26</v>
      </c>
    </row>
    <row r="346" spans="1:7" x14ac:dyDescent="0.2">
      <c r="A346" s="35" t="s">
        <v>209</v>
      </c>
      <c r="B346" s="35" t="s">
        <v>195</v>
      </c>
      <c r="C346" s="35" t="s">
        <v>186</v>
      </c>
      <c r="D346" s="35" t="s">
        <v>187</v>
      </c>
      <c r="E346" s="36">
        <v>551</v>
      </c>
      <c r="F346" s="36">
        <v>848839.74</v>
      </c>
      <c r="G346" s="36">
        <v>47393.74</v>
      </c>
    </row>
    <row r="347" spans="1:7" x14ac:dyDescent="0.2">
      <c r="A347" s="35" t="s">
        <v>209</v>
      </c>
      <c r="B347" s="35" t="s">
        <v>195</v>
      </c>
      <c r="C347" s="35" t="s">
        <v>186</v>
      </c>
      <c r="D347" s="35" t="s">
        <v>188</v>
      </c>
      <c r="E347" s="36">
        <v>15067.67</v>
      </c>
      <c r="F347" s="36">
        <v>3215301.91</v>
      </c>
      <c r="G347" s="36">
        <v>715797.55</v>
      </c>
    </row>
    <row r="348" spans="1:7" x14ac:dyDescent="0.2">
      <c r="A348" s="35" t="s">
        <v>209</v>
      </c>
      <c r="B348" s="35" t="s">
        <v>195</v>
      </c>
      <c r="C348" s="35" t="s">
        <v>189</v>
      </c>
      <c r="D348" s="35" t="s">
        <v>187</v>
      </c>
      <c r="E348" s="36">
        <v>447.4</v>
      </c>
      <c r="F348" s="36">
        <v>665038.35</v>
      </c>
      <c r="G348" s="36">
        <v>47265.35</v>
      </c>
    </row>
    <row r="349" spans="1:7" x14ac:dyDescent="0.2">
      <c r="A349" s="35" t="s">
        <v>209</v>
      </c>
      <c r="B349" s="35" t="s">
        <v>195</v>
      </c>
      <c r="C349" s="35" t="s">
        <v>189</v>
      </c>
      <c r="D349" s="35" t="s">
        <v>188</v>
      </c>
      <c r="E349" s="36">
        <v>15426.53</v>
      </c>
      <c r="F349" s="36">
        <v>2583255.79</v>
      </c>
      <c r="G349" s="36">
        <v>621693.81000000006</v>
      </c>
    </row>
    <row r="350" spans="1:7" x14ac:dyDescent="0.2">
      <c r="A350" s="35" t="s">
        <v>209</v>
      </c>
      <c r="B350" s="35" t="s">
        <v>196</v>
      </c>
      <c r="C350" s="35" t="s">
        <v>186</v>
      </c>
      <c r="D350" s="35" t="s">
        <v>187</v>
      </c>
      <c r="E350" s="36">
        <v>644</v>
      </c>
      <c r="F350" s="36">
        <v>611570.93999999994</v>
      </c>
      <c r="G350" s="36">
        <v>50767.15</v>
      </c>
    </row>
    <row r="351" spans="1:7" x14ac:dyDescent="0.2">
      <c r="A351" s="35" t="s">
        <v>209</v>
      </c>
      <c r="B351" s="35" t="s">
        <v>196</v>
      </c>
      <c r="C351" s="35" t="s">
        <v>186</v>
      </c>
      <c r="D351" s="35" t="s">
        <v>188</v>
      </c>
      <c r="E351" s="36">
        <v>17201.099999999999</v>
      </c>
      <c r="F351" s="36">
        <v>4055373.34</v>
      </c>
      <c r="G351" s="36">
        <v>851068.54</v>
      </c>
    </row>
    <row r="352" spans="1:7" x14ac:dyDescent="0.2">
      <c r="A352" s="35" t="s">
        <v>209</v>
      </c>
      <c r="B352" s="35" t="s">
        <v>196</v>
      </c>
      <c r="C352" s="35" t="s">
        <v>189</v>
      </c>
      <c r="D352" s="35" t="s">
        <v>187</v>
      </c>
      <c r="E352" s="36">
        <v>774.9</v>
      </c>
      <c r="F352" s="36">
        <v>690770.24</v>
      </c>
      <c r="G352" s="36">
        <v>70797.25</v>
      </c>
    </row>
    <row r="353" spans="1:7" x14ac:dyDescent="0.2">
      <c r="A353" s="35" t="s">
        <v>209</v>
      </c>
      <c r="B353" s="35" t="s">
        <v>196</v>
      </c>
      <c r="C353" s="35" t="s">
        <v>189</v>
      </c>
      <c r="D353" s="35" t="s">
        <v>188</v>
      </c>
      <c r="E353" s="36">
        <v>18460.04</v>
      </c>
      <c r="F353" s="36">
        <v>3066413.51</v>
      </c>
      <c r="G353" s="36">
        <v>786335.75</v>
      </c>
    </row>
    <row r="354" spans="1:7" x14ac:dyDescent="0.2">
      <c r="A354" s="35" t="s">
        <v>209</v>
      </c>
      <c r="B354" s="35" t="s">
        <v>197</v>
      </c>
      <c r="C354" s="35" t="s">
        <v>186</v>
      </c>
      <c r="D354" s="35" t="s">
        <v>187</v>
      </c>
      <c r="E354" s="36">
        <v>866.39</v>
      </c>
      <c r="F354" s="36">
        <v>673030.74</v>
      </c>
      <c r="G354" s="36">
        <v>57863.32</v>
      </c>
    </row>
    <row r="355" spans="1:7" x14ac:dyDescent="0.2">
      <c r="A355" s="35" t="s">
        <v>209</v>
      </c>
      <c r="B355" s="35" t="s">
        <v>197</v>
      </c>
      <c r="C355" s="35" t="s">
        <v>186</v>
      </c>
      <c r="D355" s="35" t="s">
        <v>188</v>
      </c>
      <c r="E355" s="36">
        <v>16927.96</v>
      </c>
      <c r="F355" s="36">
        <v>4224492.04</v>
      </c>
      <c r="G355" s="36">
        <v>853602.73</v>
      </c>
    </row>
    <row r="356" spans="1:7" x14ac:dyDescent="0.2">
      <c r="A356" s="35" t="s">
        <v>209</v>
      </c>
      <c r="B356" s="35" t="s">
        <v>197</v>
      </c>
      <c r="C356" s="35" t="s">
        <v>189</v>
      </c>
      <c r="D356" s="35" t="s">
        <v>187</v>
      </c>
      <c r="E356" s="36">
        <v>1050.5</v>
      </c>
      <c r="F356" s="36">
        <v>1068864.71</v>
      </c>
      <c r="G356" s="36">
        <v>98481.76</v>
      </c>
    </row>
    <row r="357" spans="1:7" x14ac:dyDescent="0.2">
      <c r="A357" s="35" t="s">
        <v>209</v>
      </c>
      <c r="B357" s="35" t="s">
        <v>197</v>
      </c>
      <c r="C357" s="35" t="s">
        <v>189</v>
      </c>
      <c r="D357" s="35" t="s">
        <v>188</v>
      </c>
      <c r="E357" s="36">
        <v>17450.97</v>
      </c>
      <c r="F357" s="36">
        <v>4825153.2300000004</v>
      </c>
      <c r="G357" s="36">
        <v>852828.1</v>
      </c>
    </row>
    <row r="358" spans="1:7" x14ac:dyDescent="0.2">
      <c r="A358" s="35" t="s">
        <v>209</v>
      </c>
      <c r="B358" s="35" t="s">
        <v>198</v>
      </c>
      <c r="C358" s="35" t="s">
        <v>186</v>
      </c>
      <c r="D358" s="35" t="s">
        <v>187</v>
      </c>
      <c r="E358" s="36">
        <v>949.23</v>
      </c>
      <c r="F358" s="36">
        <v>843210.34</v>
      </c>
      <c r="G358" s="36">
        <v>66412.09</v>
      </c>
    </row>
    <row r="359" spans="1:7" x14ac:dyDescent="0.2">
      <c r="A359" s="35" t="s">
        <v>209</v>
      </c>
      <c r="B359" s="35" t="s">
        <v>198</v>
      </c>
      <c r="C359" s="35" t="s">
        <v>186</v>
      </c>
      <c r="D359" s="35" t="s">
        <v>188</v>
      </c>
      <c r="E359" s="36">
        <v>13596.62</v>
      </c>
      <c r="F359" s="36">
        <v>3889229.02</v>
      </c>
      <c r="G359" s="36">
        <v>695281.81</v>
      </c>
    </row>
    <row r="360" spans="1:7" x14ac:dyDescent="0.2">
      <c r="A360" s="35" t="s">
        <v>209</v>
      </c>
      <c r="B360" s="35" t="s">
        <v>198</v>
      </c>
      <c r="C360" s="35" t="s">
        <v>189</v>
      </c>
      <c r="D360" s="35" t="s">
        <v>187</v>
      </c>
      <c r="E360" s="36">
        <v>1131.6600000000001</v>
      </c>
      <c r="F360" s="36">
        <v>1059575.94</v>
      </c>
      <c r="G360" s="36">
        <v>97577.4</v>
      </c>
    </row>
    <row r="361" spans="1:7" x14ac:dyDescent="0.2">
      <c r="A361" s="35" t="s">
        <v>209</v>
      </c>
      <c r="B361" s="35" t="s">
        <v>198</v>
      </c>
      <c r="C361" s="35" t="s">
        <v>189</v>
      </c>
      <c r="D361" s="35" t="s">
        <v>188</v>
      </c>
      <c r="E361" s="36">
        <v>14335.21</v>
      </c>
      <c r="F361" s="36">
        <v>4841929.58</v>
      </c>
      <c r="G361" s="36">
        <v>810497.68</v>
      </c>
    </row>
    <row r="362" spans="1:7" x14ac:dyDescent="0.2">
      <c r="A362" s="35" t="s">
        <v>209</v>
      </c>
      <c r="B362" s="35" t="s">
        <v>199</v>
      </c>
      <c r="C362" s="35" t="s">
        <v>186</v>
      </c>
      <c r="D362" s="35" t="s">
        <v>187</v>
      </c>
      <c r="E362" s="36">
        <v>1035.18</v>
      </c>
      <c r="F362" s="36">
        <v>1537707.13</v>
      </c>
      <c r="G362" s="36">
        <v>85486.64</v>
      </c>
    </row>
    <row r="363" spans="1:7" x14ac:dyDescent="0.2">
      <c r="A363" s="35" t="s">
        <v>209</v>
      </c>
      <c r="B363" s="35" t="s">
        <v>199</v>
      </c>
      <c r="C363" s="35" t="s">
        <v>186</v>
      </c>
      <c r="D363" s="35" t="s">
        <v>188</v>
      </c>
      <c r="E363" s="36">
        <v>11263.46</v>
      </c>
      <c r="F363" s="36">
        <v>3626565.49</v>
      </c>
      <c r="G363" s="36">
        <v>588104.67000000004</v>
      </c>
    </row>
    <row r="364" spans="1:7" x14ac:dyDescent="0.2">
      <c r="A364" s="35" t="s">
        <v>209</v>
      </c>
      <c r="B364" s="35" t="s">
        <v>199</v>
      </c>
      <c r="C364" s="35" t="s">
        <v>189</v>
      </c>
      <c r="D364" s="35" t="s">
        <v>187</v>
      </c>
      <c r="E364" s="36">
        <v>1146.28</v>
      </c>
      <c r="F364" s="36">
        <v>1576017.56</v>
      </c>
      <c r="G364" s="36">
        <v>98463.34</v>
      </c>
    </row>
    <row r="365" spans="1:7" x14ac:dyDescent="0.2">
      <c r="A365" s="35" t="s">
        <v>209</v>
      </c>
      <c r="B365" s="35" t="s">
        <v>199</v>
      </c>
      <c r="C365" s="35" t="s">
        <v>189</v>
      </c>
      <c r="D365" s="35" t="s">
        <v>188</v>
      </c>
      <c r="E365" s="36">
        <v>11893.37</v>
      </c>
      <c r="F365" s="36">
        <v>5140354.83</v>
      </c>
      <c r="G365" s="36">
        <v>711602.16</v>
      </c>
    </row>
    <row r="366" spans="1:7" x14ac:dyDescent="0.2">
      <c r="A366" s="35" t="s">
        <v>209</v>
      </c>
      <c r="B366" s="35" t="s">
        <v>200</v>
      </c>
      <c r="C366" s="35" t="s">
        <v>186</v>
      </c>
      <c r="D366" s="35" t="s">
        <v>187</v>
      </c>
      <c r="E366" s="36">
        <v>1441.81</v>
      </c>
      <c r="F366" s="36">
        <v>1609171.8</v>
      </c>
      <c r="G366" s="36">
        <v>121049.35</v>
      </c>
    </row>
    <row r="367" spans="1:7" x14ac:dyDescent="0.2">
      <c r="A367" s="35" t="s">
        <v>209</v>
      </c>
      <c r="B367" s="35" t="s">
        <v>200</v>
      </c>
      <c r="C367" s="35" t="s">
        <v>186</v>
      </c>
      <c r="D367" s="35" t="s">
        <v>188</v>
      </c>
      <c r="E367" s="36">
        <v>9765.6</v>
      </c>
      <c r="F367" s="36">
        <v>4643275.6900000004</v>
      </c>
      <c r="G367" s="36">
        <v>570657.14</v>
      </c>
    </row>
    <row r="368" spans="1:7" x14ac:dyDescent="0.2">
      <c r="A368" s="35" t="s">
        <v>209</v>
      </c>
      <c r="B368" s="35" t="s">
        <v>200</v>
      </c>
      <c r="C368" s="35" t="s">
        <v>189</v>
      </c>
      <c r="D368" s="35" t="s">
        <v>187</v>
      </c>
      <c r="E368" s="36">
        <v>1375.44</v>
      </c>
      <c r="F368" s="36">
        <v>1790919.67</v>
      </c>
      <c r="G368" s="36">
        <v>113425.07</v>
      </c>
    </row>
    <row r="369" spans="1:7" x14ac:dyDescent="0.2">
      <c r="A369" s="35" t="s">
        <v>209</v>
      </c>
      <c r="B369" s="35" t="s">
        <v>200</v>
      </c>
      <c r="C369" s="35" t="s">
        <v>189</v>
      </c>
      <c r="D369" s="35" t="s">
        <v>188</v>
      </c>
      <c r="E369" s="36">
        <v>9740.14</v>
      </c>
      <c r="F369" s="36">
        <v>4980956.8600000003</v>
      </c>
      <c r="G369" s="36">
        <v>651977.9</v>
      </c>
    </row>
    <row r="370" spans="1:7" x14ac:dyDescent="0.2">
      <c r="A370" s="35" t="s">
        <v>209</v>
      </c>
      <c r="B370" s="35" t="s">
        <v>201</v>
      </c>
      <c r="C370" s="35" t="s">
        <v>186</v>
      </c>
      <c r="D370" s="35" t="s">
        <v>187</v>
      </c>
      <c r="E370" s="36">
        <v>1343.48</v>
      </c>
      <c r="F370" s="36">
        <v>1712622.93</v>
      </c>
      <c r="G370" s="36">
        <v>109600.51</v>
      </c>
    </row>
    <row r="371" spans="1:7" x14ac:dyDescent="0.2">
      <c r="A371" s="35" t="s">
        <v>209</v>
      </c>
      <c r="B371" s="35" t="s">
        <v>201</v>
      </c>
      <c r="C371" s="35" t="s">
        <v>186</v>
      </c>
      <c r="D371" s="35" t="s">
        <v>188</v>
      </c>
      <c r="E371" s="36">
        <v>6570.09</v>
      </c>
      <c r="F371" s="36">
        <v>4071574.46</v>
      </c>
      <c r="G371" s="36">
        <v>409860.44</v>
      </c>
    </row>
    <row r="372" spans="1:7" x14ac:dyDescent="0.2">
      <c r="A372" s="35" t="s">
        <v>209</v>
      </c>
      <c r="B372" s="35" t="s">
        <v>201</v>
      </c>
      <c r="C372" s="35" t="s">
        <v>189</v>
      </c>
      <c r="D372" s="35" t="s">
        <v>187</v>
      </c>
      <c r="E372" s="36">
        <v>1246.23</v>
      </c>
      <c r="F372" s="36">
        <v>1729956.79</v>
      </c>
      <c r="G372" s="36">
        <v>113015.5</v>
      </c>
    </row>
    <row r="373" spans="1:7" x14ac:dyDescent="0.2">
      <c r="A373" s="35" t="s">
        <v>209</v>
      </c>
      <c r="B373" s="35" t="s">
        <v>201</v>
      </c>
      <c r="C373" s="35" t="s">
        <v>189</v>
      </c>
      <c r="D373" s="35" t="s">
        <v>188</v>
      </c>
      <c r="E373" s="36">
        <v>6527.83</v>
      </c>
      <c r="F373" s="36">
        <v>3815662.36</v>
      </c>
      <c r="G373" s="36">
        <v>444484.26</v>
      </c>
    </row>
    <row r="374" spans="1:7" x14ac:dyDescent="0.2">
      <c r="A374" s="35" t="s">
        <v>209</v>
      </c>
      <c r="B374" s="35" t="s">
        <v>202</v>
      </c>
      <c r="C374" s="35" t="s">
        <v>186</v>
      </c>
      <c r="D374" s="35" t="s">
        <v>187</v>
      </c>
      <c r="E374" s="36">
        <v>1372.17</v>
      </c>
      <c r="F374" s="36">
        <v>2349574.0699999998</v>
      </c>
      <c r="G374" s="36">
        <v>131272.18</v>
      </c>
    </row>
    <row r="375" spans="1:7" x14ac:dyDescent="0.2">
      <c r="A375" s="35" t="s">
        <v>209</v>
      </c>
      <c r="B375" s="35" t="s">
        <v>202</v>
      </c>
      <c r="C375" s="35" t="s">
        <v>186</v>
      </c>
      <c r="D375" s="35" t="s">
        <v>188</v>
      </c>
      <c r="E375" s="36">
        <v>4437.5</v>
      </c>
      <c r="F375" s="36">
        <v>2993948.43</v>
      </c>
      <c r="G375" s="36">
        <v>280330.40999999997</v>
      </c>
    </row>
    <row r="376" spans="1:7" x14ac:dyDescent="0.2">
      <c r="A376" s="35" t="s">
        <v>209</v>
      </c>
      <c r="B376" s="35" t="s">
        <v>202</v>
      </c>
      <c r="C376" s="35" t="s">
        <v>189</v>
      </c>
      <c r="D376" s="35" t="s">
        <v>187</v>
      </c>
      <c r="E376" s="36">
        <v>1162.08</v>
      </c>
      <c r="F376" s="36">
        <v>1868408.46</v>
      </c>
      <c r="G376" s="36">
        <v>110401.85</v>
      </c>
    </row>
    <row r="377" spans="1:7" x14ac:dyDescent="0.2">
      <c r="A377" s="35" t="s">
        <v>209</v>
      </c>
      <c r="B377" s="35" t="s">
        <v>202</v>
      </c>
      <c r="C377" s="35" t="s">
        <v>189</v>
      </c>
      <c r="D377" s="35" t="s">
        <v>188</v>
      </c>
      <c r="E377" s="36">
        <v>3818.03</v>
      </c>
      <c r="F377" s="36">
        <v>2299356.1</v>
      </c>
      <c r="G377" s="36">
        <v>247512.24</v>
      </c>
    </row>
    <row r="378" spans="1:7" x14ac:dyDescent="0.2">
      <c r="A378" s="35" t="s">
        <v>209</v>
      </c>
      <c r="B378" s="35" t="s">
        <v>203</v>
      </c>
      <c r="C378" s="35" t="s">
        <v>186</v>
      </c>
      <c r="D378" s="35" t="s">
        <v>187</v>
      </c>
      <c r="E378" s="36">
        <v>1728.65</v>
      </c>
      <c r="F378" s="36">
        <v>2960948.34</v>
      </c>
      <c r="G378" s="36">
        <v>167556.5</v>
      </c>
    </row>
    <row r="379" spans="1:7" x14ac:dyDescent="0.2">
      <c r="A379" s="35" t="s">
        <v>209</v>
      </c>
      <c r="B379" s="35" t="s">
        <v>203</v>
      </c>
      <c r="C379" s="35" t="s">
        <v>186</v>
      </c>
      <c r="D379" s="35" t="s">
        <v>188</v>
      </c>
      <c r="E379" s="36">
        <v>2660.11</v>
      </c>
      <c r="F379" s="36">
        <v>2035203.39</v>
      </c>
      <c r="G379" s="36">
        <v>182878.07999999999</v>
      </c>
    </row>
    <row r="380" spans="1:7" x14ac:dyDescent="0.2">
      <c r="A380" s="35" t="s">
        <v>209</v>
      </c>
      <c r="B380" s="35" t="s">
        <v>203</v>
      </c>
      <c r="C380" s="35" t="s">
        <v>189</v>
      </c>
      <c r="D380" s="35" t="s">
        <v>187</v>
      </c>
      <c r="E380" s="36">
        <v>988.06</v>
      </c>
      <c r="F380" s="36">
        <v>1622303</v>
      </c>
      <c r="G380" s="36">
        <v>92000.95</v>
      </c>
    </row>
    <row r="381" spans="1:7" x14ac:dyDescent="0.2">
      <c r="A381" s="35" t="s">
        <v>209</v>
      </c>
      <c r="B381" s="35" t="s">
        <v>203</v>
      </c>
      <c r="C381" s="35" t="s">
        <v>189</v>
      </c>
      <c r="D381" s="35" t="s">
        <v>188</v>
      </c>
      <c r="E381" s="36">
        <v>1840.84</v>
      </c>
      <c r="F381" s="36">
        <v>1212235.1100000001</v>
      </c>
      <c r="G381" s="36">
        <v>134433.25</v>
      </c>
    </row>
    <row r="382" spans="1:7" x14ac:dyDescent="0.2">
      <c r="A382" s="35" t="s">
        <v>209</v>
      </c>
      <c r="B382" s="35" t="s">
        <v>204</v>
      </c>
      <c r="C382" s="35" t="s">
        <v>186</v>
      </c>
      <c r="D382" s="35" t="s">
        <v>187</v>
      </c>
      <c r="E382" s="36">
        <v>1300.1199999999999</v>
      </c>
      <c r="F382" s="36">
        <v>2377719.35</v>
      </c>
      <c r="G382" s="36">
        <v>126702.45</v>
      </c>
    </row>
    <row r="383" spans="1:7" x14ac:dyDescent="0.2">
      <c r="A383" s="35" t="s">
        <v>209</v>
      </c>
      <c r="B383" s="35" t="s">
        <v>204</v>
      </c>
      <c r="C383" s="35" t="s">
        <v>186</v>
      </c>
      <c r="D383" s="35" t="s">
        <v>188</v>
      </c>
      <c r="E383" s="36">
        <v>1423.19</v>
      </c>
      <c r="F383" s="36">
        <v>986245.7</v>
      </c>
      <c r="G383" s="36">
        <v>100811.7</v>
      </c>
    </row>
    <row r="384" spans="1:7" x14ac:dyDescent="0.2">
      <c r="A384" s="35" t="s">
        <v>209</v>
      </c>
      <c r="B384" s="35" t="s">
        <v>204</v>
      </c>
      <c r="C384" s="35" t="s">
        <v>189</v>
      </c>
      <c r="D384" s="35" t="s">
        <v>187</v>
      </c>
      <c r="E384" s="36">
        <v>371.07</v>
      </c>
      <c r="F384" s="36">
        <v>741483.07</v>
      </c>
      <c r="G384" s="36">
        <v>40410.839999999997</v>
      </c>
    </row>
    <row r="385" spans="1:7" x14ac:dyDescent="0.2">
      <c r="A385" s="35" t="s">
        <v>209</v>
      </c>
      <c r="B385" s="35" t="s">
        <v>204</v>
      </c>
      <c r="C385" s="35" t="s">
        <v>189</v>
      </c>
      <c r="D385" s="35" t="s">
        <v>188</v>
      </c>
      <c r="E385" s="36">
        <v>652.77</v>
      </c>
      <c r="F385" s="36">
        <v>482367.15</v>
      </c>
      <c r="G385" s="36">
        <v>50675.25</v>
      </c>
    </row>
    <row r="386" spans="1:7" x14ac:dyDescent="0.2">
      <c r="A386" s="35" t="s">
        <v>210</v>
      </c>
      <c r="B386" s="35" t="s">
        <v>185</v>
      </c>
      <c r="C386" s="35" t="s">
        <v>186</v>
      </c>
      <c r="D386" s="35" t="s">
        <v>187</v>
      </c>
      <c r="E386" s="36">
        <v>585</v>
      </c>
      <c r="F386" s="36">
        <v>187382.46</v>
      </c>
      <c r="G386" s="36">
        <v>7678.6</v>
      </c>
    </row>
    <row r="387" spans="1:7" x14ac:dyDescent="0.2">
      <c r="A387" s="35" t="s">
        <v>210</v>
      </c>
      <c r="B387" s="35" t="s">
        <v>185</v>
      </c>
      <c r="C387" s="35" t="s">
        <v>186</v>
      </c>
      <c r="D387" s="35" t="s">
        <v>188</v>
      </c>
      <c r="E387" s="36">
        <v>40570.79</v>
      </c>
      <c r="F387" s="36">
        <v>2979850.7</v>
      </c>
      <c r="G387" s="36">
        <v>271195.44</v>
      </c>
    </row>
    <row r="388" spans="1:7" x14ac:dyDescent="0.2">
      <c r="A388" s="35" t="s">
        <v>210</v>
      </c>
      <c r="B388" s="35" t="s">
        <v>185</v>
      </c>
      <c r="C388" s="35" t="s">
        <v>189</v>
      </c>
      <c r="D388" s="35" t="s">
        <v>187</v>
      </c>
      <c r="E388" s="36">
        <v>586.48</v>
      </c>
      <c r="F388" s="36">
        <v>164249.09</v>
      </c>
      <c r="G388" s="36">
        <v>8266.2999999999993</v>
      </c>
    </row>
    <row r="389" spans="1:7" x14ac:dyDescent="0.2">
      <c r="A389" s="35" t="s">
        <v>210</v>
      </c>
      <c r="B389" s="35" t="s">
        <v>185</v>
      </c>
      <c r="C389" s="35" t="s">
        <v>189</v>
      </c>
      <c r="D389" s="35" t="s">
        <v>188</v>
      </c>
      <c r="E389" s="36">
        <v>44395.65</v>
      </c>
      <c r="F389" s="36">
        <v>3000704.93</v>
      </c>
      <c r="G389" s="36">
        <v>292693.94</v>
      </c>
    </row>
    <row r="390" spans="1:7" x14ac:dyDescent="0.2">
      <c r="A390" s="35" t="s">
        <v>210</v>
      </c>
      <c r="B390" s="35" t="s">
        <v>190</v>
      </c>
      <c r="C390" s="35" t="s">
        <v>186</v>
      </c>
      <c r="D390" s="35" t="s">
        <v>187</v>
      </c>
      <c r="E390" s="36">
        <v>448</v>
      </c>
      <c r="F390" s="36">
        <v>351503.5</v>
      </c>
      <c r="G390" s="36">
        <v>30627.75</v>
      </c>
    </row>
    <row r="391" spans="1:7" x14ac:dyDescent="0.2">
      <c r="A391" s="35" t="s">
        <v>210</v>
      </c>
      <c r="B391" s="35" t="s">
        <v>190</v>
      </c>
      <c r="C391" s="35" t="s">
        <v>186</v>
      </c>
      <c r="D391" s="35" t="s">
        <v>188</v>
      </c>
      <c r="E391" s="36">
        <v>16648.98</v>
      </c>
      <c r="F391" s="36">
        <v>2126661.98</v>
      </c>
      <c r="G391" s="36">
        <v>687188.02</v>
      </c>
    </row>
    <row r="392" spans="1:7" x14ac:dyDescent="0.2">
      <c r="A392" s="35" t="s">
        <v>210</v>
      </c>
      <c r="B392" s="35" t="s">
        <v>190</v>
      </c>
      <c r="C392" s="35" t="s">
        <v>189</v>
      </c>
      <c r="D392" s="35" t="s">
        <v>187</v>
      </c>
      <c r="E392" s="36">
        <v>199.55</v>
      </c>
      <c r="F392" s="36">
        <v>363959.51</v>
      </c>
      <c r="G392" s="36">
        <v>17255.45</v>
      </c>
    </row>
    <row r="393" spans="1:7" x14ac:dyDescent="0.2">
      <c r="A393" s="35" t="s">
        <v>210</v>
      </c>
      <c r="B393" s="35" t="s">
        <v>190</v>
      </c>
      <c r="C393" s="35" t="s">
        <v>189</v>
      </c>
      <c r="D393" s="35" t="s">
        <v>188</v>
      </c>
      <c r="E393" s="36">
        <v>18142.41</v>
      </c>
      <c r="F393" s="36">
        <v>1505475.12</v>
      </c>
      <c r="G393" s="36">
        <v>426918.57</v>
      </c>
    </row>
    <row r="394" spans="1:7" x14ac:dyDescent="0.2">
      <c r="A394" s="35" t="s">
        <v>210</v>
      </c>
      <c r="B394" s="35" t="s">
        <v>191</v>
      </c>
      <c r="C394" s="35" t="s">
        <v>186</v>
      </c>
      <c r="D394" s="35" t="s">
        <v>187</v>
      </c>
      <c r="E394" s="36">
        <v>271</v>
      </c>
      <c r="F394" s="36">
        <v>197193.57</v>
      </c>
      <c r="G394" s="36">
        <v>22526.49</v>
      </c>
    </row>
    <row r="395" spans="1:7" x14ac:dyDescent="0.2">
      <c r="A395" s="35" t="s">
        <v>210</v>
      </c>
      <c r="B395" s="35" t="s">
        <v>191</v>
      </c>
      <c r="C395" s="35" t="s">
        <v>186</v>
      </c>
      <c r="D395" s="35" t="s">
        <v>188</v>
      </c>
      <c r="E395" s="36">
        <v>14727.68</v>
      </c>
      <c r="F395" s="36">
        <v>2934746.08</v>
      </c>
      <c r="G395" s="36">
        <v>629010.66</v>
      </c>
    </row>
    <row r="396" spans="1:7" x14ac:dyDescent="0.2">
      <c r="A396" s="35" t="s">
        <v>210</v>
      </c>
      <c r="B396" s="35" t="s">
        <v>191</v>
      </c>
      <c r="C396" s="35" t="s">
        <v>189</v>
      </c>
      <c r="D396" s="35" t="s">
        <v>187</v>
      </c>
      <c r="E396" s="36">
        <v>207</v>
      </c>
      <c r="F396" s="36">
        <v>96516.5</v>
      </c>
      <c r="G396" s="36">
        <v>14114.8</v>
      </c>
    </row>
    <row r="397" spans="1:7" x14ac:dyDescent="0.2">
      <c r="A397" s="35" t="s">
        <v>210</v>
      </c>
      <c r="B397" s="35" t="s">
        <v>191</v>
      </c>
      <c r="C397" s="35" t="s">
        <v>189</v>
      </c>
      <c r="D397" s="35" t="s">
        <v>188</v>
      </c>
      <c r="E397" s="36">
        <v>16362.05</v>
      </c>
      <c r="F397" s="36">
        <v>899694.33</v>
      </c>
      <c r="G397" s="36">
        <v>437417.33</v>
      </c>
    </row>
    <row r="398" spans="1:7" x14ac:dyDescent="0.2">
      <c r="A398" s="35" t="s">
        <v>210</v>
      </c>
      <c r="B398" s="35" t="s">
        <v>192</v>
      </c>
      <c r="C398" s="35" t="s">
        <v>186</v>
      </c>
      <c r="D398" s="35" t="s">
        <v>187</v>
      </c>
      <c r="E398" s="36">
        <v>525.77</v>
      </c>
      <c r="F398" s="36">
        <v>250978.77</v>
      </c>
      <c r="G398" s="36">
        <v>29501.47</v>
      </c>
    </row>
    <row r="399" spans="1:7" x14ac:dyDescent="0.2">
      <c r="A399" s="35" t="s">
        <v>210</v>
      </c>
      <c r="B399" s="35" t="s">
        <v>192</v>
      </c>
      <c r="C399" s="35" t="s">
        <v>186</v>
      </c>
      <c r="D399" s="35" t="s">
        <v>188</v>
      </c>
      <c r="E399" s="36">
        <v>14939.3</v>
      </c>
      <c r="F399" s="36">
        <v>3422359.62</v>
      </c>
      <c r="G399" s="36">
        <v>679651.28</v>
      </c>
    </row>
    <row r="400" spans="1:7" x14ac:dyDescent="0.2">
      <c r="A400" s="35" t="s">
        <v>210</v>
      </c>
      <c r="B400" s="35" t="s">
        <v>192</v>
      </c>
      <c r="C400" s="35" t="s">
        <v>189</v>
      </c>
      <c r="D400" s="35" t="s">
        <v>187</v>
      </c>
      <c r="E400" s="36">
        <v>225</v>
      </c>
      <c r="F400" s="36">
        <v>69761.399999999994</v>
      </c>
      <c r="G400" s="36">
        <v>14707.6</v>
      </c>
    </row>
    <row r="401" spans="1:7" x14ac:dyDescent="0.2">
      <c r="A401" s="35" t="s">
        <v>210</v>
      </c>
      <c r="B401" s="35" t="s">
        <v>192</v>
      </c>
      <c r="C401" s="35" t="s">
        <v>189</v>
      </c>
      <c r="D401" s="35" t="s">
        <v>188</v>
      </c>
      <c r="E401" s="36">
        <v>17638.900000000001</v>
      </c>
      <c r="F401" s="36">
        <v>1261148.56</v>
      </c>
      <c r="G401" s="36">
        <v>510881.77</v>
      </c>
    </row>
    <row r="402" spans="1:7" x14ac:dyDescent="0.2">
      <c r="A402" s="35" t="s">
        <v>210</v>
      </c>
      <c r="B402" s="35" t="s">
        <v>193</v>
      </c>
      <c r="C402" s="35" t="s">
        <v>186</v>
      </c>
      <c r="D402" s="35" t="s">
        <v>187</v>
      </c>
      <c r="E402" s="36">
        <v>561.37</v>
      </c>
      <c r="F402" s="36">
        <v>379400.3</v>
      </c>
      <c r="G402" s="36">
        <v>47069.2</v>
      </c>
    </row>
    <row r="403" spans="1:7" x14ac:dyDescent="0.2">
      <c r="A403" s="35" t="s">
        <v>210</v>
      </c>
      <c r="B403" s="35" t="s">
        <v>193</v>
      </c>
      <c r="C403" s="35" t="s">
        <v>186</v>
      </c>
      <c r="D403" s="35" t="s">
        <v>188</v>
      </c>
      <c r="E403" s="36">
        <v>15473.32</v>
      </c>
      <c r="F403" s="36">
        <v>3451715.39</v>
      </c>
      <c r="G403" s="36">
        <v>748614.37</v>
      </c>
    </row>
    <row r="404" spans="1:7" x14ac:dyDescent="0.2">
      <c r="A404" s="35" t="s">
        <v>210</v>
      </c>
      <c r="B404" s="35" t="s">
        <v>193</v>
      </c>
      <c r="C404" s="35" t="s">
        <v>189</v>
      </c>
      <c r="D404" s="35" t="s">
        <v>187</v>
      </c>
      <c r="E404" s="36">
        <v>320.29000000000002</v>
      </c>
      <c r="F404" s="36">
        <v>110540.58</v>
      </c>
      <c r="G404" s="36">
        <v>29819.95</v>
      </c>
    </row>
    <row r="405" spans="1:7" x14ac:dyDescent="0.2">
      <c r="A405" s="35" t="s">
        <v>210</v>
      </c>
      <c r="B405" s="35" t="s">
        <v>193</v>
      </c>
      <c r="C405" s="35" t="s">
        <v>189</v>
      </c>
      <c r="D405" s="35" t="s">
        <v>188</v>
      </c>
      <c r="E405" s="36">
        <v>16037.51</v>
      </c>
      <c r="F405" s="36">
        <v>1917246.18</v>
      </c>
      <c r="G405" s="36">
        <v>516413.59</v>
      </c>
    </row>
    <row r="406" spans="1:7" x14ac:dyDescent="0.2">
      <c r="A406" s="35" t="s">
        <v>210</v>
      </c>
      <c r="B406" s="35" t="s">
        <v>194</v>
      </c>
      <c r="C406" s="35" t="s">
        <v>186</v>
      </c>
      <c r="D406" s="35" t="s">
        <v>187</v>
      </c>
      <c r="E406" s="36">
        <v>462</v>
      </c>
      <c r="F406" s="36">
        <v>452914.93</v>
      </c>
      <c r="G406" s="36">
        <v>38413.870000000003</v>
      </c>
    </row>
    <row r="407" spans="1:7" x14ac:dyDescent="0.2">
      <c r="A407" s="35" t="s">
        <v>210</v>
      </c>
      <c r="B407" s="35" t="s">
        <v>194</v>
      </c>
      <c r="C407" s="35" t="s">
        <v>186</v>
      </c>
      <c r="D407" s="35" t="s">
        <v>188</v>
      </c>
      <c r="E407" s="36">
        <v>15108.65</v>
      </c>
      <c r="F407" s="36">
        <v>2621417.59</v>
      </c>
      <c r="G407" s="36">
        <v>702873.75</v>
      </c>
    </row>
    <row r="408" spans="1:7" x14ac:dyDescent="0.2">
      <c r="A408" s="35" t="s">
        <v>210</v>
      </c>
      <c r="B408" s="35" t="s">
        <v>194</v>
      </c>
      <c r="C408" s="35" t="s">
        <v>189</v>
      </c>
      <c r="D408" s="35" t="s">
        <v>187</v>
      </c>
      <c r="E408" s="36">
        <v>443.35</v>
      </c>
      <c r="F408" s="36">
        <v>392919.86</v>
      </c>
      <c r="G408" s="36">
        <v>38242.33</v>
      </c>
    </row>
    <row r="409" spans="1:7" x14ac:dyDescent="0.2">
      <c r="A409" s="35" t="s">
        <v>210</v>
      </c>
      <c r="B409" s="35" t="s">
        <v>194</v>
      </c>
      <c r="C409" s="35" t="s">
        <v>189</v>
      </c>
      <c r="D409" s="35" t="s">
        <v>188</v>
      </c>
      <c r="E409" s="36">
        <v>15773.98</v>
      </c>
      <c r="F409" s="36">
        <v>1760425.33</v>
      </c>
      <c r="G409" s="36">
        <v>539943.05000000005</v>
      </c>
    </row>
    <row r="410" spans="1:7" x14ac:dyDescent="0.2">
      <c r="A410" s="35" t="s">
        <v>210</v>
      </c>
      <c r="B410" s="35" t="s">
        <v>195</v>
      </c>
      <c r="C410" s="35" t="s">
        <v>186</v>
      </c>
      <c r="D410" s="35" t="s">
        <v>187</v>
      </c>
      <c r="E410" s="36">
        <v>552</v>
      </c>
      <c r="F410" s="36">
        <v>698313.32</v>
      </c>
      <c r="G410" s="36">
        <v>40797.82</v>
      </c>
    </row>
    <row r="411" spans="1:7" x14ac:dyDescent="0.2">
      <c r="A411" s="35" t="s">
        <v>210</v>
      </c>
      <c r="B411" s="35" t="s">
        <v>195</v>
      </c>
      <c r="C411" s="35" t="s">
        <v>186</v>
      </c>
      <c r="D411" s="35" t="s">
        <v>188</v>
      </c>
      <c r="E411" s="36">
        <v>17668.95</v>
      </c>
      <c r="F411" s="36">
        <v>3564390.38</v>
      </c>
      <c r="G411" s="36">
        <v>867730.44</v>
      </c>
    </row>
    <row r="412" spans="1:7" x14ac:dyDescent="0.2">
      <c r="A412" s="35" t="s">
        <v>210</v>
      </c>
      <c r="B412" s="35" t="s">
        <v>195</v>
      </c>
      <c r="C412" s="35" t="s">
        <v>189</v>
      </c>
      <c r="D412" s="35" t="s">
        <v>187</v>
      </c>
      <c r="E412" s="36">
        <v>562</v>
      </c>
      <c r="F412" s="36">
        <v>476884.8</v>
      </c>
      <c r="G412" s="36">
        <v>57230.94</v>
      </c>
    </row>
    <row r="413" spans="1:7" x14ac:dyDescent="0.2">
      <c r="A413" s="35" t="s">
        <v>210</v>
      </c>
      <c r="B413" s="35" t="s">
        <v>195</v>
      </c>
      <c r="C413" s="35" t="s">
        <v>189</v>
      </c>
      <c r="D413" s="35" t="s">
        <v>188</v>
      </c>
      <c r="E413" s="36">
        <v>16993.11</v>
      </c>
      <c r="F413" s="36">
        <v>2402151.9300000002</v>
      </c>
      <c r="G413" s="36">
        <v>667154.07999999996</v>
      </c>
    </row>
    <row r="414" spans="1:7" x14ac:dyDescent="0.2">
      <c r="A414" s="35" t="s">
        <v>210</v>
      </c>
      <c r="B414" s="35" t="s">
        <v>196</v>
      </c>
      <c r="C414" s="35" t="s">
        <v>186</v>
      </c>
      <c r="D414" s="35" t="s">
        <v>187</v>
      </c>
      <c r="E414" s="36">
        <v>827</v>
      </c>
      <c r="F414" s="36">
        <v>935517.33</v>
      </c>
      <c r="G414" s="36">
        <v>66082.720000000001</v>
      </c>
    </row>
    <row r="415" spans="1:7" x14ac:dyDescent="0.2">
      <c r="A415" s="35" t="s">
        <v>210</v>
      </c>
      <c r="B415" s="35" t="s">
        <v>196</v>
      </c>
      <c r="C415" s="35" t="s">
        <v>186</v>
      </c>
      <c r="D415" s="35" t="s">
        <v>188</v>
      </c>
      <c r="E415" s="36">
        <v>20780.59</v>
      </c>
      <c r="F415" s="36">
        <v>4728614.3099999996</v>
      </c>
      <c r="G415" s="36">
        <v>1039432.9</v>
      </c>
    </row>
    <row r="416" spans="1:7" x14ac:dyDescent="0.2">
      <c r="A416" s="35" t="s">
        <v>210</v>
      </c>
      <c r="B416" s="35" t="s">
        <v>196</v>
      </c>
      <c r="C416" s="35" t="s">
        <v>189</v>
      </c>
      <c r="D416" s="35" t="s">
        <v>187</v>
      </c>
      <c r="E416" s="36">
        <v>713</v>
      </c>
      <c r="F416" s="36">
        <v>704410.29</v>
      </c>
      <c r="G416" s="36">
        <v>58669.61</v>
      </c>
    </row>
    <row r="417" spans="1:7" x14ac:dyDescent="0.2">
      <c r="A417" s="35" t="s">
        <v>210</v>
      </c>
      <c r="B417" s="35" t="s">
        <v>196</v>
      </c>
      <c r="C417" s="35" t="s">
        <v>189</v>
      </c>
      <c r="D417" s="35" t="s">
        <v>188</v>
      </c>
      <c r="E417" s="36">
        <v>21238.28</v>
      </c>
      <c r="F417" s="36">
        <v>3828597.06</v>
      </c>
      <c r="G417" s="36">
        <v>955393.56</v>
      </c>
    </row>
    <row r="418" spans="1:7" x14ac:dyDescent="0.2">
      <c r="A418" s="35" t="s">
        <v>210</v>
      </c>
      <c r="B418" s="35" t="s">
        <v>197</v>
      </c>
      <c r="C418" s="35" t="s">
        <v>186</v>
      </c>
      <c r="D418" s="35" t="s">
        <v>187</v>
      </c>
      <c r="E418" s="36">
        <v>1015.77</v>
      </c>
      <c r="F418" s="36">
        <v>1009467.69</v>
      </c>
      <c r="G418" s="36">
        <v>85471.73</v>
      </c>
    </row>
    <row r="419" spans="1:7" x14ac:dyDescent="0.2">
      <c r="A419" s="35" t="s">
        <v>210</v>
      </c>
      <c r="B419" s="35" t="s">
        <v>197</v>
      </c>
      <c r="C419" s="35" t="s">
        <v>186</v>
      </c>
      <c r="D419" s="35" t="s">
        <v>188</v>
      </c>
      <c r="E419" s="36">
        <v>19662.849999999999</v>
      </c>
      <c r="F419" s="36">
        <v>5262825.99</v>
      </c>
      <c r="G419" s="36">
        <v>1028289.38</v>
      </c>
    </row>
    <row r="420" spans="1:7" x14ac:dyDescent="0.2">
      <c r="A420" s="35" t="s">
        <v>210</v>
      </c>
      <c r="B420" s="35" t="s">
        <v>197</v>
      </c>
      <c r="C420" s="35" t="s">
        <v>189</v>
      </c>
      <c r="D420" s="35" t="s">
        <v>187</v>
      </c>
      <c r="E420" s="36">
        <v>1204.06</v>
      </c>
      <c r="F420" s="36">
        <v>730253.89</v>
      </c>
      <c r="G420" s="36">
        <v>80751.38</v>
      </c>
    </row>
    <row r="421" spans="1:7" x14ac:dyDescent="0.2">
      <c r="A421" s="35" t="s">
        <v>210</v>
      </c>
      <c r="B421" s="35" t="s">
        <v>197</v>
      </c>
      <c r="C421" s="35" t="s">
        <v>189</v>
      </c>
      <c r="D421" s="35" t="s">
        <v>188</v>
      </c>
      <c r="E421" s="36">
        <v>21063.32</v>
      </c>
      <c r="F421" s="36">
        <v>4628515.3099999996</v>
      </c>
      <c r="G421" s="36">
        <v>966566.47</v>
      </c>
    </row>
    <row r="422" spans="1:7" x14ac:dyDescent="0.2">
      <c r="A422" s="35" t="s">
        <v>210</v>
      </c>
      <c r="B422" s="35" t="s">
        <v>198</v>
      </c>
      <c r="C422" s="35" t="s">
        <v>186</v>
      </c>
      <c r="D422" s="35" t="s">
        <v>187</v>
      </c>
      <c r="E422" s="36">
        <v>1126.33</v>
      </c>
      <c r="F422" s="36">
        <v>1253749.79</v>
      </c>
      <c r="G422" s="36">
        <v>100375.97</v>
      </c>
    </row>
    <row r="423" spans="1:7" x14ac:dyDescent="0.2">
      <c r="A423" s="35" t="s">
        <v>210</v>
      </c>
      <c r="B423" s="35" t="s">
        <v>198</v>
      </c>
      <c r="C423" s="35" t="s">
        <v>186</v>
      </c>
      <c r="D423" s="35" t="s">
        <v>188</v>
      </c>
      <c r="E423" s="36">
        <v>15847.2</v>
      </c>
      <c r="F423" s="36">
        <v>4421082.97</v>
      </c>
      <c r="G423" s="36">
        <v>764342.27</v>
      </c>
    </row>
    <row r="424" spans="1:7" x14ac:dyDescent="0.2">
      <c r="A424" s="35" t="s">
        <v>210</v>
      </c>
      <c r="B424" s="35" t="s">
        <v>198</v>
      </c>
      <c r="C424" s="35" t="s">
        <v>189</v>
      </c>
      <c r="D424" s="35" t="s">
        <v>187</v>
      </c>
      <c r="E424" s="36">
        <v>1316.94</v>
      </c>
      <c r="F424" s="36">
        <v>1750674.84</v>
      </c>
      <c r="G424" s="36">
        <v>114516.35</v>
      </c>
    </row>
    <row r="425" spans="1:7" x14ac:dyDescent="0.2">
      <c r="A425" s="35" t="s">
        <v>210</v>
      </c>
      <c r="B425" s="35" t="s">
        <v>198</v>
      </c>
      <c r="C425" s="35" t="s">
        <v>189</v>
      </c>
      <c r="D425" s="35" t="s">
        <v>188</v>
      </c>
      <c r="E425" s="36">
        <v>17952.05</v>
      </c>
      <c r="F425" s="36">
        <v>5433677.4800000004</v>
      </c>
      <c r="G425" s="36">
        <v>959162.09</v>
      </c>
    </row>
    <row r="426" spans="1:7" x14ac:dyDescent="0.2">
      <c r="A426" s="35" t="s">
        <v>210</v>
      </c>
      <c r="B426" s="35" t="s">
        <v>199</v>
      </c>
      <c r="C426" s="35" t="s">
        <v>186</v>
      </c>
      <c r="D426" s="35" t="s">
        <v>187</v>
      </c>
      <c r="E426" s="36">
        <v>1330.13</v>
      </c>
      <c r="F426" s="36">
        <v>2069663.03</v>
      </c>
      <c r="G426" s="36">
        <v>121269.56</v>
      </c>
    </row>
    <row r="427" spans="1:7" x14ac:dyDescent="0.2">
      <c r="A427" s="35" t="s">
        <v>210</v>
      </c>
      <c r="B427" s="35" t="s">
        <v>199</v>
      </c>
      <c r="C427" s="35" t="s">
        <v>186</v>
      </c>
      <c r="D427" s="35" t="s">
        <v>188</v>
      </c>
      <c r="E427" s="36">
        <v>13795.15</v>
      </c>
      <c r="F427" s="36">
        <v>5005440.4400000004</v>
      </c>
      <c r="G427" s="36">
        <v>756936.78</v>
      </c>
    </row>
    <row r="428" spans="1:7" x14ac:dyDescent="0.2">
      <c r="A428" s="35" t="s">
        <v>210</v>
      </c>
      <c r="B428" s="35" t="s">
        <v>199</v>
      </c>
      <c r="C428" s="35" t="s">
        <v>189</v>
      </c>
      <c r="D428" s="35" t="s">
        <v>187</v>
      </c>
      <c r="E428" s="36">
        <v>1691.1</v>
      </c>
      <c r="F428" s="36">
        <v>2260029.0699999998</v>
      </c>
      <c r="G428" s="36">
        <v>151562.84</v>
      </c>
    </row>
    <row r="429" spans="1:7" x14ac:dyDescent="0.2">
      <c r="A429" s="35" t="s">
        <v>210</v>
      </c>
      <c r="B429" s="35" t="s">
        <v>199</v>
      </c>
      <c r="C429" s="35" t="s">
        <v>189</v>
      </c>
      <c r="D429" s="35" t="s">
        <v>188</v>
      </c>
      <c r="E429" s="36">
        <v>13744.11</v>
      </c>
      <c r="F429" s="36">
        <v>5192120.3</v>
      </c>
      <c r="G429" s="36">
        <v>811703.82</v>
      </c>
    </row>
    <row r="430" spans="1:7" x14ac:dyDescent="0.2">
      <c r="A430" s="35" t="s">
        <v>210</v>
      </c>
      <c r="B430" s="35" t="s">
        <v>200</v>
      </c>
      <c r="C430" s="35" t="s">
        <v>186</v>
      </c>
      <c r="D430" s="35" t="s">
        <v>187</v>
      </c>
      <c r="E430" s="36">
        <v>1622.46</v>
      </c>
      <c r="F430" s="36">
        <v>2153203.09</v>
      </c>
      <c r="G430" s="36">
        <v>140387.79</v>
      </c>
    </row>
    <row r="431" spans="1:7" x14ac:dyDescent="0.2">
      <c r="A431" s="35" t="s">
        <v>210</v>
      </c>
      <c r="B431" s="35" t="s">
        <v>200</v>
      </c>
      <c r="C431" s="35" t="s">
        <v>186</v>
      </c>
      <c r="D431" s="35" t="s">
        <v>188</v>
      </c>
      <c r="E431" s="36">
        <v>11905.06</v>
      </c>
      <c r="F431" s="36">
        <v>4817209.42</v>
      </c>
      <c r="G431" s="36">
        <v>684560.56</v>
      </c>
    </row>
    <row r="432" spans="1:7" x14ac:dyDescent="0.2">
      <c r="A432" s="35" t="s">
        <v>210</v>
      </c>
      <c r="B432" s="35" t="s">
        <v>200</v>
      </c>
      <c r="C432" s="35" t="s">
        <v>189</v>
      </c>
      <c r="D432" s="35" t="s">
        <v>187</v>
      </c>
      <c r="E432" s="36">
        <v>1863.83</v>
      </c>
      <c r="F432" s="36">
        <v>2417845.5299999998</v>
      </c>
      <c r="G432" s="36">
        <v>170534</v>
      </c>
    </row>
    <row r="433" spans="1:7" x14ac:dyDescent="0.2">
      <c r="A433" s="35" t="s">
        <v>210</v>
      </c>
      <c r="B433" s="35" t="s">
        <v>200</v>
      </c>
      <c r="C433" s="35" t="s">
        <v>189</v>
      </c>
      <c r="D433" s="35" t="s">
        <v>188</v>
      </c>
      <c r="E433" s="36">
        <v>12355.84</v>
      </c>
      <c r="F433" s="36">
        <v>6693040.3799999999</v>
      </c>
      <c r="G433" s="36">
        <v>774854.97</v>
      </c>
    </row>
    <row r="434" spans="1:7" x14ac:dyDescent="0.2">
      <c r="A434" s="35" t="s">
        <v>210</v>
      </c>
      <c r="B434" s="35" t="s">
        <v>201</v>
      </c>
      <c r="C434" s="35" t="s">
        <v>186</v>
      </c>
      <c r="D434" s="35" t="s">
        <v>187</v>
      </c>
      <c r="E434" s="36">
        <v>1737.03</v>
      </c>
      <c r="F434" s="36">
        <v>2907654.58</v>
      </c>
      <c r="G434" s="36">
        <v>153296.5</v>
      </c>
    </row>
    <row r="435" spans="1:7" x14ac:dyDescent="0.2">
      <c r="A435" s="35" t="s">
        <v>210</v>
      </c>
      <c r="B435" s="35" t="s">
        <v>201</v>
      </c>
      <c r="C435" s="35" t="s">
        <v>186</v>
      </c>
      <c r="D435" s="35" t="s">
        <v>188</v>
      </c>
      <c r="E435" s="36">
        <v>9486.24</v>
      </c>
      <c r="F435" s="36">
        <v>4552618.6100000003</v>
      </c>
      <c r="G435" s="36">
        <v>572677.15</v>
      </c>
    </row>
    <row r="436" spans="1:7" x14ac:dyDescent="0.2">
      <c r="A436" s="35" t="s">
        <v>210</v>
      </c>
      <c r="B436" s="35" t="s">
        <v>201</v>
      </c>
      <c r="C436" s="35" t="s">
        <v>189</v>
      </c>
      <c r="D436" s="35" t="s">
        <v>187</v>
      </c>
      <c r="E436" s="36">
        <v>1724.22</v>
      </c>
      <c r="F436" s="36">
        <v>3322484.99</v>
      </c>
      <c r="G436" s="36">
        <v>159144.97</v>
      </c>
    </row>
    <row r="437" spans="1:7" x14ac:dyDescent="0.2">
      <c r="A437" s="35" t="s">
        <v>210</v>
      </c>
      <c r="B437" s="35" t="s">
        <v>201</v>
      </c>
      <c r="C437" s="35" t="s">
        <v>189</v>
      </c>
      <c r="D437" s="35" t="s">
        <v>188</v>
      </c>
      <c r="E437" s="36">
        <v>8704.0300000000007</v>
      </c>
      <c r="F437" s="36">
        <v>4798985.67</v>
      </c>
      <c r="G437" s="36">
        <v>587838.31000000006</v>
      </c>
    </row>
    <row r="438" spans="1:7" x14ac:dyDescent="0.2">
      <c r="A438" s="35" t="s">
        <v>210</v>
      </c>
      <c r="B438" s="35" t="s">
        <v>202</v>
      </c>
      <c r="C438" s="35" t="s">
        <v>186</v>
      </c>
      <c r="D438" s="35" t="s">
        <v>187</v>
      </c>
      <c r="E438" s="36">
        <v>1858.08</v>
      </c>
      <c r="F438" s="36">
        <v>3274359.39</v>
      </c>
      <c r="G438" s="36">
        <v>169324.99</v>
      </c>
    </row>
    <row r="439" spans="1:7" x14ac:dyDescent="0.2">
      <c r="A439" s="35" t="s">
        <v>210</v>
      </c>
      <c r="B439" s="35" t="s">
        <v>202</v>
      </c>
      <c r="C439" s="35" t="s">
        <v>186</v>
      </c>
      <c r="D439" s="35" t="s">
        <v>188</v>
      </c>
      <c r="E439" s="36">
        <v>5438.43</v>
      </c>
      <c r="F439" s="36">
        <v>2842830.42</v>
      </c>
      <c r="G439" s="36">
        <v>325992.71999999997</v>
      </c>
    </row>
    <row r="440" spans="1:7" x14ac:dyDescent="0.2">
      <c r="A440" s="35" t="s">
        <v>210</v>
      </c>
      <c r="B440" s="35" t="s">
        <v>202</v>
      </c>
      <c r="C440" s="35" t="s">
        <v>189</v>
      </c>
      <c r="D440" s="35" t="s">
        <v>187</v>
      </c>
      <c r="E440" s="36">
        <v>1072.8</v>
      </c>
      <c r="F440" s="36">
        <v>1709348.67</v>
      </c>
      <c r="G440" s="36">
        <v>106558.48</v>
      </c>
    </row>
    <row r="441" spans="1:7" x14ac:dyDescent="0.2">
      <c r="A441" s="35" t="s">
        <v>210</v>
      </c>
      <c r="B441" s="35" t="s">
        <v>202</v>
      </c>
      <c r="C441" s="35" t="s">
        <v>189</v>
      </c>
      <c r="D441" s="35" t="s">
        <v>188</v>
      </c>
      <c r="E441" s="36">
        <v>4666</v>
      </c>
      <c r="F441" s="36">
        <v>2820760.62</v>
      </c>
      <c r="G441" s="36">
        <v>309073.8</v>
      </c>
    </row>
    <row r="442" spans="1:7" x14ac:dyDescent="0.2">
      <c r="A442" s="35" t="s">
        <v>210</v>
      </c>
      <c r="B442" s="35" t="s">
        <v>203</v>
      </c>
      <c r="C442" s="35" t="s">
        <v>186</v>
      </c>
      <c r="D442" s="35" t="s">
        <v>187</v>
      </c>
      <c r="E442" s="36">
        <v>1594.96</v>
      </c>
      <c r="F442" s="36">
        <v>2938557.14</v>
      </c>
      <c r="G442" s="36">
        <v>156931.20000000001</v>
      </c>
    </row>
    <row r="443" spans="1:7" x14ac:dyDescent="0.2">
      <c r="A443" s="35" t="s">
        <v>210</v>
      </c>
      <c r="B443" s="35" t="s">
        <v>203</v>
      </c>
      <c r="C443" s="35" t="s">
        <v>186</v>
      </c>
      <c r="D443" s="35" t="s">
        <v>188</v>
      </c>
      <c r="E443" s="36">
        <v>2919.13</v>
      </c>
      <c r="F443" s="36">
        <v>1933170.24</v>
      </c>
      <c r="G443" s="36">
        <v>190914.69</v>
      </c>
    </row>
    <row r="444" spans="1:7" x14ac:dyDescent="0.2">
      <c r="A444" s="35" t="s">
        <v>210</v>
      </c>
      <c r="B444" s="35" t="s">
        <v>203</v>
      </c>
      <c r="C444" s="35" t="s">
        <v>189</v>
      </c>
      <c r="D444" s="35" t="s">
        <v>187</v>
      </c>
      <c r="E444" s="36">
        <v>737.08</v>
      </c>
      <c r="F444" s="36">
        <v>1372218.46</v>
      </c>
      <c r="G444" s="36">
        <v>75859.679999999993</v>
      </c>
    </row>
    <row r="445" spans="1:7" x14ac:dyDescent="0.2">
      <c r="A445" s="35" t="s">
        <v>210</v>
      </c>
      <c r="B445" s="35" t="s">
        <v>203</v>
      </c>
      <c r="C445" s="35" t="s">
        <v>189</v>
      </c>
      <c r="D445" s="35" t="s">
        <v>188</v>
      </c>
      <c r="E445" s="36">
        <v>2418.27</v>
      </c>
      <c r="F445" s="36">
        <v>1516642.3</v>
      </c>
      <c r="G445" s="36">
        <v>155107.79999999999</v>
      </c>
    </row>
    <row r="446" spans="1:7" x14ac:dyDescent="0.2">
      <c r="A446" s="35" t="s">
        <v>210</v>
      </c>
      <c r="B446" s="35" t="s">
        <v>204</v>
      </c>
      <c r="C446" s="35" t="s">
        <v>186</v>
      </c>
      <c r="D446" s="35" t="s">
        <v>187</v>
      </c>
      <c r="E446" s="36">
        <v>1507.42</v>
      </c>
      <c r="F446" s="36">
        <v>3065884.3</v>
      </c>
      <c r="G446" s="36">
        <v>144223.85</v>
      </c>
    </row>
    <row r="447" spans="1:7" x14ac:dyDescent="0.2">
      <c r="A447" s="35" t="s">
        <v>210</v>
      </c>
      <c r="B447" s="35" t="s">
        <v>204</v>
      </c>
      <c r="C447" s="35" t="s">
        <v>186</v>
      </c>
      <c r="D447" s="35" t="s">
        <v>188</v>
      </c>
      <c r="E447" s="36">
        <v>1126.24</v>
      </c>
      <c r="F447" s="36">
        <v>944241.09</v>
      </c>
      <c r="G447" s="36">
        <v>81201.05</v>
      </c>
    </row>
    <row r="448" spans="1:7" x14ac:dyDescent="0.2">
      <c r="A448" s="35" t="s">
        <v>210</v>
      </c>
      <c r="B448" s="35" t="s">
        <v>204</v>
      </c>
      <c r="C448" s="35" t="s">
        <v>189</v>
      </c>
      <c r="D448" s="35" t="s">
        <v>187</v>
      </c>
      <c r="E448" s="36">
        <v>432</v>
      </c>
      <c r="F448" s="36">
        <v>770869.91</v>
      </c>
      <c r="G448" s="36">
        <v>46025.55</v>
      </c>
    </row>
    <row r="449" spans="1:7" x14ac:dyDescent="0.2">
      <c r="A449" s="35" t="s">
        <v>210</v>
      </c>
      <c r="B449" s="35" t="s">
        <v>204</v>
      </c>
      <c r="C449" s="35" t="s">
        <v>189</v>
      </c>
      <c r="D449" s="35" t="s">
        <v>188</v>
      </c>
      <c r="E449" s="36">
        <v>864.95</v>
      </c>
      <c r="F449" s="36">
        <v>785795.39</v>
      </c>
      <c r="G449" s="36">
        <v>63323.45</v>
      </c>
    </row>
    <row r="450" spans="1:7" x14ac:dyDescent="0.2">
      <c r="A450" s="35" t="s">
        <v>211</v>
      </c>
      <c r="B450" s="35" t="s">
        <v>185</v>
      </c>
      <c r="C450" s="35" t="s">
        <v>186</v>
      </c>
      <c r="D450" s="35" t="s">
        <v>187</v>
      </c>
      <c r="E450" s="36">
        <v>784.74</v>
      </c>
      <c r="F450" s="36">
        <v>302859.99</v>
      </c>
      <c r="G450" s="36">
        <v>12729.91</v>
      </c>
    </row>
    <row r="451" spans="1:7" x14ac:dyDescent="0.2">
      <c r="A451" s="35" t="s">
        <v>211</v>
      </c>
      <c r="B451" s="35" t="s">
        <v>185</v>
      </c>
      <c r="C451" s="35" t="s">
        <v>186</v>
      </c>
      <c r="D451" s="35" t="s">
        <v>188</v>
      </c>
      <c r="E451" s="36">
        <v>41149.040000000001</v>
      </c>
      <c r="F451" s="36">
        <v>3122033.09</v>
      </c>
      <c r="G451" s="36">
        <v>291009.65999999997</v>
      </c>
    </row>
    <row r="452" spans="1:7" x14ac:dyDescent="0.2">
      <c r="A452" s="35" t="s">
        <v>211</v>
      </c>
      <c r="B452" s="35" t="s">
        <v>185</v>
      </c>
      <c r="C452" s="35" t="s">
        <v>189</v>
      </c>
      <c r="D452" s="35" t="s">
        <v>187</v>
      </c>
      <c r="E452" s="36">
        <v>632</v>
      </c>
      <c r="F452" s="36">
        <v>321127.43</v>
      </c>
      <c r="G452" s="36">
        <v>10721.08</v>
      </c>
    </row>
    <row r="453" spans="1:7" x14ac:dyDescent="0.2">
      <c r="A453" s="35" t="s">
        <v>211</v>
      </c>
      <c r="B453" s="35" t="s">
        <v>185</v>
      </c>
      <c r="C453" s="35" t="s">
        <v>189</v>
      </c>
      <c r="D453" s="35" t="s">
        <v>188</v>
      </c>
      <c r="E453" s="36">
        <v>43374.09</v>
      </c>
      <c r="F453" s="36">
        <v>3694520.87</v>
      </c>
      <c r="G453" s="36">
        <v>330182.32</v>
      </c>
    </row>
    <row r="454" spans="1:7" x14ac:dyDescent="0.2">
      <c r="A454" s="35" t="s">
        <v>211</v>
      </c>
      <c r="B454" s="35" t="s">
        <v>190</v>
      </c>
      <c r="C454" s="35" t="s">
        <v>186</v>
      </c>
      <c r="D454" s="35" t="s">
        <v>187</v>
      </c>
      <c r="E454" s="36">
        <v>425.16</v>
      </c>
      <c r="F454" s="36">
        <v>666103.42000000004</v>
      </c>
      <c r="G454" s="36">
        <v>33545.910000000003</v>
      </c>
    </row>
    <row r="455" spans="1:7" x14ac:dyDescent="0.2">
      <c r="A455" s="35" t="s">
        <v>211</v>
      </c>
      <c r="B455" s="35" t="s">
        <v>190</v>
      </c>
      <c r="C455" s="35" t="s">
        <v>186</v>
      </c>
      <c r="D455" s="35" t="s">
        <v>188</v>
      </c>
      <c r="E455" s="36">
        <v>17227.21</v>
      </c>
      <c r="F455" s="36">
        <v>2928876.08</v>
      </c>
      <c r="G455" s="36">
        <v>739154.88</v>
      </c>
    </row>
    <row r="456" spans="1:7" x14ac:dyDescent="0.2">
      <c r="A456" s="35" t="s">
        <v>211</v>
      </c>
      <c r="B456" s="35" t="s">
        <v>190</v>
      </c>
      <c r="C456" s="35" t="s">
        <v>189</v>
      </c>
      <c r="D456" s="35" t="s">
        <v>187</v>
      </c>
      <c r="E456" s="36">
        <v>356.9</v>
      </c>
      <c r="F456" s="36">
        <v>136150.25</v>
      </c>
      <c r="G456" s="36">
        <v>23318.65</v>
      </c>
    </row>
    <row r="457" spans="1:7" x14ac:dyDescent="0.2">
      <c r="A457" s="35" t="s">
        <v>211</v>
      </c>
      <c r="B457" s="35" t="s">
        <v>190</v>
      </c>
      <c r="C457" s="35" t="s">
        <v>189</v>
      </c>
      <c r="D457" s="35" t="s">
        <v>188</v>
      </c>
      <c r="E457" s="36">
        <v>18303.849999999999</v>
      </c>
      <c r="F457" s="36">
        <v>1360602.89</v>
      </c>
      <c r="G457" s="36">
        <v>492466.09</v>
      </c>
    </row>
    <row r="458" spans="1:7" x14ac:dyDescent="0.2">
      <c r="A458" s="35" t="s">
        <v>211</v>
      </c>
      <c r="B458" s="35" t="s">
        <v>191</v>
      </c>
      <c r="C458" s="35" t="s">
        <v>186</v>
      </c>
      <c r="D458" s="35" t="s">
        <v>187</v>
      </c>
      <c r="E458" s="36">
        <v>503</v>
      </c>
      <c r="F458" s="36">
        <v>250976.35</v>
      </c>
      <c r="G458" s="36">
        <v>32140.47</v>
      </c>
    </row>
    <row r="459" spans="1:7" x14ac:dyDescent="0.2">
      <c r="A459" s="35" t="s">
        <v>211</v>
      </c>
      <c r="B459" s="35" t="s">
        <v>191</v>
      </c>
      <c r="C459" s="35" t="s">
        <v>186</v>
      </c>
      <c r="D459" s="35" t="s">
        <v>188</v>
      </c>
      <c r="E459" s="36">
        <v>14071.01</v>
      </c>
      <c r="F459" s="36">
        <v>2974392.26</v>
      </c>
      <c r="G459" s="36">
        <v>596352.26</v>
      </c>
    </row>
    <row r="460" spans="1:7" x14ac:dyDescent="0.2">
      <c r="A460" s="35" t="s">
        <v>211</v>
      </c>
      <c r="B460" s="35" t="s">
        <v>191</v>
      </c>
      <c r="C460" s="35" t="s">
        <v>189</v>
      </c>
      <c r="D460" s="35" t="s">
        <v>187</v>
      </c>
      <c r="E460" s="36">
        <v>392.39</v>
      </c>
      <c r="F460" s="36">
        <v>491725.27</v>
      </c>
      <c r="G460" s="36">
        <v>40409.79</v>
      </c>
    </row>
    <row r="461" spans="1:7" x14ac:dyDescent="0.2">
      <c r="A461" s="35" t="s">
        <v>211</v>
      </c>
      <c r="B461" s="35" t="s">
        <v>191</v>
      </c>
      <c r="C461" s="35" t="s">
        <v>189</v>
      </c>
      <c r="D461" s="35" t="s">
        <v>188</v>
      </c>
      <c r="E461" s="36">
        <v>15687.88</v>
      </c>
      <c r="F461" s="36">
        <v>1269888.8899999999</v>
      </c>
      <c r="G461" s="36">
        <v>412568.68</v>
      </c>
    </row>
    <row r="462" spans="1:7" x14ac:dyDescent="0.2">
      <c r="A462" s="35" t="s">
        <v>211</v>
      </c>
      <c r="B462" s="35" t="s">
        <v>192</v>
      </c>
      <c r="C462" s="35" t="s">
        <v>186</v>
      </c>
      <c r="D462" s="35" t="s">
        <v>187</v>
      </c>
      <c r="E462" s="36">
        <v>459</v>
      </c>
      <c r="F462" s="36">
        <v>485245.75</v>
      </c>
      <c r="G462" s="36">
        <v>35785.18</v>
      </c>
    </row>
    <row r="463" spans="1:7" x14ac:dyDescent="0.2">
      <c r="A463" s="35" t="s">
        <v>211</v>
      </c>
      <c r="B463" s="35" t="s">
        <v>192</v>
      </c>
      <c r="C463" s="35" t="s">
        <v>186</v>
      </c>
      <c r="D463" s="35" t="s">
        <v>188</v>
      </c>
      <c r="E463" s="36">
        <v>15673.86</v>
      </c>
      <c r="F463" s="36">
        <v>3898428.88</v>
      </c>
      <c r="G463" s="36">
        <v>734869.94</v>
      </c>
    </row>
    <row r="464" spans="1:7" x14ac:dyDescent="0.2">
      <c r="A464" s="35" t="s">
        <v>211</v>
      </c>
      <c r="B464" s="35" t="s">
        <v>192</v>
      </c>
      <c r="C464" s="35" t="s">
        <v>189</v>
      </c>
      <c r="D464" s="35" t="s">
        <v>187</v>
      </c>
      <c r="E464" s="36">
        <v>354</v>
      </c>
      <c r="F464" s="36">
        <v>332749.98</v>
      </c>
      <c r="G464" s="36">
        <v>32544.52</v>
      </c>
    </row>
    <row r="465" spans="1:7" x14ac:dyDescent="0.2">
      <c r="A465" s="35" t="s">
        <v>211</v>
      </c>
      <c r="B465" s="35" t="s">
        <v>192</v>
      </c>
      <c r="C465" s="35" t="s">
        <v>189</v>
      </c>
      <c r="D465" s="35" t="s">
        <v>188</v>
      </c>
      <c r="E465" s="36">
        <v>17120.240000000002</v>
      </c>
      <c r="F465" s="36">
        <v>1428599.36</v>
      </c>
      <c r="G465" s="36">
        <v>522146.47</v>
      </c>
    </row>
    <row r="466" spans="1:7" x14ac:dyDescent="0.2">
      <c r="A466" s="35" t="s">
        <v>211</v>
      </c>
      <c r="B466" s="35" t="s">
        <v>193</v>
      </c>
      <c r="C466" s="35" t="s">
        <v>186</v>
      </c>
      <c r="D466" s="35" t="s">
        <v>187</v>
      </c>
      <c r="E466" s="36">
        <v>688.71</v>
      </c>
      <c r="F466" s="36">
        <v>465150.78</v>
      </c>
      <c r="G466" s="36">
        <v>49176.05</v>
      </c>
    </row>
    <row r="467" spans="1:7" x14ac:dyDescent="0.2">
      <c r="A467" s="35" t="s">
        <v>211</v>
      </c>
      <c r="B467" s="35" t="s">
        <v>193</v>
      </c>
      <c r="C467" s="35" t="s">
        <v>186</v>
      </c>
      <c r="D467" s="35" t="s">
        <v>188</v>
      </c>
      <c r="E467" s="36">
        <v>15252.56</v>
      </c>
      <c r="F467" s="36">
        <v>3344064.1</v>
      </c>
      <c r="G467" s="36">
        <v>764465.22</v>
      </c>
    </row>
    <row r="468" spans="1:7" x14ac:dyDescent="0.2">
      <c r="A468" s="35" t="s">
        <v>211</v>
      </c>
      <c r="B468" s="35" t="s">
        <v>193</v>
      </c>
      <c r="C468" s="35" t="s">
        <v>189</v>
      </c>
      <c r="D468" s="35" t="s">
        <v>187</v>
      </c>
      <c r="E468" s="36">
        <v>334.27</v>
      </c>
      <c r="F468" s="36">
        <v>387266.25</v>
      </c>
      <c r="G468" s="36">
        <v>29206.7</v>
      </c>
    </row>
    <row r="469" spans="1:7" x14ac:dyDescent="0.2">
      <c r="A469" s="35" t="s">
        <v>211</v>
      </c>
      <c r="B469" s="35" t="s">
        <v>193</v>
      </c>
      <c r="C469" s="35" t="s">
        <v>189</v>
      </c>
      <c r="D469" s="35" t="s">
        <v>188</v>
      </c>
      <c r="E469" s="36">
        <v>17965.88</v>
      </c>
      <c r="F469" s="36">
        <v>1858740.18</v>
      </c>
      <c r="G469" s="36">
        <v>550937.5</v>
      </c>
    </row>
    <row r="470" spans="1:7" x14ac:dyDescent="0.2">
      <c r="A470" s="35" t="s">
        <v>211</v>
      </c>
      <c r="B470" s="35" t="s">
        <v>194</v>
      </c>
      <c r="C470" s="35" t="s">
        <v>186</v>
      </c>
      <c r="D470" s="35" t="s">
        <v>187</v>
      </c>
      <c r="E470" s="36">
        <v>537</v>
      </c>
      <c r="F470" s="36">
        <v>483012.09</v>
      </c>
      <c r="G470" s="36">
        <v>41917.25</v>
      </c>
    </row>
    <row r="471" spans="1:7" x14ac:dyDescent="0.2">
      <c r="A471" s="35" t="s">
        <v>211</v>
      </c>
      <c r="B471" s="35" t="s">
        <v>194</v>
      </c>
      <c r="C471" s="35" t="s">
        <v>186</v>
      </c>
      <c r="D471" s="35" t="s">
        <v>188</v>
      </c>
      <c r="E471" s="36">
        <v>14084.54</v>
      </c>
      <c r="F471" s="36">
        <v>2700207.12</v>
      </c>
      <c r="G471" s="36">
        <v>688781.27</v>
      </c>
    </row>
    <row r="472" spans="1:7" x14ac:dyDescent="0.2">
      <c r="A472" s="35" t="s">
        <v>211</v>
      </c>
      <c r="B472" s="35" t="s">
        <v>194</v>
      </c>
      <c r="C472" s="35" t="s">
        <v>189</v>
      </c>
      <c r="D472" s="35" t="s">
        <v>187</v>
      </c>
      <c r="E472" s="36">
        <v>516.98</v>
      </c>
      <c r="F472" s="36">
        <v>849517.4</v>
      </c>
      <c r="G472" s="36">
        <v>60671.1</v>
      </c>
    </row>
    <row r="473" spans="1:7" x14ac:dyDescent="0.2">
      <c r="A473" s="35" t="s">
        <v>211</v>
      </c>
      <c r="B473" s="35" t="s">
        <v>194</v>
      </c>
      <c r="C473" s="35" t="s">
        <v>189</v>
      </c>
      <c r="D473" s="35" t="s">
        <v>188</v>
      </c>
      <c r="E473" s="36">
        <v>15050.09</v>
      </c>
      <c r="F473" s="36">
        <v>1610225.52</v>
      </c>
      <c r="G473" s="36">
        <v>512061.49</v>
      </c>
    </row>
    <row r="474" spans="1:7" x14ac:dyDescent="0.2">
      <c r="A474" s="35" t="s">
        <v>211</v>
      </c>
      <c r="B474" s="35" t="s">
        <v>195</v>
      </c>
      <c r="C474" s="35" t="s">
        <v>186</v>
      </c>
      <c r="D474" s="35" t="s">
        <v>187</v>
      </c>
      <c r="E474" s="36">
        <v>659.47</v>
      </c>
      <c r="F474" s="36">
        <v>1069294.48</v>
      </c>
      <c r="G474" s="36">
        <v>60112.77</v>
      </c>
    </row>
    <row r="475" spans="1:7" x14ac:dyDescent="0.2">
      <c r="A475" s="35" t="s">
        <v>211</v>
      </c>
      <c r="B475" s="35" t="s">
        <v>195</v>
      </c>
      <c r="C475" s="35" t="s">
        <v>186</v>
      </c>
      <c r="D475" s="35" t="s">
        <v>188</v>
      </c>
      <c r="E475" s="36">
        <v>14700.71</v>
      </c>
      <c r="F475" s="36">
        <v>2872746.52</v>
      </c>
      <c r="G475" s="36">
        <v>717936.48</v>
      </c>
    </row>
    <row r="476" spans="1:7" x14ac:dyDescent="0.2">
      <c r="A476" s="35" t="s">
        <v>211</v>
      </c>
      <c r="B476" s="35" t="s">
        <v>195</v>
      </c>
      <c r="C476" s="35" t="s">
        <v>189</v>
      </c>
      <c r="D476" s="35" t="s">
        <v>187</v>
      </c>
      <c r="E476" s="36">
        <v>456.7</v>
      </c>
      <c r="F476" s="36">
        <v>450027.59</v>
      </c>
      <c r="G476" s="36">
        <v>40962.800000000003</v>
      </c>
    </row>
    <row r="477" spans="1:7" x14ac:dyDescent="0.2">
      <c r="A477" s="35" t="s">
        <v>211</v>
      </c>
      <c r="B477" s="35" t="s">
        <v>195</v>
      </c>
      <c r="C477" s="35" t="s">
        <v>189</v>
      </c>
      <c r="D477" s="35" t="s">
        <v>188</v>
      </c>
      <c r="E477" s="36">
        <v>16246.53</v>
      </c>
      <c r="F477" s="36">
        <v>2551376.69</v>
      </c>
      <c r="G477" s="36">
        <v>615384.15</v>
      </c>
    </row>
    <row r="478" spans="1:7" x14ac:dyDescent="0.2">
      <c r="A478" s="35" t="s">
        <v>211</v>
      </c>
      <c r="B478" s="35" t="s">
        <v>196</v>
      </c>
      <c r="C478" s="35" t="s">
        <v>186</v>
      </c>
      <c r="D478" s="35" t="s">
        <v>187</v>
      </c>
      <c r="E478" s="36">
        <v>839.87</v>
      </c>
      <c r="F478" s="36">
        <v>1150084.94</v>
      </c>
      <c r="G478" s="36">
        <v>73952.75</v>
      </c>
    </row>
    <row r="479" spans="1:7" x14ac:dyDescent="0.2">
      <c r="A479" s="35" t="s">
        <v>211</v>
      </c>
      <c r="B479" s="35" t="s">
        <v>196</v>
      </c>
      <c r="C479" s="35" t="s">
        <v>186</v>
      </c>
      <c r="D479" s="35" t="s">
        <v>188</v>
      </c>
      <c r="E479" s="36">
        <v>17258.88</v>
      </c>
      <c r="F479" s="36">
        <v>4467237.22</v>
      </c>
      <c r="G479" s="36">
        <v>902279.95</v>
      </c>
    </row>
    <row r="480" spans="1:7" x14ac:dyDescent="0.2">
      <c r="A480" s="35" t="s">
        <v>211</v>
      </c>
      <c r="B480" s="35" t="s">
        <v>196</v>
      </c>
      <c r="C480" s="35" t="s">
        <v>189</v>
      </c>
      <c r="D480" s="35" t="s">
        <v>187</v>
      </c>
      <c r="E480" s="36">
        <v>813.13</v>
      </c>
      <c r="F480" s="36">
        <v>872037.78</v>
      </c>
      <c r="G480" s="36">
        <v>73962.880000000005</v>
      </c>
    </row>
    <row r="481" spans="1:7" x14ac:dyDescent="0.2">
      <c r="A481" s="35" t="s">
        <v>211</v>
      </c>
      <c r="B481" s="35" t="s">
        <v>196</v>
      </c>
      <c r="C481" s="35" t="s">
        <v>189</v>
      </c>
      <c r="D481" s="35" t="s">
        <v>188</v>
      </c>
      <c r="E481" s="36">
        <v>17874.82</v>
      </c>
      <c r="F481" s="36">
        <v>4558108.0999999996</v>
      </c>
      <c r="G481" s="36">
        <v>859522.49</v>
      </c>
    </row>
    <row r="482" spans="1:7" x14ac:dyDescent="0.2">
      <c r="A482" s="35" t="s">
        <v>211</v>
      </c>
      <c r="B482" s="35" t="s">
        <v>197</v>
      </c>
      <c r="C482" s="35" t="s">
        <v>186</v>
      </c>
      <c r="D482" s="35" t="s">
        <v>187</v>
      </c>
      <c r="E482" s="36">
        <v>1239.1600000000001</v>
      </c>
      <c r="F482" s="36">
        <v>1307284.8400000001</v>
      </c>
      <c r="G482" s="36">
        <v>109546.52</v>
      </c>
    </row>
    <row r="483" spans="1:7" x14ac:dyDescent="0.2">
      <c r="A483" s="35" t="s">
        <v>211</v>
      </c>
      <c r="B483" s="35" t="s">
        <v>197</v>
      </c>
      <c r="C483" s="35" t="s">
        <v>186</v>
      </c>
      <c r="D483" s="35" t="s">
        <v>188</v>
      </c>
      <c r="E483" s="36">
        <v>17658.52</v>
      </c>
      <c r="F483" s="36">
        <v>4656828.5</v>
      </c>
      <c r="G483" s="36">
        <v>897212.52</v>
      </c>
    </row>
    <row r="484" spans="1:7" x14ac:dyDescent="0.2">
      <c r="A484" s="35" t="s">
        <v>211</v>
      </c>
      <c r="B484" s="35" t="s">
        <v>197</v>
      </c>
      <c r="C484" s="35" t="s">
        <v>189</v>
      </c>
      <c r="D484" s="35" t="s">
        <v>187</v>
      </c>
      <c r="E484" s="36">
        <v>1135.8800000000001</v>
      </c>
      <c r="F484" s="36">
        <v>1377425.17</v>
      </c>
      <c r="G484" s="36">
        <v>97169.62</v>
      </c>
    </row>
    <row r="485" spans="1:7" x14ac:dyDescent="0.2">
      <c r="A485" s="35" t="s">
        <v>211</v>
      </c>
      <c r="B485" s="35" t="s">
        <v>197</v>
      </c>
      <c r="C485" s="35" t="s">
        <v>189</v>
      </c>
      <c r="D485" s="35" t="s">
        <v>188</v>
      </c>
      <c r="E485" s="36">
        <v>18034.419999999998</v>
      </c>
      <c r="F485" s="36">
        <v>4297433.38</v>
      </c>
      <c r="G485" s="36">
        <v>917282.88</v>
      </c>
    </row>
    <row r="486" spans="1:7" x14ac:dyDescent="0.2">
      <c r="A486" s="35" t="s">
        <v>211</v>
      </c>
      <c r="B486" s="35" t="s">
        <v>198</v>
      </c>
      <c r="C486" s="35" t="s">
        <v>186</v>
      </c>
      <c r="D486" s="35" t="s">
        <v>187</v>
      </c>
      <c r="E486" s="36">
        <v>1244</v>
      </c>
      <c r="F486" s="36">
        <v>1342557.08</v>
      </c>
      <c r="G486" s="36">
        <v>102906.3</v>
      </c>
    </row>
    <row r="487" spans="1:7" x14ac:dyDescent="0.2">
      <c r="A487" s="35" t="s">
        <v>211</v>
      </c>
      <c r="B487" s="35" t="s">
        <v>198</v>
      </c>
      <c r="C487" s="35" t="s">
        <v>186</v>
      </c>
      <c r="D487" s="35" t="s">
        <v>188</v>
      </c>
      <c r="E487" s="36">
        <v>14970.75</v>
      </c>
      <c r="F487" s="36">
        <v>4462866.63</v>
      </c>
      <c r="G487" s="36">
        <v>768282.39</v>
      </c>
    </row>
    <row r="488" spans="1:7" x14ac:dyDescent="0.2">
      <c r="A488" s="35" t="s">
        <v>211</v>
      </c>
      <c r="B488" s="35" t="s">
        <v>198</v>
      </c>
      <c r="C488" s="35" t="s">
        <v>189</v>
      </c>
      <c r="D488" s="35" t="s">
        <v>187</v>
      </c>
      <c r="E488" s="36">
        <v>1460.02</v>
      </c>
      <c r="F488" s="36">
        <v>2259330.56</v>
      </c>
      <c r="G488" s="36">
        <v>141155.74</v>
      </c>
    </row>
    <row r="489" spans="1:7" x14ac:dyDescent="0.2">
      <c r="A489" s="35" t="s">
        <v>211</v>
      </c>
      <c r="B489" s="35" t="s">
        <v>198</v>
      </c>
      <c r="C489" s="35" t="s">
        <v>189</v>
      </c>
      <c r="D489" s="35" t="s">
        <v>188</v>
      </c>
      <c r="E489" s="36">
        <v>15299.99</v>
      </c>
      <c r="F489" s="36">
        <v>4513678.0199999996</v>
      </c>
      <c r="G489" s="36">
        <v>824467.2</v>
      </c>
    </row>
    <row r="490" spans="1:7" x14ac:dyDescent="0.2">
      <c r="A490" s="35" t="s">
        <v>211</v>
      </c>
      <c r="B490" s="35" t="s">
        <v>199</v>
      </c>
      <c r="C490" s="35" t="s">
        <v>186</v>
      </c>
      <c r="D490" s="35" t="s">
        <v>187</v>
      </c>
      <c r="E490" s="36">
        <v>1155.22</v>
      </c>
      <c r="F490" s="36">
        <v>1498781.57</v>
      </c>
      <c r="G490" s="36">
        <v>95724.89</v>
      </c>
    </row>
    <row r="491" spans="1:7" x14ac:dyDescent="0.2">
      <c r="A491" s="35" t="s">
        <v>211</v>
      </c>
      <c r="B491" s="35" t="s">
        <v>199</v>
      </c>
      <c r="C491" s="35" t="s">
        <v>186</v>
      </c>
      <c r="D491" s="35" t="s">
        <v>188</v>
      </c>
      <c r="E491" s="36">
        <v>12607.65</v>
      </c>
      <c r="F491" s="36">
        <v>4475135.8499999996</v>
      </c>
      <c r="G491" s="36">
        <v>691651.38</v>
      </c>
    </row>
    <row r="492" spans="1:7" x14ac:dyDescent="0.2">
      <c r="A492" s="35" t="s">
        <v>211</v>
      </c>
      <c r="B492" s="35" t="s">
        <v>199</v>
      </c>
      <c r="C492" s="35" t="s">
        <v>189</v>
      </c>
      <c r="D492" s="35" t="s">
        <v>187</v>
      </c>
      <c r="E492" s="36">
        <v>1803.22</v>
      </c>
      <c r="F492" s="36">
        <v>2969147.17</v>
      </c>
      <c r="G492" s="36">
        <v>180520.12</v>
      </c>
    </row>
    <row r="493" spans="1:7" x14ac:dyDescent="0.2">
      <c r="A493" s="35" t="s">
        <v>211</v>
      </c>
      <c r="B493" s="35" t="s">
        <v>199</v>
      </c>
      <c r="C493" s="35" t="s">
        <v>189</v>
      </c>
      <c r="D493" s="35" t="s">
        <v>188</v>
      </c>
      <c r="E493" s="36">
        <v>12519.27</v>
      </c>
      <c r="F493" s="36">
        <v>5717163.8899999997</v>
      </c>
      <c r="G493" s="36">
        <v>745673.46</v>
      </c>
    </row>
    <row r="494" spans="1:7" x14ac:dyDescent="0.2">
      <c r="A494" s="35" t="s">
        <v>211</v>
      </c>
      <c r="B494" s="35" t="s">
        <v>200</v>
      </c>
      <c r="C494" s="35" t="s">
        <v>186</v>
      </c>
      <c r="D494" s="35" t="s">
        <v>187</v>
      </c>
      <c r="E494" s="36">
        <v>1414.97</v>
      </c>
      <c r="F494" s="36">
        <v>2448866.61</v>
      </c>
      <c r="G494" s="36">
        <v>138304.01</v>
      </c>
    </row>
    <row r="495" spans="1:7" x14ac:dyDescent="0.2">
      <c r="A495" s="35" t="s">
        <v>211</v>
      </c>
      <c r="B495" s="35" t="s">
        <v>200</v>
      </c>
      <c r="C495" s="35" t="s">
        <v>186</v>
      </c>
      <c r="D495" s="35" t="s">
        <v>188</v>
      </c>
      <c r="E495" s="36">
        <v>10557.33</v>
      </c>
      <c r="F495" s="36">
        <v>4434232.92</v>
      </c>
      <c r="G495" s="36">
        <v>613519.43000000005</v>
      </c>
    </row>
    <row r="496" spans="1:7" x14ac:dyDescent="0.2">
      <c r="A496" s="35" t="s">
        <v>211</v>
      </c>
      <c r="B496" s="35" t="s">
        <v>200</v>
      </c>
      <c r="C496" s="35" t="s">
        <v>189</v>
      </c>
      <c r="D496" s="35" t="s">
        <v>187</v>
      </c>
      <c r="E496" s="36">
        <v>1833.52</v>
      </c>
      <c r="F496" s="36">
        <v>2805787.88</v>
      </c>
      <c r="G496" s="36">
        <v>173807.99</v>
      </c>
    </row>
    <row r="497" spans="1:7" x14ac:dyDescent="0.2">
      <c r="A497" s="35" t="s">
        <v>211</v>
      </c>
      <c r="B497" s="35" t="s">
        <v>200</v>
      </c>
      <c r="C497" s="35" t="s">
        <v>189</v>
      </c>
      <c r="D497" s="35" t="s">
        <v>188</v>
      </c>
      <c r="E497" s="36">
        <v>10198.09</v>
      </c>
      <c r="F497" s="36">
        <v>5742736.8899999997</v>
      </c>
      <c r="G497" s="36">
        <v>667032.15</v>
      </c>
    </row>
    <row r="498" spans="1:7" x14ac:dyDescent="0.2">
      <c r="A498" s="35" t="s">
        <v>211</v>
      </c>
      <c r="B498" s="35" t="s">
        <v>201</v>
      </c>
      <c r="C498" s="35" t="s">
        <v>186</v>
      </c>
      <c r="D498" s="35" t="s">
        <v>187</v>
      </c>
      <c r="E498" s="36">
        <v>1738.89</v>
      </c>
      <c r="F498" s="36">
        <v>2217975.19</v>
      </c>
      <c r="G498" s="36">
        <v>158472.81</v>
      </c>
    </row>
    <row r="499" spans="1:7" x14ac:dyDescent="0.2">
      <c r="A499" s="35" t="s">
        <v>211</v>
      </c>
      <c r="B499" s="35" t="s">
        <v>201</v>
      </c>
      <c r="C499" s="35" t="s">
        <v>186</v>
      </c>
      <c r="D499" s="35" t="s">
        <v>188</v>
      </c>
      <c r="E499" s="36">
        <v>8395.98</v>
      </c>
      <c r="F499" s="36">
        <v>3925169.04</v>
      </c>
      <c r="G499" s="36">
        <v>513834.82</v>
      </c>
    </row>
    <row r="500" spans="1:7" x14ac:dyDescent="0.2">
      <c r="A500" s="35" t="s">
        <v>211</v>
      </c>
      <c r="B500" s="35" t="s">
        <v>201</v>
      </c>
      <c r="C500" s="35" t="s">
        <v>189</v>
      </c>
      <c r="D500" s="35" t="s">
        <v>187</v>
      </c>
      <c r="E500" s="36">
        <v>1561.58</v>
      </c>
      <c r="F500" s="36">
        <v>2466294.19</v>
      </c>
      <c r="G500" s="36">
        <v>145347.81</v>
      </c>
    </row>
    <row r="501" spans="1:7" x14ac:dyDescent="0.2">
      <c r="A501" s="35" t="s">
        <v>211</v>
      </c>
      <c r="B501" s="35" t="s">
        <v>201</v>
      </c>
      <c r="C501" s="35" t="s">
        <v>189</v>
      </c>
      <c r="D501" s="35" t="s">
        <v>188</v>
      </c>
      <c r="E501" s="36">
        <v>6987.27</v>
      </c>
      <c r="F501" s="36">
        <v>4378011.3099999996</v>
      </c>
      <c r="G501" s="36">
        <v>481692.81</v>
      </c>
    </row>
    <row r="502" spans="1:7" x14ac:dyDescent="0.2">
      <c r="A502" s="35" t="s">
        <v>211</v>
      </c>
      <c r="B502" s="35" t="s">
        <v>202</v>
      </c>
      <c r="C502" s="35" t="s">
        <v>186</v>
      </c>
      <c r="D502" s="35" t="s">
        <v>187</v>
      </c>
      <c r="E502" s="36">
        <v>1931.9</v>
      </c>
      <c r="F502" s="36">
        <v>2914718.29</v>
      </c>
      <c r="G502" s="36">
        <v>174441.14</v>
      </c>
    </row>
    <row r="503" spans="1:7" x14ac:dyDescent="0.2">
      <c r="A503" s="35" t="s">
        <v>211</v>
      </c>
      <c r="B503" s="35" t="s">
        <v>202</v>
      </c>
      <c r="C503" s="35" t="s">
        <v>186</v>
      </c>
      <c r="D503" s="35" t="s">
        <v>188</v>
      </c>
      <c r="E503" s="36">
        <v>5465.84</v>
      </c>
      <c r="F503" s="36">
        <v>3020799.84</v>
      </c>
      <c r="G503" s="36">
        <v>359372.94</v>
      </c>
    </row>
    <row r="504" spans="1:7" x14ac:dyDescent="0.2">
      <c r="A504" s="35" t="s">
        <v>211</v>
      </c>
      <c r="B504" s="35" t="s">
        <v>202</v>
      </c>
      <c r="C504" s="35" t="s">
        <v>189</v>
      </c>
      <c r="D504" s="35" t="s">
        <v>187</v>
      </c>
      <c r="E504" s="36">
        <v>1407.53</v>
      </c>
      <c r="F504" s="36">
        <v>2214142.69</v>
      </c>
      <c r="G504" s="36">
        <v>128789.69</v>
      </c>
    </row>
    <row r="505" spans="1:7" x14ac:dyDescent="0.2">
      <c r="A505" s="35" t="s">
        <v>211</v>
      </c>
      <c r="B505" s="35" t="s">
        <v>202</v>
      </c>
      <c r="C505" s="35" t="s">
        <v>189</v>
      </c>
      <c r="D505" s="35" t="s">
        <v>188</v>
      </c>
      <c r="E505" s="36">
        <v>4134.71</v>
      </c>
      <c r="F505" s="36">
        <v>2741618.36</v>
      </c>
      <c r="G505" s="36">
        <v>281210.23</v>
      </c>
    </row>
    <row r="506" spans="1:7" x14ac:dyDescent="0.2">
      <c r="A506" s="35" t="s">
        <v>211</v>
      </c>
      <c r="B506" s="35" t="s">
        <v>203</v>
      </c>
      <c r="C506" s="35" t="s">
        <v>186</v>
      </c>
      <c r="D506" s="35" t="s">
        <v>187</v>
      </c>
      <c r="E506" s="36">
        <v>2422.87</v>
      </c>
      <c r="F506" s="36">
        <v>3282980.24</v>
      </c>
      <c r="G506" s="36">
        <v>227159.48</v>
      </c>
    </row>
    <row r="507" spans="1:7" x14ac:dyDescent="0.2">
      <c r="A507" s="35" t="s">
        <v>211</v>
      </c>
      <c r="B507" s="35" t="s">
        <v>203</v>
      </c>
      <c r="C507" s="35" t="s">
        <v>186</v>
      </c>
      <c r="D507" s="35" t="s">
        <v>188</v>
      </c>
      <c r="E507" s="36">
        <v>3150.29</v>
      </c>
      <c r="F507" s="36">
        <v>2032836.32</v>
      </c>
      <c r="G507" s="36">
        <v>206508.08</v>
      </c>
    </row>
    <row r="508" spans="1:7" x14ac:dyDescent="0.2">
      <c r="A508" s="35" t="s">
        <v>211</v>
      </c>
      <c r="B508" s="35" t="s">
        <v>203</v>
      </c>
      <c r="C508" s="35" t="s">
        <v>189</v>
      </c>
      <c r="D508" s="35" t="s">
        <v>187</v>
      </c>
      <c r="E508" s="36">
        <v>1107.07</v>
      </c>
      <c r="F508" s="36">
        <v>1697081.39</v>
      </c>
      <c r="G508" s="36">
        <v>111808.13</v>
      </c>
    </row>
    <row r="509" spans="1:7" x14ac:dyDescent="0.2">
      <c r="A509" s="35" t="s">
        <v>211</v>
      </c>
      <c r="B509" s="35" t="s">
        <v>203</v>
      </c>
      <c r="C509" s="35" t="s">
        <v>189</v>
      </c>
      <c r="D509" s="35" t="s">
        <v>188</v>
      </c>
      <c r="E509" s="36">
        <v>1950.19</v>
      </c>
      <c r="F509" s="36">
        <v>1060813.99</v>
      </c>
      <c r="G509" s="36">
        <v>130572.42</v>
      </c>
    </row>
    <row r="510" spans="1:7" x14ac:dyDescent="0.2">
      <c r="A510" s="35" t="s">
        <v>211</v>
      </c>
      <c r="B510" s="35" t="s">
        <v>204</v>
      </c>
      <c r="C510" s="35" t="s">
        <v>186</v>
      </c>
      <c r="D510" s="35" t="s">
        <v>187</v>
      </c>
      <c r="E510" s="36">
        <v>1862.18</v>
      </c>
      <c r="F510" s="36">
        <v>3102237.74</v>
      </c>
      <c r="G510" s="36">
        <v>187460.31</v>
      </c>
    </row>
    <row r="511" spans="1:7" x14ac:dyDescent="0.2">
      <c r="A511" s="35" t="s">
        <v>211</v>
      </c>
      <c r="B511" s="35" t="s">
        <v>204</v>
      </c>
      <c r="C511" s="35" t="s">
        <v>186</v>
      </c>
      <c r="D511" s="35" t="s">
        <v>188</v>
      </c>
      <c r="E511" s="36">
        <v>1325.13</v>
      </c>
      <c r="F511" s="36">
        <v>994774.97</v>
      </c>
      <c r="G511" s="36">
        <v>98322.11</v>
      </c>
    </row>
    <row r="512" spans="1:7" x14ac:dyDescent="0.2">
      <c r="A512" s="35" t="s">
        <v>211</v>
      </c>
      <c r="B512" s="35" t="s">
        <v>204</v>
      </c>
      <c r="C512" s="35" t="s">
        <v>189</v>
      </c>
      <c r="D512" s="35" t="s">
        <v>187</v>
      </c>
      <c r="E512" s="36">
        <v>555.94000000000005</v>
      </c>
      <c r="F512" s="36">
        <v>903880.26</v>
      </c>
      <c r="G512" s="36">
        <v>65397.37</v>
      </c>
    </row>
    <row r="513" spans="1:7" x14ac:dyDescent="0.2">
      <c r="A513" s="35" t="s">
        <v>211</v>
      </c>
      <c r="B513" s="35" t="s">
        <v>204</v>
      </c>
      <c r="C513" s="35" t="s">
        <v>189</v>
      </c>
      <c r="D513" s="35" t="s">
        <v>188</v>
      </c>
      <c r="E513" s="36">
        <v>590.66999999999996</v>
      </c>
      <c r="F513" s="36">
        <v>339747.49</v>
      </c>
      <c r="G513" s="36">
        <v>40839.56</v>
      </c>
    </row>
    <row r="514" spans="1:7" x14ac:dyDescent="0.2">
      <c r="A514" s="35" t="s">
        <v>212</v>
      </c>
      <c r="B514" s="35" t="s">
        <v>185</v>
      </c>
      <c r="C514" s="35" t="s">
        <v>186</v>
      </c>
      <c r="D514" s="35" t="s">
        <v>187</v>
      </c>
      <c r="E514" s="36">
        <v>1630.71</v>
      </c>
      <c r="F514" s="36">
        <v>898349.01</v>
      </c>
      <c r="G514" s="36">
        <v>27285.94</v>
      </c>
    </row>
    <row r="515" spans="1:7" x14ac:dyDescent="0.2">
      <c r="A515" s="35" t="s">
        <v>212</v>
      </c>
      <c r="B515" s="35" t="s">
        <v>185</v>
      </c>
      <c r="C515" s="35" t="s">
        <v>186</v>
      </c>
      <c r="D515" s="35" t="s">
        <v>188</v>
      </c>
      <c r="E515" s="36">
        <v>136972.92000000001</v>
      </c>
      <c r="F515" s="36">
        <v>12382648.58</v>
      </c>
      <c r="G515" s="36">
        <v>1082293.31</v>
      </c>
    </row>
    <row r="516" spans="1:7" x14ac:dyDescent="0.2">
      <c r="A516" s="35" t="s">
        <v>212</v>
      </c>
      <c r="B516" s="35" t="s">
        <v>185</v>
      </c>
      <c r="C516" s="35" t="s">
        <v>189</v>
      </c>
      <c r="D516" s="35" t="s">
        <v>187</v>
      </c>
      <c r="E516" s="36">
        <v>1873.38</v>
      </c>
      <c r="F516" s="36">
        <v>478510.5</v>
      </c>
      <c r="G516" s="36">
        <v>28988.99</v>
      </c>
    </row>
    <row r="517" spans="1:7" x14ac:dyDescent="0.2">
      <c r="A517" s="35" t="s">
        <v>212</v>
      </c>
      <c r="B517" s="35" t="s">
        <v>185</v>
      </c>
      <c r="C517" s="35" t="s">
        <v>189</v>
      </c>
      <c r="D517" s="35" t="s">
        <v>188</v>
      </c>
      <c r="E517" s="36">
        <v>143812.78</v>
      </c>
      <c r="F517" s="36">
        <v>11947103.65</v>
      </c>
      <c r="G517" s="36">
        <v>1126097.6399999999</v>
      </c>
    </row>
    <row r="518" spans="1:7" x14ac:dyDescent="0.2">
      <c r="A518" s="35" t="s">
        <v>212</v>
      </c>
      <c r="B518" s="35" t="s">
        <v>190</v>
      </c>
      <c r="C518" s="35" t="s">
        <v>186</v>
      </c>
      <c r="D518" s="35" t="s">
        <v>187</v>
      </c>
      <c r="E518" s="36">
        <v>1034.1600000000001</v>
      </c>
      <c r="F518" s="36">
        <v>590353.89</v>
      </c>
      <c r="G518" s="36">
        <v>79159.05</v>
      </c>
    </row>
    <row r="519" spans="1:7" x14ac:dyDescent="0.2">
      <c r="A519" s="35" t="s">
        <v>212</v>
      </c>
      <c r="B519" s="35" t="s">
        <v>190</v>
      </c>
      <c r="C519" s="35" t="s">
        <v>186</v>
      </c>
      <c r="D519" s="35" t="s">
        <v>188</v>
      </c>
      <c r="E519" s="36">
        <v>48324.27</v>
      </c>
      <c r="F519" s="36">
        <v>7867526.7800000003</v>
      </c>
      <c r="G519" s="36">
        <v>2032074.29</v>
      </c>
    </row>
    <row r="520" spans="1:7" x14ac:dyDescent="0.2">
      <c r="A520" s="35" t="s">
        <v>212</v>
      </c>
      <c r="B520" s="35" t="s">
        <v>190</v>
      </c>
      <c r="C520" s="35" t="s">
        <v>189</v>
      </c>
      <c r="D520" s="35" t="s">
        <v>187</v>
      </c>
      <c r="E520" s="36">
        <v>962.8</v>
      </c>
      <c r="F520" s="36">
        <v>516672.31</v>
      </c>
      <c r="G520" s="36">
        <v>59257.94</v>
      </c>
    </row>
    <row r="521" spans="1:7" x14ac:dyDescent="0.2">
      <c r="A521" s="35" t="s">
        <v>212</v>
      </c>
      <c r="B521" s="35" t="s">
        <v>190</v>
      </c>
      <c r="C521" s="35" t="s">
        <v>189</v>
      </c>
      <c r="D521" s="35" t="s">
        <v>188</v>
      </c>
      <c r="E521" s="36">
        <v>49461.15</v>
      </c>
      <c r="F521" s="36">
        <v>4570581.04</v>
      </c>
      <c r="G521" s="36">
        <v>1429234.21</v>
      </c>
    </row>
    <row r="522" spans="1:7" x14ac:dyDescent="0.2">
      <c r="A522" s="35" t="s">
        <v>212</v>
      </c>
      <c r="B522" s="35" t="s">
        <v>191</v>
      </c>
      <c r="C522" s="35" t="s">
        <v>186</v>
      </c>
      <c r="D522" s="35" t="s">
        <v>187</v>
      </c>
      <c r="E522" s="36">
        <v>1135.97</v>
      </c>
      <c r="F522" s="36">
        <v>986439.26</v>
      </c>
      <c r="G522" s="36">
        <v>93550.17</v>
      </c>
    </row>
    <row r="523" spans="1:7" x14ac:dyDescent="0.2">
      <c r="A523" s="35" t="s">
        <v>212</v>
      </c>
      <c r="B523" s="35" t="s">
        <v>191</v>
      </c>
      <c r="C523" s="35" t="s">
        <v>186</v>
      </c>
      <c r="D523" s="35" t="s">
        <v>188</v>
      </c>
      <c r="E523" s="36">
        <v>42452.76</v>
      </c>
      <c r="F523" s="36">
        <v>8208634.3399999999</v>
      </c>
      <c r="G523" s="36">
        <v>1831529.44</v>
      </c>
    </row>
    <row r="524" spans="1:7" x14ac:dyDescent="0.2">
      <c r="A524" s="35" t="s">
        <v>212</v>
      </c>
      <c r="B524" s="35" t="s">
        <v>191</v>
      </c>
      <c r="C524" s="35" t="s">
        <v>189</v>
      </c>
      <c r="D524" s="35" t="s">
        <v>187</v>
      </c>
      <c r="E524" s="36">
        <v>613.27</v>
      </c>
      <c r="F524" s="36">
        <v>828871.61</v>
      </c>
      <c r="G524" s="36">
        <v>60438.66</v>
      </c>
    </row>
    <row r="525" spans="1:7" x14ac:dyDescent="0.2">
      <c r="A525" s="35" t="s">
        <v>212</v>
      </c>
      <c r="B525" s="35" t="s">
        <v>191</v>
      </c>
      <c r="C525" s="35" t="s">
        <v>189</v>
      </c>
      <c r="D525" s="35" t="s">
        <v>188</v>
      </c>
      <c r="E525" s="36">
        <v>44402.54</v>
      </c>
      <c r="F525" s="36">
        <v>3937915.42</v>
      </c>
      <c r="G525" s="36">
        <v>1312636.58</v>
      </c>
    </row>
    <row r="526" spans="1:7" x14ac:dyDescent="0.2">
      <c r="A526" s="35" t="s">
        <v>212</v>
      </c>
      <c r="B526" s="35" t="s">
        <v>192</v>
      </c>
      <c r="C526" s="35" t="s">
        <v>186</v>
      </c>
      <c r="D526" s="35" t="s">
        <v>187</v>
      </c>
      <c r="E526" s="36">
        <v>1297.3900000000001</v>
      </c>
      <c r="F526" s="36">
        <v>1076016.01</v>
      </c>
      <c r="G526" s="36">
        <v>91863.71</v>
      </c>
    </row>
    <row r="527" spans="1:7" x14ac:dyDescent="0.2">
      <c r="A527" s="35" t="s">
        <v>212</v>
      </c>
      <c r="B527" s="35" t="s">
        <v>192</v>
      </c>
      <c r="C527" s="35" t="s">
        <v>186</v>
      </c>
      <c r="D527" s="35" t="s">
        <v>188</v>
      </c>
      <c r="E527" s="36">
        <v>51394.48</v>
      </c>
      <c r="F527" s="36">
        <v>13453306</v>
      </c>
      <c r="G527" s="36">
        <v>2464290.9300000002</v>
      </c>
    </row>
    <row r="528" spans="1:7" x14ac:dyDescent="0.2">
      <c r="A528" s="35" t="s">
        <v>212</v>
      </c>
      <c r="B528" s="35" t="s">
        <v>192</v>
      </c>
      <c r="C528" s="35" t="s">
        <v>189</v>
      </c>
      <c r="D528" s="35" t="s">
        <v>187</v>
      </c>
      <c r="E528" s="36">
        <v>1000.39</v>
      </c>
      <c r="F528" s="36">
        <v>727290.74</v>
      </c>
      <c r="G528" s="36">
        <v>80393.66</v>
      </c>
    </row>
    <row r="529" spans="1:7" x14ac:dyDescent="0.2">
      <c r="A529" s="35" t="s">
        <v>212</v>
      </c>
      <c r="B529" s="35" t="s">
        <v>192</v>
      </c>
      <c r="C529" s="35" t="s">
        <v>189</v>
      </c>
      <c r="D529" s="35" t="s">
        <v>188</v>
      </c>
      <c r="E529" s="36">
        <v>53523.26</v>
      </c>
      <c r="F529" s="36">
        <v>4762796.5599999996</v>
      </c>
      <c r="G529" s="36">
        <v>1701802.09</v>
      </c>
    </row>
    <row r="530" spans="1:7" x14ac:dyDescent="0.2">
      <c r="A530" s="35" t="s">
        <v>212</v>
      </c>
      <c r="B530" s="35" t="s">
        <v>193</v>
      </c>
      <c r="C530" s="35" t="s">
        <v>186</v>
      </c>
      <c r="D530" s="35" t="s">
        <v>187</v>
      </c>
      <c r="E530" s="36">
        <v>1608</v>
      </c>
      <c r="F530" s="36">
        <v>1374495.43</v>
      </c>
      <c r="G530" s="36">
        <v>129039.33</v>
      </c>
    </row>
    <row r="531" spans="1:7" x14ac:dyDescent="0.2">
      <c r="A531" s="35" t="s">
        <v>212</v>
      </c>
      <c r="B531" s="35" t="s">
        <v>193</v>
      </c>
      <c r="C531" s="35" t="s">
        <v>186</v>
      </c>
      <c r="D531" s="35" t="s">
        <v>188</v>
      </c>
      <c r="E531" s="36">
        <v>54391.97</v>
      </c>
      <c r="F531" s="36">
        <v>12211964.189999999</v>
      </c>
      <c r="G531" s="36">
        <v>2754853.57</v>
      </c>
    </row>
    <row r="532" spans="1:7" x14ac:dyDescent="0.2">
      <c r="A532" s="35" t="s">
        <v>212</v>
      </c>
      <c r="B532" s="35" t="s">
        <v>193</v>
      </c>
      <c r="C532" s="35" t="s">
        <v>189</v>
      </c>
      <c r="D532" s="35" t="s">
        <v>187</v>
      </c>
      <c r="E532" s="36">
        <v>1177.32</v>
      </c>
      <c r="F532" s="36">
        <v>797714.03</v>
      </c>
      <c r="G532" s="36">
        <v>94677.77</v>
      </c>
    </row>
    <row r="533" spans="1:7" x14ac:dyDescent="0.2">
      <c r="A533" s="35" t="s">
        <v>212</v>
      </c>
      <c r="B533" s="35" t="s">
        <v>193</v>
      </c>
      <c r="C533" s="35" t="s">
        <v>189</v>
      </c>
      <c r="D533" s="35" t="s">
        <v>188</v>
      </c>
      <c r="E533" s="36">
        <v>57780.95</v>
      </c>
      <c r="F533" s="36">
        <v>5873846.7300000004</v>
      </c>
      <c r="G533" s="36">
        <v>2012888.86</v>
      </c>
    </row>
    <row r="534" spans="1:7" x14ac:dyDescent="0.2">
      <c r="A534" s="35" t="s">
        <v>212</v>
      </c>
      <c r="B534" s="35" t="s">
        <v>194</v>
      </c>
      <c r="C534" s="35" t="s">
        <v>186</v>
      </c>
      <c r="D534" s="35" t="s">
        <v>187</v>
      </c>
      <c r="E534" s="36">
        <v>2024.57</v>
      </c>
      <c r="F534" s="36">
        <v>1722702.07</v>
      </c>
      <c r="G534" s="36">
        <v>164829.91</v>
      </c>
    </row>
    <row r="535" spans="1:7" x14ac:dyDescent="0.2">
      <c r="A535" s="35" t="s">
        <v>212</v>
      </c>
      <c r="B535" s="35" t="s">
        <v>194</v>
      </c>
      <c r="C535" s="35" t="s">
        <v>186</v>
      </c>
      <c r="D535" s="35" t="s">
        <v>188</v>
      </c>
      <c r="E535" s="36">
        <v>53320.83</v>
      </c>
      <c r="F535" s="36">
        <v>10857063.74</v>
      </c>
      <c r="G535" s="36">
        <v>2824379.75</v>
      </c>
    </row>
    <row r="536" spans="1:7" x14ac:dyDescent="0.2">
      <c r="A536" s="35" t="s">
        <v>212</v>
      </c>
      <c r="B536" s="35" t="s">
        <v>194</v>
      </c>
      <c r="C536" s="35" t="s">
        <v>189</v>
      </c>
      <c r="D536" s="35" t="s">
        <v>187</v>
      </c>
      <c r="E536" s="36">
        <v>1183.2</v>
      </c>
      <c r="F536" s="36">
        <v>1273088.6499999999</v>
      </c>
      <c r="G536" s="36">
        <v>100258.23</v>
      </c>
    </row>
    <row r="537" spans="1:7" x14ac:dyDescent="0.2">
      <c r="A537" s="35" t="s">
        <v>212</v>
      </c>
      <c r="B537" s="35" t="s">
        <v>194</v>
      </c>
      <c r="C537" s="35" t="s">
        <v>189</v>
      </c>
      <c r="D537" s="35" t="s">
        <v>188</v>
      </c>
      <c r="E537" s="36">
        <v>55769.48</v>
      </c>
      <c r="F537" s="36">
        <v>6396208.5999999996</v>
      </c>
      <c r="G537" s="36">
        <v>2003629.67</v>
      </c>
    </row>
    <row r="538" spans="1:7" x14ac:dyDescent="0.2">
      <c r="A538" s="35" t="s">
        <v>212</v>
      </c>
      <c r="B538" s="35" t="s">
        <v>195</v>
      </c>
      <c r="C538" s="35" t="s">
        <v>186</v>
      </c>
      <c r="D538" s="35" t="s">
        <v>187</v>
      </c>
      <c r="E538" s="36">
        <v>2067.83</v>
      </c>
      <c r="F538" s="36">
        <v>1466387.19</v>
      </c>
      <c r="G538" s="36">
        <v>165400.03</v>
      </c>
    </row>
    <row r="539" spans="1:7" x14ac:dyDescent="0.2">
      <c r="A539" s="35" t="s">
        <v>212</v>
      </c>
      <c r="B539" s="35" t="s">
        <v>195</v>
      </c>
      <c r="C539" s="35" t="s">
        <v>186</v>
      </c>
      <c r="D539" s="35" t="s">
        <v>188</v>
      </c>
      <c r="E539" s="36">
        <v>56820.77</v>
      </c>
      <c r="F539" s="36">
        <v>11589703.279999999</v>
      </c>
      <c r="G539" s="36">
        <v>3007736.67</v>
      </c>
    </row>
    <row r="540" spans="1:7" x14ac:dyDescent="0.2">
      <c r="A540" s="35" t="s">
        <v>212</v>
      </c>
      <c r="B540" s="35" t="s">
        <v>195</v>
      </c>
      <c r="C540" s="35" t="s">
        <v>189</v>
      </c>
      <c r="D540" s="35" t="s">
        <v>187</v>
      </c>
      <c r="E540" s="36">
        <v>1431.53</v>
      </c>
      <c r="F540" s="36">
        <v>1686652.82</v>
      </c>
      <c r="G540" s="36">
        <v>132193.72</v>
      </c>
    </row>
    <row r="541" spans="1:7" x14ac:dyDescent="0.2">
      <c r="A541" s="35" t="s">
        <v>212</v>
      </c>
      <c r="B541" s="35" t="s">
        <v>195</v>
      </c>
      <c r="C541" s="35" t="s">
        <v>189</v>
      </c>
      <c r="D541" s="35" t="s">
        <v>188</v>
      </c>
      <c r="E541" s="36">
        <v>59843.33</v>
      </c>
      <c r="F541" s="36">
        <v>8456009.3699999992</v>
      </c>
      <c r="G541" s="36">
        <v>2401739.62</v>
      </c>
    </row>
    <row r="542" spans="1:7" x14ac:dyDescent="0.2">
      <c r="A542" s="35" t="s">
        <v>212</v>
      </c>
      <c r="B542" s="35" t="s">
        <v>196</v>
      </c>
      <c r="C542" s="35" t="s">
        <v>186</v>
      </c>
      <c r="D542" s="35" t="s">
        <v>187</v>
      </c>
      <c r="E542" s="36">
        <v>2452.0300000000002</v>
      </c>
      <c r="F542" s="36">
        <v>2947362.47</v>
      </c>
      <c r="G542" s="36">
        <v>229815.33</v>
      </c>
    </row>
    <row r="543" spans="1:7" x14ac:dyDescent="0.2">
      <c r="A543" s="35" t="s">
        <v>212</v>
      </c>
      <c r="B543" s="35" t="s">
        <v>196</v>
      </c>
      <c r="C543" s="35" t="s">
        <v>186</v>
      </c>
      <c r="D543" s="35" t="s">
        <v>188</v>
      </c>
      <c r="E543" s="36">
        <v>59037.86</v>
      </c>
      <c r="F543" s="36">
        <v>14082206.34</v>
      </c>
      <c r="G543" s="36">
        <v>3190086.15</v>
      </c>
    </row>
    <row r="544" spans="1:7" x14ac:dyDescent="0.2">
      <c r="A544" s="35" t="s">
        <v>212</v>
      </c>
      <c r="B544" s="35" t="s">
        <v>196</v>
      </c>
      <c r="C544" s="35" t="s">
        <v>189</v>
      </c>
      <c r="D544" s="35" t="s">
        <v>187</v>
      </c>
      <c r="E544" s="36">
        <v>2478.34</v>
      </c>
      <c r="F544" s="36">
        <v>3089438.11</v>
      </c>
      <c r="G544" s="36">
        <v>221982.54</v>
      </c>
    </row>
    <row r="545" spans="1:7" x14ac:dyDescent="0.2">
      <c r="A545" s="35" t="s">
        <v>212</v>
      </c>
      <c r="B545" s="35" t="s">
        <v>196</v>
      </c>
      <c r="C545" s="35" t="s">
        <v>189</v>
      </c>
      <c r="D545" s="35" t="s">
        <v>188</v>
      </c>
      <c r="E545" s="36">
        <v>66161.2</v>
      </c>
      <c r="F545" s="36">
        <v>13199258.9</v>
      </c>
      <c r="G545" s="36">
        <v>3110006.15</v>
      </c>
    </row>
    <row r="546" spans="1:7" x14ac:dyDescent="0.2">
      <c r="A546" s="35" t="s">
        <v>212</v>
      </c>
      <c r="B546" s="35" t="s">
        <v>197</v>
      </c>
      <c r="C546" s="35" t="s">
        <v>186</v>
      </c>
      <c r="D546" s="35" t="s">
        <v>187</v>
      </c>
      <c r="E546" s="36">
        <v>3058.02</v>
      </c>
      <c r="F546" s="36">
        <v>3390457.45</v>
      </c>
      <c r="G546" s="36">
        <v>268545.51</v>
      </c>
    </row>
    <row r="547" spans="1:7" x14ac:dyDescent="0.2">
      <c r="A547" s="35" t="s">
        <v>212</v>
      </c>
      <c r="B547" s="35" t="s">
        <v>197</v>
      </c>
      <c r="C547" s="35" t="s">
        <v>186</v>
      </c>
      <c r="D547" s="35" t="s">
        <v>188</v>
      </c>
      <c r="E547" s="36">
        <v>53065.05</v>
      </c>
      <c r="F547" s="36">
        <v>14954388.35</v>
      </c>
      <c r="G547" s="36">
        <v>2862204.47</v>
      </c>
    </row>
    <row r="548" spans="1:7" x14ac:dyDescent="0.2">
      <c r="A548" s="35" t="s">
        <v>212</v>
      </c>
      <c r="B548" s="35" t="s">
        <v>197</v>
      </c>
      <c r="C548" s="35" t="s">
        <v>189</v>
      </c>
      <c r="D548" s="35" t="s">
        <v>187</v>
      </c>
      <c r="E548" s="36">
        <v>2595.87</v>
      </c>
      <c r="F548" s="36">
        <v>3179104.48</v>
      </c>
      <c r="G548" s="36">
        <v>235563.92</v>
      </c>
    </row>
    <row r="549" spans="1:7" x14ac:dyDescent="0.2">
      <c r="A549" s="35" t="s">
        <v>212</v>
      </c>
      <c r="B549" s="35" t="s">
        <v>197</v>
      </c>
      <c r="C549" s="35" t="s">
        <v>189</v>
      </c>
      <c r="D549" s="35" t="s">
        <v>188</v>
      </c>
      <c r="E549" s="36">
        <v>59240.959999999999</v>
      </c>
      <c r="F549" s="36">
        <v>14996207.16</v>
      </c>
      <c r="G549" s="36">
        <v>3017391.01</v>
      </c>
    </row>
    <row r="550" spans="1:7" x14ac:dyDescent="0.2">
      <c r="A550" s="35" t="s">
        <v>212</v>
      </c>
      <c r="B550" s="35" t="s">
        <v>198</v>
      </c>
      <c r="C550" s="35" t="s">
        <v>186</v>
      </c>
      <c r="D550" s="35" t="s">
        <v>187</v>
      </c>
      <c r="E550" s="36">
        <v>2747.61</v>
      </c>
      <c r="F550" s="36">
        <v>3131511.7</v>
      </c>
      <c r="G550" s="36">
        <v>246857.41</v>
      </c>
    </row>
    <row r="551" spans="1:7" x14ac:dyDescent="0.2">
      <c r="A551" s="35" t="s">
        <v>212</v>
      </c>
      <c r="B551" s="35" t="s">
        <v>198</v>
      </c>
      <c r="C551" s="35" t="s">
        <v>186</v>
      </c>
      <c r="D551" s="35" t="s">
        <v>188</v>
      </c>
      <c r="E551" s="36">
        <v>40379.46</v>
      </c>
      <c r="F551" s="36">
        <v>12397911.640000001</v>
      </c>
      <c r="G551" s="36">
        <v>2207651.8399999999</v>
      </c>
    </row>
    <row r="552" spans="1:7" x14ac:dyDescent="0.2">
      <c r="A552" s="35" t="s">
        <v>212</v>
      </c>
      <c r="B552" s="35" t="s">
        <v>198</v>
      </c>
      <c r="C552" s="35" t="s">
        <v>189</v>
      </c>
      <c r="D552" s="35" t="s">
        <v>187</v>
      </c>
      <c r="E552" s="36">
        <v>3523.83</v>
      </c>
      <c r="F552" s="36">
        <v>3992318.17</v>
      </c>
      <c r="G552" s="36">
        <v>319154.40000000002</v>
      </c>
    </row>
    <row r="553" spans="1:7" x14ac:dyDescent="0.2">
      <c r="A553" s="35" t="s">
        <v>212</v>
      </c>
      <c r="B553" s="35" t="s">
        <v>198</v>
      </c>
      <c r="C553" s="35" t="s">
        <v>189</v>
      </c>
      <c r="D553" s="35" t="s">
        <v>188</v>
      </c>
      <c r="E553" s="36">
        <v>43708.45</v>
      </c>
      <c r="F553" s="36">
        <v>14231565.48</v>
      </c>
      <c r="G553" s="36">
        <v>2562514.65</v>
      </c>
    </row>
    <row r="554" spans="1:7" x14ac:dyDescent="0.2">
      <c r="A554" s="35" t="s">
        <v>212</v>
      </c>
      <c r="B554" s="35" t="s">
        <v>199</v>
      </c>
      <c r="C554" s="35" t="s">
        <v>186</v>
      </c>
      <c r="D554" s="35" t="s">
        <v>187</v>
      </c>
      <c r="E554" s="36">
        <v>2944.83</v>
      </c>
      <c r="F554" s="36">
        <v>3548868.75</v>
      </c>
      <c r="G554" s="36">
        <v>258940.45</v>
      </c>
    </row>
    <row r="555" spans="1:7" x14ac:dyDescent="0.2">
      <c r="A555" s="35" t="s">
        <v>212</v>
      </c>
      <c r="B555" s="35" t="s">
        <v>199</v>
      </c>
      <c r="C555" s="35" t="s">
        <v>186</v>
      </c>
      <c r="D555" s="35" t="s">
        <v>188</v>
      </c>
      <c r="E555" s="36">
        <v>33448.15</v>
      </c>
      <c r="F555" s="36">
        <v>12822521.880000001</v>
      </c>
      <c r="G555" s="36">
        <v>1939939.15</v>
      </c>
    </row>
    <row r="556" spans="1:7" x14ac:dyDescent="0.2">
      <c r="A556" s="35" t="s">
        <v>212</v>
      </c>
      <c r="B556" s="35" t="s">
        <v>199</v>
      </c>
      <c r="C556" s="35" t="s">
        <v>189</v>
      </c>
      <c r="D556" s="35" t="s">
        <v>187</v>
      </c>
      <c r="E556" s="36">
        <v>3543.88</v>
      </c>
      <c r="F556" s="36">
        <v>4275814.04</v>
      </c>
      <c r="G556" s="36">
        <v>313011.67</v>
      </c>
    </row>
    <row r="557" spans="1:7" x14ac:dyDescent="0.2">
      <c r="A557" s="35" t="s">
        <v>212</v>
      </c>
      <c r="B557" s="35" t="s">
        <v>199</v>
      </c>
      <c r="C557" s="35" t="s">
        <v>189</v>
      </c>
      <c r="D557" s="35" t="s">
        <v>188</v>
      </c>
      <c r="E557" s="36">
        <v>32330.85</v>
      </c>
      <c r="F557" s="36">
        <v>12890686.07</v>
      </c>
      <c r="G557" s="36">
        <v>2019113.28</v>
      </c>
    </row>
    <row r="558" spans="1:7" x14ac:dyDescent="0.2">
      <c r="A558" s="35" t="s">
        <v>212</v>
      </c>
      <c r="B558" s="35" t="s">
        <v>200</v>
      </c>
      <c r="C558" s="35" t="s">
        <v>186</v>
      </c>
      <c r="D558" s="35" t="s">
        <v>187</v>
      </c>
      <c r="E558" s="36">
        <v>3901.34</v>
      </c>
      <c r="F558" s="36">
        <v>4534998.33</v>
      </c>
      <c r="G558" s="36">
        <v>326830.71999999997</v>
      </c>
    </row>
    <row r="559" spans="1:7" x14ac:dyDescent="0.2">
      <c r="A559" s="35" t="s">
        <v>212</v>
      </c>
      <c r="B559" s="35" t="s">
        <v>200</v>
      </c>
      <c r="C559" s="35" t="s">
        <v>186</v>
      </c>
      <c r="D559" s="35" t="s">
        <v>188</v>
      </c>
      <c r="E559" s="36">
        <v>30130.58</v>
      </c>
      <c r="F559" s="36">
        <v>13312410.279999999</v>
      </c>
      <c r="G559" s="36">
        <v>1834569.38</v>
      </c>
    </row>
    <row r="560" spans="1:7" x14ac:dyDescent="0.2">
      <c r="A560" s="35" t="s">
        <v>212</v>
      </c>
      <c r="B560" s="35" t="s">
        <v>200</v>
      </c>
      <c r="C560" s="35" t="s">
        <v>189</v>
      </c>
      <c r="D560" s="35" t="s">
        <v>187</v>
      </c>
      <c r="E560" s="36">
        <v>3803.22</v>
      </c>
      <c r="F560" s="36">
        <v>5892298.5499999998</v>
      </c>
      <c r="G560" s="36">
        <v>362207.69</v>
      </c>
    </row>
    <row r="561" spans="1:7" x14ac:dyDescent="0.2">
      <c r="A561" s="35" t="s">
        <v>212</v>
      </c>
      <c r="B561" s="35" t="s">
        <v>200</v>
      </c>
      <c r="C561" s="35" t="s">
        <v>189</v>
      </c>
      <c r="D561" s="35" t="s">
        <v>188</v>
      </c>
      <c r="E561" s="36">
        <v>27915</v>
      </c>
      <c r="F561" s="36">
        <v>13919255.539999999</v>
      </c>
      <c r="G561" s="36">
        <v>1784652.7</v>
      </c>
    </row>
    <row r="562" spans="1:7" x14ac:dyDescent="0.2">
      <c r="A562" s="35" t="s">
        <v>212</v>
      </c>
      <c r="B562" s="35" t="s">
        <v>201</v>
      </c>
      <c r="C562" s="35" t="s">
        <v>186</v>
      </c>
      <c r="D562" s="35" t="s">
        <v>187</v>
      </c>
      <c r="E562" s="36">
        <v>4989.32</v>
      </c>
      <c r="F562" s="36">
        <v>7393343.4000000004</v>
      </c>
      <c r="G562" s="36">
        <v>448552.65</v>
      </c>
    </row>
    <row r="563" spans="1:7" x14ac:dyDescent="0.2">
      <c r="A563" s="35" t="s">
        <v>212</v>
      </c>
      <c r="B563" s="35" t="s">
        <v>201</v>
      </c>
      <c r="C563" s="35" t="s">
        <v>186</v>
      </c>
      <c r="D563" s="35" t="s">
        <v>188</v>
      </c>
      <c r="E563" s="36">
        <v>22746.52</v>
      </c>
      <c r="F563" s="36">
        <v>12198455.99</v>
      </c>
      <c r="G563" s="36">
        <v>1459369.44</v>
      </c>
    </row>
    <row r="564" spans="1:7" x14ac:dyDescent="0.2">
      <c r="A564" s="35" t="s">
        <v>212</v>
      </c>
      <c r="B564" s="35" t="s">
        <v>201</v>
      </c>
      <c r="C564" s="35" t="s">
        <v>189</v>
      </c>
      <c r="D564" s="35" t="s">
        <v>187</v>
      </c>
      <c r="E564" s="36">
        <v>4158.99</v>
      </c>
      <c r="F564" s="36">
        <v>6895089.9900000002</v>
      </c>
      <c r="G564" s="36">
        <v>408152.16</v>
      </c>
    </row>
    <row r="565" spans="1:7" x14ac:dyDescent="0.2">
      <c r="A565" s="35" t="s">
        <v>212</v>
      </c>
      <c r="B565" s="35" t="s">
        <v>201</v>
      </c>
      <c r="C565" s="35" t="s">
        <v>189</v>
      </c>
      <c r="D565" s="35" t="s">
        <v>188</v>
      </c>
      <c r="E565" s="36">
        <v>21539.119999999999</v>
      </c>
      <c r="F565" s="36">
        <v>12647546.1</v>
      </c>
      <c r="G565" s="36">
        <v>1524658.94</v>
      </c>
    </row>
    <row r="566" spans="1:7" x14ac:dyDescent="0.2">
      <c r="A566" s="35" t="s">
        <v>212</v>
      </c>
      <c r="B566" s="35" t="s">
        <v>202</v>
      </c>
      <c r="C566" s="35" t="s">
        <v>186</v>
      </c>
      <c r="D566" s="35" t="s">
        <v>187</v>
      </c>
      <c r="E566" s="36">
        <v>5311.69</v>
      </c>
      <c r="F566" s="36">
        <v>9015579.5899999999</v>
      </c>
      <c r="G566" s="36">
        <v>486837.09</v>
      </c>
    </row>
    <row r="567" spans="1:7" x14ac:dyDescent="0.2">
      <c r="A567" s="35" t="s">
        <v>212</v>
      </c>
      <c r="B567" s="35" t="s">
        <v>202</v>
      </c>
      <c r="C567" s="35" t="s">
        <v>186</v>
      </c>
      <c r="D567" s="35" t="s">
        <v>188</v>
      </c>
      <c r="E567" s="36">
        <v>15673.89</v>
      </c>
      <c r="F567" s="36">
        <v>10676915.869999999</v>
      </c>
      <c r="G567" s="36">
        <v>1061250.3600000001</v>
      </c>
    </row>
    <row r="568" spans="1:7" x14ac:dyDescent="0.2">
      <c r="A568" s="35" t="s">
        <v>212</v>
      </c>
      <c r="B568" s="35" t="s">
        <v>202</v>
      </c>
      <c r="C568" s="35" t="s">
        <v>189</v>
      </c>
      <c r="D568" s="35" t="s">
        <v>187</v>
      </c>
      <c r="E568" s="36">
        <v>3085.07</v>
      </c>
      <c r="F568" s="36">
        <v>5647897.25</v>
      </c>
      <c r="G568" s="36">
        <v>301624.45</v>
      </c>
    </row>
    <row r="569" spans="1:7" x14ac:dyDescent="0.2">
      <c r="A569" s="35" t="s">
        <v>212</v>
      </c>
      <c r="B569" s="35" t="s">
        <v>202</v>
      </c>
      <c r="C569" s="35" t="s">
        <v>189</v>
      </c>
      <c r="D569" s="35" t="s">
        <v>188</v>
      </c>
      <c r="E569" s="36">
        <v>12250.22</v>
      </c>
      <c r="F569" s="36">
        <v>8354082.6900000004</v>
      </c>
      <c r="G569" s="36">
        <v>891161.84</v>
      </c>
    </row>
    <row r="570" spans="1:7" x14ac:dyDescent="0.2">
      <c r="A570" s="35" t="s">
        <v>212</v>
      </c>
      <c r="B570" s="35" t="s">
        <v>203</v>
      </c>
      <c r="C570" s="35" t="s">
        <v>186</v>
      </c>
      <c r="D570" s="35" t="s">
        <v>187</v>
      </c>
      <c r="E570" s="36">
        <v>4841.8999999999996</v>
      </c>
      <c r="F570" s="36">
        <v>8195630</v>
      </c>
      <c r="G570" s="36">
        <v>462273.12</v>
      </c>
    </row>
    <row r="571" spans="1:7" x14ac:dyDescent="0.2">
      <c r="A571" s="35" t="s">
        <v>212</v>
      </c>
      <c r="B571" s="35" t="s">
        <v>203</v>
      </c>
      <c r="C571" s="35" t="s">
        <v>186</v>
      </c>
      <c r="D571" s="35" t="s">
        <v>188</v>
      </c>
      <c r="E571" s="36">
        <v>7810.35</v>
      </c>
      <c r="F571" s="36">
        <v>5296437.01</v>
      </c>
      <c r="G571" s="36">
        <v>546292.65</v>
      </c>
    </row>
    <row r="572" spans="1:7" x14ac:dyDescent="0.2">
      <c r="A572" s="35" t="s">
        <v>212</v>
      </c>
      <c r="B572" s="35" t="s">
        <v>203</v>
      </c>
      <c r="C572" s="35" t="s">
        <v>189</v>
      </c>
      <c r="D572" s="35" t="s">
        <v>187</v>
      </c>
      <c r="E572" s="36">
        <v>2408.79</v>
      </c>
      <c r="F572" s="36">
        <v>4019712.78</v>
      </c>
      <c r="G572" s="36">
        <v>235096.51</v>
      </c>
    </row>
    <row r="573" spans="1:7" x14ac:dyDescent="0.2">
      <c r="A573" s="35" t="s">
        <v>212</v>
      </c>
      <c r="B573" s="35" t="s">
        <v>203</v>
      </c>
      <c r="C573" s="35" t="s">
        <v>189</v>
      </c>
      <c r="D573" s="35" t="s">
        <v>188</v>
      </c>
      <c r="E573" s="36">
        <v>5579.28</v>
      </c>
      <c r="F573" s="36">
        <v>3940114.1</v>
      </c>
      <c r="G573" s="36">
        <v>414796.17</v>
      </c>
    </row>
    <row r="574" spans="1:7" x14ac:dyDescent="0.2">
      <c r="A574" s="35" t="s">
        <v>212</v>
      </c>
      <c r="B574" s="35" t="s">
        <v>204</v>
      </c>
      <c r="C574" s="35" t="s">
        <v>186</v>
      </c>
      <c r="D574" s="35" t="s">
        <v>187</v>
      </c>
      <c r="E574" s="36">
        <v>3822.12</v>
      </c>
      <c r="F574" s="36">
        <v>6892717.1799999997</v>
      </c>
      <c r="G574" s="36">
        <v>385545.05</v>
      </c>
    </row>
    <row r="575" spans="1:7" x14ac:dyDescent="0.2">
      <c r="A575" s="35" t="s">
        <v>212</v>
      </c>
      <c r="B575" s="35" t="s">
        <v>204</v>
      </c>
      <c r="C575" s="35" t="s">
        <v>186</v>
      </c>
      <c r="D575" s="35" t="s">
        <v>188</v>
      </c>
      <c r="E575" s="36">
        <v>3304.38</v>
      </c>
      <c r="F575" s="36">
        <v>2293225.83</v>
      </c>
      <c r="G575" s="36">
        <v>239641.32</v>
      </c>
    </row>
    <row r="576" spans="1:7" x14ac:dyDescent="0.2">
      <c r="A576" s="35" t="s">
        <v>212</v>
      </c>
      <c r="B576" s="35" t="s">
        <v>204</v>
      </c>
      <c r="C576" s="35" t="s">
        <v>189</v>
      </c>
      <c r="D576" s="35" t="s">
        <v>187</v>
      </c>
      <c r="E576" s="36">
        <v>1258.81</v>
      </c>
      <c r="F576" s="36">
        <v>2317506.0699999998</v>
      </c>
      <c r="G576" s="36">
        <v>133902.04999999999</v>
      </c>
    </row>
    <row r="577" spans="1:7" x14ac:dyDescent="0.2">
      <c r="A577" s="35" t="s">
        <v>212</v>
      </c>
      <c r="B577" s="35" t="s">
        <v>204</v>
      </c>
      <c r="C577" s="35" t="s">
        <v>189</v>
      </c>
      <c r="D577" s="35" t="s">
        <v>188</v>
      </c>
      <c r="E577" s="36">
        <v>1901.47</v>
      </c>
      <c r="F577" s="36">
        <v>1673442.31</v>
      </c>
      <c r="G577" s="36">
        <v>145538.32999999999</v>
      </c>
    </row>
    <row r="578" spans="1:7" x14ac:dyDescent="0.2">
      <c r="A578" s="35" t="s">
        <v>213</v>
      </c>
      <c r="B578" s="35" t="s">
        <v>185</v>
      </c>
      <c r="C578" s="35" t="s">
        <v>186</v>
      </c>
      <c r="D578" s="35" t="s">
        <v>187</v>
      </c>
      <c r="E578" s="36">
        <v>4883.58</v>
      </c>
      <c r="F578" s="36">
        <v>2116199.36</v>
      </c>
      <c r="G578" s="36">
        <v>79371.929999999993</v>
      </c>
    </row>
    <row r="579" spans="1:7" x14ac:dyDescent="0.2">
      <c r="A579" s="35" t="s">
        <v>213</v>
      </c>
      <c r="B579" s="35" t="s">
        <v>185</v>
      </c>
      <c r="C579" s="35" t="s">
        <v>186</v>
      </c>
      <c r="D579" s="35" t="s">
        <v>188</v>
      </c>
      <c r="E579" s="36">
        <v>378526.71</v>
      </c>
      <c r="F579" s="36">
        <v>34356425.689999998</v>
      </c>
      <c r="G579" s="36">
        <v>3105408.5</v>
      </c>
    </row>
    <row r="580" spans="1:7" x14ac:dyDescent="0.2">
      <c r="A580" s="35" t="s">
        <v>213</v>
      </c>
      <c r="B580" s="35" t="s">
        <v>185</v>
      </c>
      <c r="C580" s="35" t="s">
        <v>189</v>
      </c>
      <c r="D580" s="35" t="s">
        <v>187</v>
      </c>
      <c r="E580" s="36">
        <v>5445</v>
      </c>
      <c r="F580" s="36">
        <v>1577649.3</v>
      </c>
      <c r="G580" s="36">
        <v>84171.14</v>
      </c>
    </row>
    <row r="581" spans="1:7" x14ac:dyDescent="0.2">
      <c r="A581" s="35" t="s">
        <v>213</v>
      </c>
      <c r="B581" s="35" t="s">
        <v>185</v>
      </c>
      <c r="C581" s="35" t="s">
        <v>189</v>
      </c>
      <c r="D581" s="35" t="s">
        <v>188</v>
      </c>
      <c r="E581" s="36">
        <v>401173.8</v>
      </c>
      <c r="F581" s="36">
        <v>37390337.729999997</v>
      </c>
      <c r="G581" s="36">
        <v>3319984.21</v>
      </c>
    </row>
    <row r="582" spans="1:7" x14ac:dyDescent="0.2">
      <c r="A582" s="35" t="s">
        <v>213</v>
      </c>
      <c r="B582" s="35" t="s">
        <v>190</v>
      </c>
      <c r="C582" s="35" t="s">
        <v>186</v>
      </c>
      <c r="D582" s="35" t="s">
        <v>187</v>
      </c>
      <c r="E582" s="36">
        <v>3180.25</v>
      </c>
      <c r="F582" s="36">
        <v>2290166.35</v>
      </c>
      <c r="G582" s="36">
        <v>244830.47</v>
      </c>
    </row>
    <row r="583" spans="1:7" x14ac:dyDescent="0.2">
      <c r="A583" s="35" t="s">
        <v>213</v>
      </c>
      <c r="B583" s="35" t="s">
        <v>190</v>
      </c>
      <c r="C583" s="35" t="s">
        <v>186</v>
      </c>
      <c r="D583" s="35" t="s">
        <v>188</v>
      </c>
      <c r="E583" s="36">
        <v>156186.23000000001</v>
      </c>
      <c r="F583" s="36">
        <v>23957612.699999999</v>
      </c>
      <c r="G583" s="36">
        <v>6743165.8399999999</v>
      </c>
    </row>
    <row r="584" spans="1:7" x14ac:dyDescent="0.2">
      <c r="A584" s="35" t="s">
        <v>213</v>
      </c>
      <c r="B584" s="35" t="s">
        <v>190</v>
      </c>
      <c r="C584" s="35" t="s">
        <v>189</v>
      </c>
      <c r="D584" s="35" t="s">
        <v>187</v>
      </c>
      <c r="E584" s="36">
        <v>2723.25</v>
      </c>
      <c r="F584" s="36">
        <v>2451193.61</v>
      </c>
      <c r="G584" s="36">
        <v>225116.24</v>
      </c>
    </row>
    <row r="585" spans="1:7" x14ac:dyDescent="0.2">
      <c r="A585" s="35" t="s">
        <v>213</v>
      </c>
      <c r="B585" s="35" t="s">
        <v>190</v>
      </c>
      <c r="C585" s="35" t="s">
        <v>189</v>
      </c>
      <c r="D585" s="35" t="s">
        <v>188</v>
      </c>
      <c r="E585" s="36">
        <v>157288.09</v>
      </c>
      <c r="F585" s="36">
        <v>13517606.75</v>
      </c>
      <c r="G585" s="36">
        <v>4461103.84</v>
      </c>
    </row>
    <row r="586" spans="1:7" x14ac:dyDescent="0.2">
      <c r="A586" s="35" t="s">
        <v>213</v>
      </c>
      <c r="B586" s="35" t="s">
        <v>191</v>
      </c>
      <c r="C586" s="35" t="s">
        <v>186</v>
      </c>
      <c r="D586" s="35" t="s">
        <v>187</v>
      </c>
      <c r="E586" s="36">
        <v>2700.03</v>
      </c>
      <c r="F586" s="36">
        <v>2475305.3199999998</v>
      </c>
      <c r="G586" s="36">
        <v>215093.01</v>
      </c>
    </row>
    <row r="587" spans="1:7" x14ac:dyDescent="0.2">
      <c r="A587" s="35" t="s">
        <v>213</v>
      </c>
      <c r="B587" s="35" t="s">
        <v>191</v>
      </c>
      <c r="C587" s="35" t="s">
        <v>186</v>
      </c>
      <c r="D587" s="35" t="s">
        <v>188</v>
      </c>
      <c r="E587" s="36">
        <v>128432.54</v>
      </c>
      <c r="F587" s="36">
        <v>29466606.399999999</v>
      </c>
      <c r="G587" s="36">
        <v>5776052.4500000002</v>
      </c>
    </row>
    <row r="588" spans="1:7" x14ac:dyDescent="0.2">
      <c r="A588" s="35" t="s">
        <v>213</v>
      </c>
      <c r="B588" s="35" t="s">
        <v>191</v>
      </c>
      <c r="C588" s="35" t="s">
        <v>189</v>
      </c>
      <c r="D588" s="35" t="s">
        <v>187</v>
      </c>
      <c r="E588" s="36">
        <v>1949</v>
      </c>
      <c r="F588" s="36">
        <v>1837851.24</v>
      </c>
      <c r="G588" s="36">
        <v>155762.63</v>
      </c>
    </row>
    <row r="589" spans="1:7" x14ac:dyDescent="0.2">
      <c r="A589" s="35" t="s">
        <v>213</v>
      </c>
      <c r="B589" s="35" t="s">
        <v>191</v>
      </c>
      <c r="C589" s="35" t="s">
        <v>189</v>
      </c>
      <c r="D589" s="35" t="s">
        <v>188</v>
      </c>
      <c r="E589" s="36">
        <v>135606.21</v>
      </c>
      <c r="F589" s="36">
        <v>11611426.25</v>
      </c>
      <c r="G589" s="36">
        <v>3818154.96</v>
      </c>
    </row>
    <row r="590" spans="1:7" x14ac:dyDescent="0.2">
      <c r="A590" s="35" t="s">
        <v>213</v>
      </c>
      <c r="B590" s="35" t="s">
        <v>192</v>
      </c>
      <c r="C590" s="35" t="s">
        <v>186</v>
      </c>
      <c r="D590" s="35" t="s">
        <v>187</v>
      </c>
      <c r="E590" s="36">
        <v>3052.23</v>
      </c>
      <c r="F590" s="36">
        <v>2908095.74</v>
      </c>
      <c r="G590" s="36">
        <v>236892.53</v>
      </c>
    </row>
    <row r="591" spans="1:7" x14ac:dyDescent="0.2">
      <c r="A591" s="35" t="s">
        <v>213</v>
      </c>
      <c r="B591" s="35" t="s">
        <v>192</v>
      </c>
      <c r="C591" s="35" t="s">
        <v>186</v>
      </c>
      <c r="D591" s="35" t="s">
        <v>188</v>
      </c>
      <c r="E591" s="36">
        <v>131312.31</v>
      </c>
      <c r="F591" s="36">
        <v>34344774.520000003</v>
      </c>
      <c r="G591" s="36">
        <v>6250528.9500000002</v>
      </c>
    </row>
    <row r="592" spans="1:7" x14ac:dyDescent="0.2">
      <c r="A592" s="35" t="s">
        <v>213</v>
      </c>
      <c r="B592" s="35" t="s">
        <v>192</v>
      </c>
      <c r="C592" s="35" t="s">
        <v>189</v>
      </c>
      <c r="D592" s="35" t="s">
        <v>187</v>
      </c>
      <c r="E592" s="36">
        <v>1991.97</v>
      </c>
      <c r="F592" s="36">
        <v>2234250.84</v>
      </c>
      <c r="G592" s="36">
        <v>182741.88</v>
      </c>
    </row>
    <row r="593" spans="1:7" x14ac:dyDescent="0.2">
      <c r="A593" s="35" t="s">
        <v>213</v>
      </c>
      <c r="B593" s="35" t="s">
        <v>192</v>
      </c>
      <c r="C593" s="35" t="s">
        <v>189</v>
      </c>
      <c r="D593" s="35" t="s">
        <v>188</v>
      </c>
      <c r="E593" s="36">
        <v>135201.20000000001</v>
      </c>
      <c r="F593" s="36">
        <v>13277716.59</v>
      </c>
      <c r="G593" s="36">
        <v>4242274.9000000004</v>
      </c>
    </row>
    <row r="594" spans="1:7" x14ac:dyDescent="0.2">
      <c r="A594" s="35" t="s">
        <v>213</v>
      </c>
      <c r="B594" s="35" t="s">
        <v>193</v>
      </c>
      <c r="C594" s="35" t="s">
        <v>186</v>
      </c>
      <c r="D594" s="35" t="s">
        <v>187</v>
      </c>
      <c r="E594" s="36">
        <v>3749.95</v>
      </c>
      <c r="F594" s="36">
        <v>3477628.67</v>
      </c>
      <c r="G594" s="36">
        <v>321935.90000000002</v>
      </c>
    </row>
    <row r="595" spans="1:7" x14ac:dyDescent="0.2">
      <c r="A595" s="35" t="s">
        <v>213</v>
      </c>
      <c r="B595" s="35" t="s">
        <v>193</v>
      </c>
      <c r="C595" s="35" t="s">
        <v>186</v>
      </c>
      <c r="D595" s="35" t="s">
        <v>188</v>
      </c>
      <c r="E595" s="36">
        <v>129773.49</v>
      </c>
      <c r="F595" s="36">
        <v>30643454.66</v>
      </c>
      <c r="G595" s="36">
        <v>6406055.6699999999</v>
      </c>
    </row>
    <row r="596" spans="1:7" x14ac:dyDescent="0.2">
      <c r="A596" s="35" t="s">
        <v>213</v>
      </c>
      <c r="B596" s="35" t="s">
        <v>193</v>
      </c>
      <c r="C596" s="35" t="s">
        <v>189</v>
      </c>
      <c r="D596" s="35" t="s">
        <v>187</v>
      </c>
      <c r="E596" s="36">
        <v>2240.39</v>
      </c>
      <c r="F596" s="36">
        <v>2105890.4900000002</v>
      </c>
      <c r="G596" s="36">
        <v>189552.29</v>
      </c>
    </row>
    <row r="597" spans="1:7" x14ac:dyDescent="0.2">
      <c r="A597" s="35" t="s">
        <v>213</v>
      </c>
      <c r="B597" s="35" t="s">
        <v>193</v>
      </c>
      <c r="C597" s="35" t="s">
        <v>189</v>
      </c>
      <c r="D597" s="35" t="s">
        <v>188</v>
      </c>
      <c r="E597" s="36">
        <v>133250.44</v>
      </c>
      <c r="F597" s="36">
        <v>15826441.630000001</v>
      </c>
      <c r="G597" s="36">
        <v>4694135.07</v>
      </c>
    </row>
    <row r="598" spans="1:7" x14ac:dyDescent="0.2">
      <c r="A598" s="35" t="s">
        <v>213</v>
      </c>
      <c r="B598" s="35" t="s">
        <v>194</v>
      </c>
      <c r="C598" s="35" t="s">
        <v>186</v>
      </c>
      <c r="D598" s="35" t="s">
        <v>187</v>
      </c>
      <c r="E598" s="36">
        <v>4317.4799999999996</v>
      </c>
      <c r="F598" s="36">
        <v>4192283.16</v>
      </c>
      <c r="G598" s="36">
        <v>372772.21</v>
      </c>
    </row>
    <row r="599" spans="1:7" x14ac:dyDescent="0.2">
      <c r="A599" s="35" t="s">
        <v>213</v>
      </c>
      <c r="B599" s="35" t="s">
        <v>194</v>
      </c>
      <c r="C599" s="35" t="s">
        <v>186</v>
      </c>
      <c r="D599" s="35" t="s">
        <v>188</v>
      </c>
      <c r="E599" s="36">
        <v>125443.39</v>
      </c>
      <c r="F599" s="36">
        <v>28095642.379999999</v>
      </c>
      <c r="G599" s="36">
        <v>6413715.3700000001</v>
      </c>
    </row>
    <row r="600" spans="1:7" x14ac:dyDescent="0.2">
      <c r="A600" s="35" t="s">
        <v>213</v>
      </c>
      <c r="B600" s="35" t="s">
        <v>194</v>
      </c>
      <c r="C600" s="35" t="s">
        <v>189</v>
      </c>
      <c r="D600" s="35" t="s">
        <v>187</v>
      </c>
      <c r="E600" s="36">
        <v>2814.92</v>
      </c>
      <c r="F600" s="36">
        <v>2899800.12</v>
      </c>
      <c r="G600" s="36">
        <v>245026.45</v>
      </c>
    </row>
    <row r="601" spans="1:7" x14ac:dyDescent="0.2">
      <c r="A601" s="35" t="s">
        <v>213</v>
      </c>
      <c r="B601" s="35" t="s">
        <v>194</v>
      </c>
      <c r="C601" s="35" t="s">
        <v>189</v>
      </c>
      <c r="D601" s="35" t="s">
        <v>188</v>
      </c>
      <c r="E601" s="36">
        <v>128796.74</v>
      </c>
      <c r="F601" s="36">
        <v>18032978.609999999</v>
      </c>
      <c r="G601" s="36">
        <v>4906603.87</v>
      </c>
    </row>
    <row r="602" spans="1:7" x14ac:dyDescent="0.2">
      <c r="A602" s="35" t="s">
        <v>213</v>
      </c>
      <c r="B602" s="35" t="s">
        <v>195</v>
      </c>
      <c r="C602" s="35" t="s">
        <v>186</v>
      </c>
      <c r="D602" s="35" t="s">
        <v>187</v>
      </c>
      <c r="E602" s="36">
        <v>6228.68</v>
      </c>
      <c r="F602" s="36">
        <v>7014649.5800000001</v>
      </c>
      <c r="G602" s="36">
        <v>542963.76</v>
      </c>
    </row>
    <row r="603" spans="1:7" x14ac:dyDescent="0.2">
      <c r="A603" s="35" t="s">
        <v>213</v>
      </c>
      <c r="B603" s="35" t="s">
        <v>195</v>
      </c>
      <c r="C603" s="35" t="s">
        <v>186</v>
      </c>
      <c r="D603" s="35" t="s">
        <v>188</v>
      </c>
      <c r="E603" s="36">
        <v>134998.39000000001</v>
      </c>
      <c r="F603" s="36">
        <v>33001802.09</v>
      </c>
      <c r="G603" s="36">
        <v>7208949.3899999997</v>
      </c>
    </row>
    <row r="604" spans="1:7" x14ac:dyDescent="0.2">
      <c r="A604" s="35" t="s">
        <v>213</v>
      </c>
      <c r="B604" s="35" t="s">
        <v>195</v>
      </c>
      <c r="C604" s="35" t="s">
        <v>189</v>
      </c>
      <c r="D604" s="35" t="s">
        <v>187</v>
      </c>
      <c r="E604" s="36">
        <v>4239.3599999999997</v>
      </c>
      <c r="F604" s="36">
        <v>5662223.2999999998</v>
      </c>
      <c r="G604" s="36">
        <v>394369.22</v>
      </c>
    </row>
    <row r="605" spans="1:7" x14ac:dyDescent="0.2">
      <c r="A605" s="35" t="s">
        <v>213</v>
      </c>
      <c r="B605" s="35" t="s">
        <v>195</v>
      </c>
      <c r="C605" s="35" t="s">
        <v>189</v>
      </c>
      <c r="D605" s="35" t="s">
        <v>188</v>
      </c>
      <c r="E605" s="36">
        <v>137784.93</v>
      </c>
      <c r="F605" s="36">
        <v>23228461.300000001</v>
      </c>
      <c r="G605" s="36">
        <v>5904043.1100000003</v>
      </c>
    </row>
    <row r="606" spans="1:7" x14ac:dyDescent="0.2">
      <c r="A606" s="35" t="s">
        <v>213</v>
      </c>
      <c r="B606" s="35" t="s">
        <v>196</v>
      </c>
      <c r="C606" s="35" t="s">
        <v>186</v>
      </c>
      <c r="D606" s="35" t="s">
        <v>187</v>
      </c>
      <c r="E606" s="36">
        <v>6989.6</v>
      </c>
      <c r="F606" s="36">
        <v>9899007.4900000002</v>
      </c>
      <c r="G606" s="36">
        <v>608152.28</v>
      </c>
    </row>
    <row r="607" spans="1:7" x14ac:dyDescent="0.2">
      <c r="A607" s="35" t="s">
        <v>213</v>
      </c>
      <c r="B607" s="35" t="s">
        <v>196</v>
      </c>
      <c r="C607" s="35" t="s">
        <v>186</v>
      </c>
      <c r="D607" s="35" t="s">
        <v>188</v>
      </c>
      <c r="E607" s="36">
        <v>142921.43</v>
      </c>
      <c r="F607" s="36">
        <v>42380105.920000002</v>
      </c>
      <c r="G607" s="36">
        <v>8058024.4000000004</v>
      </c>
    </row>
    <row r="608" spans="1:7" x14ac:dyDescent="0.2">
      <c r="A608" s="35" t="s">
        <v>213</v>
      </c>
      <c r="B608" s="35" t="s">
        <v>196</v>
      </c>
      <c r="C608" s="35" t="s">
        <v>189</v>
      </c>
      <c r="D608" s="35" t="s">
        <v>187</v>
      </c>
      <c r="E608" s="36">
        <v>5824.98</v>
      </c>
      <c r="F608" s="36">
        <v>6952864.9000000004</v>
      </c>
      <c r="G608" s="36">
        <v>513110.01</v>
      </c>
    </row>
    <row r="609" spans="1:7" x14ac:dyDescent="0.2">
      <c r="A609" s="35" t="s">
        <v>213</v>
      </c>
      <c r="B609" s="35" t="s">
        <v>196</v>
      </c>
      <c r="C609" s="35" t="s">
        <v>189</v>
      </c>
      <c r="D609" s="35" t="s">
        <v>188</v>
      </c>
      <c r="E609" s="36">
        <v>144491.49</v>
      </c>
      <c r="F609" s="36">
        <v>33744387.170000002</v>
      </c>
      <c r="G609" s="36">
        <v>7055006.5</v>
      </c>
    </row>
    <row r="610" spans="1:7" x14ac:dyDescent="0.2">
      <c r="A610" s="35" t="s">
        <v>213</v>
      </c>
      <c r="B610" s="35" t="s">
        <v>197</v>
      </c>
      <c r="C610" s="35" t="s">
        <v>186</v>
      </c>
      <c r="D610" s="35" t="s">
        <v>187</v>
      </c>
      <c r="E610" s="36">
        <v>7397.08</v>
      </c>
      <c r="F610" s="36">
        <v>10529478.35</v>
      </c>
      <c r="G610" s="36">
        <v>643694.68999999994</v>
      </c>
    </row>
    <row r="611" spans="1:7" x14ac:dyDescent="0.2">
      <c r="A611" s="35" t="s">
        <v>213</v>
      </c>
      <c r="B611" s="35" t="s">
        <v>197</v>
      </c>
      <c r="C611" s="35" t="s">
        <v>186</v>
      </c>
      <c r="D611" s="35" t="s">
        <v>188</v>
      </c>
      <c r="E611" s="36">
        <v>127508.46</v>
      </c>
      <c r="F611" s="36">
        <v>40821853.93</v>
      </c>
      <c r="G611" s="36">
        <v>7061321.5800000001</v>
      </c>
    </row>
    <row r="612" spans="1:7" x14ac:dyDescent="0.2">
      <c r="A612" s="35" t="s">
        <v>213</v>
      </c>
      <c r="B612" s="35" t="s">
        <v>197</v>
      </c>
      <c r="C612" s="35" t="s">
        <v>189</v>
      </c>
      <c r="D612" s="35" t="s">
        <v>187</v>
      </c>
      <c r="E612" s="36">
        <v>8197.36</v>
      </c>
      <c r="F612" s="36">
        <v>11992922.48</v>
      </c>
      <c r="G612" s="36">
        <v>758027.16</v>
      </c>
    </row>
    <row r="613" spans="1:7" x14ac:dyDescent="0.2">
      <c r="A613" s="35" t="s">
        <v>213</v>
      </c>
      <c r="B613" s="35" t="s">
        <v>197</v>
      </c>
      <c r="C613" s="35" t="s">
        <v>189</v>
      </c>
      <c r="D613" s="35" t="s">
        <v>188</v>
      </c>
      <c r="E613" s="36">
        <v>131909.51</v>
      </c>
      <c r="F613" s="36">
        <v>38796989.109999999</v>
      </c>
      <c r="G613" s="36">
        <v>7129628.3099999996</v>
      </c>
    </row>
    <row r="614" spans="1:7" x14ac:dyDescent="0.2">
      <c r="A614" s="35" t="s">
        <v>213</v>
      </c>
      <c r="B614" s="35" t="s">
        <v>198</v>
      </c>
      <c r="C614" s="35" t="s">
        <v>186</v>
      </c>
      <c r="D614" s="35" t="s">
        <v>187</v>
      </c>
      <c r="E614" s="36">
        <v>7177.39</v>
      </c>
      <c r="F614" s="36">
        <v>10950669.460000001</v>
      </c>
      <c r="G614" s="36">
        <v>644626.31999999995</v>
      </c>
    </row>
    <row r="615" spans="1:7" x14ac:dyDescent="0.2">
      <c r="A615" s="35" t="s">
        <v>213</v>
      </c>
      <c r="B615" s="35" t="s">
        <v>198</v>
      </c>
      <c r="C615" s="35" t="s">
        <v>186</v>
      </c>
      <c r="D615" s="35" t="s">
        <v>188</v>
      </c>
      <c r="E615" s="36">
        <v>99511.55</v>
      </c>
      <c r="F615" s="36">
        <v>37229063.530000001</v>
      </c>
      <c r="G615" s="36">
        <v>5699235.1600000001</v>
      </c>
    </row>
    <row r="616" spans="1:7" x14ac:dyDescent="0.2">
      <c r="A616" s="35" t="s">
        <v>213</v>
      </c>
      <c r="B616" s="35" t="s">
        <v>198</v>
      </c>
      <c r="C616" s="35" t="s">
        <v>189</v>
      </c>
      <c r="D616" s="35" t="s">
        <v>187</v>
      </c>
      <c r="E616" s="36">
        <v>9214.91</v>
      </c>
      <c r="F616" s="36">
        <v>14143874.859999999</v>
      </c>
      <c r="G616" s="36">
        <v>911272.35</v>
      </c>
    </row>
    <row r="617" spans="1:7" x14ac:dyDescent="0.2">
      <c r="A617" s="35" t="s">
        <v>213</v>
      </c>
      <c r="B617" s="35" t="s">
        <v>198</v>
      </c>
      <c r="C617" s="35" t="s">
        <v>189</v>
      </c>
      <c r="D617" s="35" t="s">
        <v>188</v>
      </c>
      <c r="E617" s="36">
        <v>100552.2</v>
      </c>
      <c r="F617" s="36">
        <v>39454658.020000003</v>
      </c>
      <c r="G617" s="36">
        <v>6008124.6399999997</v>
      </c>
    </row>
    <row r="618" spans="1:7" x14ac:dyDescent="0.2">
      <c r="A618" s="35" t="s">
        <v>213</v>
      </c>
      <c r="B618" s="35" t="s">
        <v>199</v>
      </c>
      <c r="C618" s="35" t="s">
        <v>186</v>
      </c>
      <c r="D618" s="35" t="s">
        <v>187</v>
      </c>
      <c r="E618" s="36">
        <v>9053.82</v>
      </c>
      <c r="F618" s="36">
        <v>13283582.07</v>
      </c>
      <c r="G618" s="36">
        <v>816439.42</v>
      </c>
    </row>
    <row r="619" spans="1:7" x14ac:dyDescent="0.2">
      <c r="A619" s="35" t="s">
        <v>213</v>
      </c>
      <c r="B619" s="35" t="s">
        <v>199</v>
      </c>
      <c r="C619" s="35" t="s">
        <v>186</v>
      </c>
      <c r="D619" s="35" t="s">
        <v>188</v>
      </c>
      <c r="E619" s="36">
        <v>81218.61</v>
      </c>
      <c r="F619" s="36">
        <v>34635054.780000001</v>
      </c>
      <c r="G619" s="36">
        <v>4833718.25</v>
      </c>
    </row>
    <row r="620" spans="1:7" x14ac:dyDescent="0.2">
      <c r="A620" s="35" t="s">
        <v>213</v>
      </c>
      <c r="B620" s="35" t="s">
        <v>199</v>
      </c>
      <c r="C620" s="35" t="s">
        <v>189</v>
      </c>
      <c r="D620" s="35" t="s">
        <v>187</v>
      </c>
      <c r="E620" s="36">
        <v>9682.4500000000007</v>
      </c>
      <c r="F620" s="36">
        <v>16970170.530000001</v>
      </c>
      <c r="G620" s="36">
        <v>923525.26</v>
      </c>
    </row>
    <row r="621" spans="1:7" x14ac:dyDescent="0.2">
      <c r="A621" s="35" t="s">
        <v>213</v>
      </c>
      <c r="B621" s="35" t="s">
        <v>199</v>
      </c>
      <c r="C621" s="35" t="s">
        <v>189</v>
      </c>
      <c r="D621" s="35" t="s">
        <v>188</v>
      </c>
      <c r="E621" s="36">
        <v>77627.09</v>
      </c>
      <c r="F621" s="36">
        <v>40937551.5</v>
      </c>
      <c r="G621" s="36">
        <v>5134546.71</v>
      </c>
    </row>
    <row r="622" spans="1:7" x14ac:dyDescent="0.2">
      <c r="A622" s="35" t="s">
        <v>213</v>
      </c>
      <c r="B622" s="35" t="s">
        <v>200</v>
      </c>
      <c r="C622" s="35" t="s">
        <v>186</v>
      </c>
      <c r="D622" s="35" t="s">
        <v>187</v>
      </c>
      <c r="E622" s="36">
        <v>9885.5400000000009</v>
      </c>
      <c r="F622" s="36">
        <v>16439117.23</v>
      </c>
      <c r="G622" s="36">
        <v>894656.38</v>
      </c>
    </row>
    <row r="623" spans="1:7" x14ac:dyDescent="0.2">
      <c r="A623" s="35" t="s">
        <v>213</v>
      </c>
      <c r="B623" s="35" t="s">
        <v>200</v>
      </c>
      <c r="C623" s="35" t="s">
        <v>186</v>
      </c>
      <c r="D623" s="35" t="s">
        <v>188</v>
      </c>
      <c r="E623" s="36">
        <v>73775.399999999994</v>
      </c>
      <c r="F623" s="36">
        <v>39785893.270000003</v>
      </c>
      <c r="G623" s="36">
        <v>4711262.67</v>
      </c>
    </row>
    <row r="624" spans="1:7" x14ac:dyDescent="0.2">
      <c r="A624" s="35" t="s">
        <v>213</v>
      </c>
      <c r="B624" s="35" t="s">
        <v>200</v>
      </c>
      <c r="C624" s="35" t="s">
        <v>189</v>
      </c>
      <c r="D624" s="35" t="s">
        <v>187</v>
      </c>
      <c r="E624" s="36">
        <v>11136.61</v>
      </c>
      <c r="F624" s="36">
        <v>20146320.079999998</v>
      </c>
      <c r="G624" s="36">
        <v>1091965.06</v>
      </c>
    </row>
    <row r="625" spans="1:7" x14ac:dyDescent="0.2">
      <c r="A625" s="35" t="s">
        <v>213</v>
      </c>
      <c r="B625" s="35" t="s">
        <v>200</v>
      </c>
      <c r="C625" s="35" t="s">
        <v>189</v>
      </c>
      <c r="D625" s="35" t="s">
        <v>188</v>
      </c>
      <c r="E625" s="36">
        <v>65765.59</v>
      </c>
      <c r="F625" s="36">
        <v>40818371.100000001</v>
      </c>
      <c r="G625" s="36">
        <v>4557933.93</v>
      </c>
    </row>
    <row r="626" spans="1:7" x14ac:dyDescent="0.2">
      <c r="A626" s="35" t="s">
        <v>213</v>
      </c>
      <c r="B626" s="35" t="s">
        <v>201</v>
      </c>
      <c r="C626" s="35" t="s">
        <v>186</v>
      </c>
      <c r="D626" s="35" t="s">
        <v>187</v>
      </c>
      <c r="E626" s="36">
        <v>11045.36</v>
      </c>
      <c r="F626" s="36">
        <v>19301482.09</v>
      </c>
      <c r="G626" s="36">
        <v>1019405.17</v>
      </c>
    </row>
    <row r="627" spans="1:7" x14ac:dyDescent="0.2">
      <c r="A627" s="35" t="s">
        <v>213</v>
      </c>
      <c r="B627" s="35" t="s">
        <v>201</v>
      </c>
      <c r="C627" s="35" t="s">
        <v>186</v>
      </c>
      <c r="D627" s="35" t="s">
        <v>188</v>
      </c>
      <c r="E627" s="36">
        <v>52372.5</v>
      </c>
      <c r="F627" s="36">
        <v>31872195.34</v>
      </c>
      <c r="G627" s="36">
        <v>3539219.37</v>
      </c>
    </row>
    <row r="628" spans="1:7" x14ac:dyDescent="0.2">
      <c r="A628" s="35" t="s">
        <v>213</v>
      </c>
      <c r="B628" s="35" t="s">
        <v>201</v>
      </c>
      <c r="C628" s="35" t="s">
        <v>189</v>
      </c>
      <c r="D628" s="35" t="s">
        <v>187</v>
      </c>
      <c r="E628" s="36">
        <v>9955.3799999999992</v>
      </c>
      <c r="F628" s="36">
        <v>19907733.559999999</v>
      </c>
      <c r="G628" s="36">
        <v>1026858.1</v>
      </c>
    </row>
    <row r="629" spans="1:7" x14ac:dyDescent="0.2">
      <c r="A629" s="35" t="s">
        <v>213</v>
      </c>
      <c r="B629" s="35" t="s">
        <v>201</v>
      </c>
      <c r="C629" s="35" t="s">
        <v>189</v>
      </c>
      <c r="D629" s="35" t="s">
        <v>188</v>
      </c>
      <c r="E629" s="36">
        <v>46013.25</v>
      </c>
      <c r="F629" s="36">
        <v>33666207.840000004</v>
      </c>
      <c r="G629" s="36">
        <v>3455692.31</v>
      </c>
    </row>
    <row r="630" spans="1:7" x14ac:dyDescent="0.2">
      <c r="A630" s="35" t="s">
        <v>213</v>
      </c>
      <c r="B630" s="35" t="s">
        <v>202</v>
      </c>
      <c r="C630" s="35" t="s">
        <v>186</v>
      </c>
      <c r="D630" s="35" t="s">
        <v>187</v>
      </c>
      <c r="E630" s="36">
        <v>10637.08</v>
      </c>
      <c r="F630" s="36">
        <v>20388623.239999998</v>
      </c>
      <c r="G630" s="36">
        <v>1028818.43</v>
      </c>
    </row>
    <row r="631" spans="1:7" x14ac:dyDescent="0.2">
      <c r="A631" s="35" t="s">
        <v>213</v>
      </c>
      <c r="B631" s="35" t="s">
        <v>202</v>
      </c>
      <c r="C631" s="35" t="s">
        <v>186</v>
      </c>
      <c r="D631" s="35" t="s">
        <v>188</v>
      </c>
      <c r="E631" s="36">
        <v>33088.74</v>
      </c>
      <c r="F631" s="36">
        <v>21914965.879999999</v>
      </c>
      <c r="G631" s="36">
        <v>2298918.8199999998</v>
      </c>
    </row>
    <row r="632" spans="1:7" x14ac:dyDescent="0.2">
      <c r="A632" s="35" t="s">
        <v>213</v>
      </c>
      <c r="B632" s="35" t="s">
        <v>202</v>
      </c>
      <c r="C632" s="35" t="s">
        <v>189</v>
      </c>
      <c r="D632" s="35" t="s">
        <v>187</v>
      </c>
      <c r="E632" s="36">
        <v>7604.56</v>
      </c>
      <c r="F632" s="36">
        <v>15107584.16</v>
      </c>
      <c r="G632" s="36">
        <v>814918.13</v>
      </c>
    </row>
    <row r="633" spans="1:7" x14ac:dyDescent="0.2">
      <c r="A633" s="35" t="s">
        <v>213</v>
      </c>
      <c r="B633" s="35" t="s">
        <v>202</v>
      </c>
      <c r="C633" s="35" t="s">
        <v>189</v>
      </c>
      <c r="D633" s="35" t="s">
        <v>188</v>
      </c>
      <c r="E633" s="36">
        <v>24786.83</v>
      </c>
      <c r="F633" s="36">
        <v>20381361.620000001</v>
      </c>
      <c r="G633" s="36">
        <v>1918352.5</v>
      </c>
    </row>
    <row r="634" spans="1:7" x14ac:dyDescent="0.2">
      <c r="A634" s="35" t="s">
        <v>213</v>
      </c>
      <c r="B634" s="35" t="s">
        <v>203</v>
      </c>
      <c r="C634" s="35" t="s">
        <v>186</v>
      </c>
      <c r="D634" s="35" t="s">
        <v>187</v>
      </c>
      <c r="E634" s="36">
        <v>10379.66</v>
      </c>
      <c r="F634" s="36">
        <v>22569354.600000001</v>
      </c>
      <c r="G634" s="36">
        <v>1058717.1200000001</v>
      </c>
    </row>
    <row r="635" spans="1:7" x14ac:dyDescent="0.2">
      <c r="A635" s="35" t="s">
        <v>213</v>
      </c>
      <c r="B635" s="35" t="s">
        <v>203</v>
      </c>
      <c r="C635" s="35" t="s">
        <v>186</v>
      </c>
      <c r="D635" s="35" t="s">
        <v>188</v>
      </c>
      <c r="E635" s="36">
        <v>18418.86</v>
      </c>
      <c r="F635" s="36">
        <v>14048126.390000001</v>
      </c>
      <c r="G635" s="36">
        <v>1379291.75</v>
      </c>
    </row>
    <row r="636" spans="1:7" x14ac:dyDescent="0.2">
      <c r="A636" s="35" t="s">
        <v>213</v>
      </c>
      <c r="B636" s="35" t="s">
        <v>203</v>
      </c>
      <c r="C636" s="35" t="s">
        <v>189</v>
      </c>
      <c r="D636" s="35" t="s">
        <v>187</v>
      </c>
      <c r="E636" s="36">
        <v>5560.7</v>
      </c>
      <c r="F636" s="36">
        <v>11743719.390000001</v>
      </c>
      <c r="G636" s="36">
        <v>609608.31999999995</v>
      </c>
    </row>
    <row r="637" spans="1:7" x14ac:dyDescent="0.2">
      <c r="A637" s="35" t="s">
        <v>213</v>
      </c>
      <c r="B637" s="35" t="s">
        <v>203</v>
      </c>
      <c r="C637" s="35" t="s">
        <v>189</v>
      </c>
      <c r="D637" s="35" t="s">
        <v>188</v>
      </c>
      <c r="E637" s="36">
        <v>12078.99</v>
      </c>
      <c r="F637" s="36">
        <v>10835606.060000001</v>
      </c>
      <c r="G637" s="36">
        <v>995026.5</v>
      </c>
    </row>
    <row r="638" spans="1:7" x14ac:dyDescent="0.2">
      <c r="A638" s="35" t="s">
        <v>213</v>
      </c>
      <c r="B638" s="35" t="s">
        <v>204</v>
      </c>
      <c r="C638" s="35" t="s">
        <v>186</v>
      </c>
      <c r="D638" s="35" t="s">
        <v>187</v>
      </c>
      <c r="E638" s="36">
        <v>9768.74</v>
      </c>
      <c r="F638" s="36">
        <v>22634944.84</v>
      </c>
      <c r="G638" s="36">
        <v>1027940.05</v>
      </c>
    </row>
    <row r="639" spans="1:7" x14ac:dyDescent="0.2">
      <c r="A639" s="35" t="s">
        <v>213</v>
      </c>
      <c r="B639" s="35" t="s">
        <v>204</v>
      </c>
      <c r="C639" s="35" t="s">
        <v>186</v>
      </c>
      <c r="D639" s="35" t="s">
        <v>188</v>
      </c>
      <c r="E639" s="36">
        <v>7325.96</v>
      </c>
      <c r="F639" s="36">
        <v>7030133.0700000003</v>
      </c>
      <c r="G639" s="36">
        <v>596640.43000000005</v>
      </c>
    </row>
    <row r="640" spans="1:7" x14ac:dyDescent="0.2">
      <c r="A640" s="35" t="s">
        <v>213</v>
      </c>
      <c r="B640" s="35" t="s">
        <v>204</v>
      </c>
      <c r="C640" s="35" t="s">
        <v>189</v>
      </c>
      <c r="D640" s="35" t="s">
        <v>187</v>
      </c>
      <c r="E640" s="36">
        <v>2693.03</v>
      </c>
      <c r="F640" s="36">
        <v>5864957.5</v>
      </c>
      <c r="G640" s="36">
        <v>314770.83</v>
      </c>
    </row>
    <row r="641" spans="1:7" x14ac:dyDescent="0.2">
      <c r="A641" s="35" t="s">
        <v>213</v>
      </c>
      <c r="B641" s="35" t="s">
        <v>204</v>
      </c>
      <c r="C641" s="35" t="s">
        <v>189</v>
      </c>
      <c r="D641" s="35" t="s">
        <v>188</v>
      </c>
      <c r="E641" s="36">
        <v>3854.14</v>
      </c>
      <c r="F641" s="36">
        <v>4069772.68</v>
      </c>
      <c r="G641" s="36">
        <v>347677.04</v>
      </c>
    </row>
    <row r="642" spans="1:7" x14ac:dyDescent="0.2">
      <c r="A642" s="35" t="s">
        <v>214</v>
      </c>
      <c r="B642" s="35" t="s">
        <v>185</v>
      </c>
      <c r="C642" s="35" t="s">
        <v>186</v>
      </c>
      <c r="D642" s="35" t="s">
        <v>187</v>
      </c>
      <c r="E642" s="36">
        <v>4350.03</v>
      </c>
      <c r="F642" s="36">
        <v>1795099.37</v>
      </c>
      <c r="G642" s="36">
        <v>66973.38</v>
      </c>
    </row>
    <row r="643" spans="1:7" x14ac:dyDescent="0.2">
      <c r="A643" s="35" t="s">
        <v>214</v>
      </c>
      <c r="B643" s="35" t="s">
        <v>185</v>
      </c>
      <c r="C643" s="35" t="s">
        <v>186</v>
      </c>
      <c r="D643" s="35" t="s">
        <v>188</v>
      </c>
      <c r="E643" s="36">
        <v>276528.14</v>
      </c>
      <c r="F643" s="36">
        <v>23123022.399999999</v>
      </c>
      <c r="G643" s="36">
        <v>2038672.93</v>
      </c>
    </row>
    <row r="644" spans="1:7" x14ac:dyDescent="0.2">
      <c r="A644" s="35" t="s">
        <v>214</v>
      </c>
      <c r="B644" s="35" t="s">
        <v>185</v>
      </c>
      <c r="C644" s="35" t="s">
        <v>189</v>
      </c>
      <c r="D644" s="35" t="s">
        <v>187</v>
      </c>
      <c r="E644" s="36">
        <v>4580</v>
      </c>
      <c r="F644" s="36">
        <v>1465859.81</v>
      </c>
      <c r="G644" s="36">
        <v>58944.99</v>
      </c>
    </row>
    <row r="645" spans="1:7" x14ac:dyDescent="0.2">
      <c r="A645" s="35" t="s">
        <v>214</v>
      </c>
      <c r="B645" s="35" t="s">
        <v>185</v>
      </c>
      <c r="C645" s="35" t="s">
        <v>189</v>
      </c>
      <c r="D645" s="35" t="s">
        <v>188</v>
      </c>
      <c r="E645" s="36">
        <v>293721.83</v>
      </c>
      <c r="F645" s="36">
        <v>23897895.170000002</v>
      </c>
      <c r="G645" s="36">
        <v>2223434.86</v>
      </c>
    </row>
    <row r="646" spans="1:7" x14ac:dyDescent="0.2">
      <c r="A646" s="35" t="s">
        <v>214</v>
      </c>
      <c r="B646" s="35" t="s">
        <v>190</v>
      </c>
      <c r="C646" s="35" t="s">
        <v>186</v>
      </c>
      <c r="D646" s="35" t="s">
        <v>187</v>
      </c>
      <c r="E646" s="36">
        <v>3660.22</v>
      </c>
      <c r="F646" s="36">
        <v>2984986.47</v>
      </c>
      <c r="G646" s="36">
        <v>258652.32</v>
      </c>
    </row>
    <row r="647" spans="1:7" x14ac:dyDescent="0.2">
      <c r="A647" s="35" t="s">
        <v>214</v>
      </c>
      <c r="B647" s="35" t="s">
        <v>190</v>
      </c>
      <c r="C647" s="35" t="s">
        <v>186</v>
      </c>
      <c r="D647" s="35" t="s">
        <v>188</v>
      </c>
      <c r="E647" s="36">
        <v>116708.5</v>
      </c>
      <c r="F647" s="36">
        <v>19794430.760000002</v>
      </c>
      <c r="G647" s="36">
        <v>5012156.0999999996</v>
      </c>
    </row>
    <row r="648" spans="1:7" x14ac:dyDescent="0.2">
      <c r="A648" s="35" t="s">
        <v>214</v>
      </c>
      <c r="B648" s="35" t="s">
        <v>190</v>
      </c>
      <c r="C648" s="35" t="s">
        <v>189</v>
      </c>
      <c r="D648" s="35" t="s">
        <v>187</v>
      </c>
      <c r="E648" s="36">
        <v>2689.52</v>
      </c>
      <c r="F648" s="36">
        <v>2264674.11</v>
      </c>
      <c r="G648" s="36">
        <v>204797.34</v>
      </c>
    </row>
    <row r="649" spans="1:7" x14ac:dyDescent="0.2">
      <c r="A649" s="35" t="s">
        <v>214</v>
      </c>
      <c r="B649" s="35" t="s">
        <v>190</v>
      </c>
      <c r="C649" s="35" t="s">
        <v>189</v>
      </c>
      <c r="D649" s="35" t="s">
        <v>188</v>
      </c>
      <c r="E649" s="36">
        <v>118994.48</v>
      </c>
      <c r="F649" s="36">
        <v>10983188.25</v>
      </c>
      <c r="G649" s="36">
        <v>3436024.68</v>
      </c>
    </row>
    <row r="650" spans="1:7" x14ac:dyDescent="0.2">
      <c r="A650" s="35" t="s">
        <v>214</v>
      </c>
      <c r="B650" s="35" t="s">
        <v>191</v>
      </c>
      <c r="C650" s="35" t="s">
        <v>186</v>
      </c>
      <c r="D650" s="35" t="s">
        <v>187</v>
      </c>
      <c r="E650" s="36">
        <v>3522.23</v>
      </c>
      <c r="F650" s="36">
        <v>3371864.84</v>
      </c>
      <c r="G650" s="36">
        <v>281754.05</v>
      </c>
    </row>
    <row r="651" spans="1:7" x14ac:dyDescent="0.2">
      <c r="A651" s="35" t="s">
        <v>214</v>
      </c>
      <c r="B651" s="35" t="s">
        <v>191</v>
      </c>
      <c r="C651" s="35" t="s">
        <v>186</v>
      </c>
      <c r="D651" s="35" t="s">
        <v>188</v>
      </c>
      <c r="E651" s="36">
        <v>99023.07</v>
      </c>
      <c r="F651" s="36">
        <v>22865810.370000001</v>
      </c>
      <c r="G651" s="36">
        <v>4458769.2699999996</v>
      </c>
    </row>
    <row r="652" spans="1:7" x14ac:dyDescent="0.2">
      <c r="A652" s="35" t="s">
        <v>214</v>
      </c>
      <c r="B652" s="35" t="s">
        <v>191</v>
      </c>
      <c r="C652" s="35" t="s">
        <v>189</v>
      </c>
      <c r="D652" s="35" t="s">
        <v>187</v>
      </c>
      <c r="E652" s="36">
        <v>2340.4899999999998</v>
      </c>
      <c r="F652" s="36">
        <v>2227110.44</v>
      </c>
      <c r="G652" s="36">
        <v>205585.55</v>
      </c>
    </row>
    <row r="653" spans="1:7" x14ac:dyDescent="0.2">
      <c r="A653" s="35" t="s">
        <v>214</v>
      </c>
      <c r="B653" s="35" t="s">
        <v>191</v>
      </c>
      <c r="C653" s="35" t="s">
        <v>189</v>
      </c>
      <c r="D653" s="35" t="s">
        <v>188</v>
      </c>
      <c r="E653" s="36">
        <v>105974.73</v>
      </c>
      <c r="F653" s="36">
        <v>10109642.83</v>
      </c>
      <c r="G653" s="36">
        <v>3192303.61</v>
      </c>
    </row>
    <row r="654" spans="1:7" x14ac:dyDescent="0.2">
      <c r="A654" s="35" t="s">
        <v>214</v>
      </c>
      <c r="B654" s="35" t="s">
        <v>192</v>
      </c>
      <c r="C654" s="35" t="s">
        <v>186</v>
      </c>
      <c r="D654" s="35" t="s">
        <v>187</v>
      </c>
      <c r="E654" s="36">
        <v>3642.53</v>
      </c>
      <c r="F654" s="36">
        <v>2986414.71</v>
      </c>
      <c r="G654" s="36">
        <v>292414.90000000002</v>
      </c>
    </row>
    <row r="655" spans="1:7" x14ac:dyDescent="0.2">
      <c r="A655" s="35" t="s">
        <v>214</v>
      </c>
      <c r="B655" s="35" t="s">
        <v>192</v>
      </c>
      <c r="C655" s="35" t="s">
        <v>186</v>
      </c>
      <c r="D655" s="35" t="s">
        <v>188</v>
      </c>
      <c r="E655" s="36">
        <v>106838.33</v>
      </c>
      <c r="F655" s="36">
        <v>29271881.120000001</v>
      </c>
      <c r="G655" s="36">
        <v>4969687.3899999997</v>
      </c>
    </row>
    <row r="656" spans="1:7" x14ac:dyDescent="0.2">
      <c r="A656" s="35" t="s">
        <v>214</v>
      </c>
      <c r="B656" s="35" t="s">
        <v>192</v>
      </c>
      <c r="C656" s="35" t="s">
        <v>189</v>
      </c>
      <c r="D656" s="35" t="s">
        <v>187</v>
      </c>
      <c r="E656" s="36">
        <v>2699.13</v>
      </c>
      <c r="F656" s="36">
        <v>2409018.71</v>
      </c>
      <c r="G656" s="36">
        <v>222062.81</v>
      </c>
    </row>
    <row r="657" spans="1:7" x14ac:dyDescent="0.2">
      <c r="A657" s="35" t="s">
        <v>214</v>
      </c>
      <c r="B657" s="35" t="s">
        <v>192</v>
      </c>
      <c r="C657" s="35" t="s">
        <v>189</v>
      </c>
      <c r="D657" s="35" t="s">
        <v>188</v>
      </c>
      <c r="E657" s="36">
        <v>111232.58</v>
      </c>
      <c r="F657" s="36">
        <v>11202263.57</v>
      </c>
      <c r="G657" s="36">
        <v>3563393.23</v>
      </c>
    </row>
    <row r="658" spans="1:7" x14ac:dyDescent="0.2">
      <c r="A658" s="35" t="s">
        <v>214</v>
      </c>
      <c r="B658" s="35" t="s">
        <v>193</v>
      </c>
      <c r="C658" s="35" t="s">
        <v>186</v>
      </c>
      <c r="D658" s="35" t="s">
        <v>187</v>
      </c>
      <c r="E658" s="36">
        <v>4023.61</v>
      </c>
      <c r="F658" s="36">
        <v>3246735.85</v>
      </c>
      <c r="G658" s="36">
        <v>288363.38</v>
      </c>
    </row>
    <row r="659" spans="1:7" x14ac:dyDescent="0.2">
      <c r="A659" s="35" t="s">
        <v>214</v>
      </c>
      <c r="B659" s="35" t="s">
        <v>193</v>
      </c>
      <c r="C659" s="35" t="s">
        <v>186</v>
      </c>
      <c r="D659" s="35" t="s">
        <v>188</v>
      </c>
      <c r="E659" s="36">
        <v>106434.82</v>
      </c>
      <c r="F659" s="36">
        <v>25254169.34</v>
      </c>
      <c r="G659" s="36">
        <v>5146130.01</v>
      </c>
    </row>
    <row r="660" spans="1:7" x14ac:dyDescent="0.2">
      <c r="A660" s="35" t="s">
        <v>214</v>
      </c>
      <c r="B660" s="35" t="s">
        <v>193</v>
      </c>
      <c r="C660" s="35" t="s">
        <v>189</v>
      </c>
      <c r="D660" s="35" t="s">
        <v>187</v>
      </c>
      <c r="E660" s="36">
        <v>2930.03</v>
      </c>
      <c r="F660" s="36">
        <v>3077238.4</v>
      </c>
      <c r="G660" s="36">
        <v>281066.13</v>
      </c>
    </row>
    <row r="661" spans="1:7" x14ac:dyDescent="0.2">
      <c r="A661" s="35" t="s">
        <v>214</v>
      </c>
      <c r="B661" s="35" t="s">
        <v>193</v>
      </c>
      <c r="C661" s="35" t="s">
        <v>189</v>
      </c>
      <c r="D661" s="35" t="s">
        <v>188</v>
      </c>
      <c r="E661" s="36">
        <v>113496.51</v>
      </c>
      <c r="F661" s="36">
        <v>14375075.619999999</v>
      </c>
      <c r="G661" s="36">
        <v>3923255.01</v>
      </c>
    </row>
    <row r="662" spans="1:7" x14ac:dyDescent="0.2">
      <c r="A662" s="35" t="s">
        <v>214</v>
      </c>
      <c r="B662" s="35" t="s">
        <v>194</v>
      </c>
      <c r="C662" s="35" t="s">
        <v>186</v>
      </c>
      <c r="D662" s="35" t="s">
        <v>187</v>
      </c>
      <c r="E662" s="36">
        <v>4551.8999999999996</v>
      </c>
      <c r="F662" s="36">
        <v>4631487.78</v>
      </c>
      <c r="G662" s="36">
        <v>374037.77</v>
      </c>
    </row>
    <row r="663" spans="1:7" x14ac:dyDescent="0.2">
      <c r="A663" s="35" t="s">
        <v>214</v>
      </c>
      <c r="B663" s="35" t="s">
        <v>194</v>
      </c>
      <c r="C663" s="35" t="s">
        <v>186</v>
      </c>
      <c r="D663" s="35" t="s">
        <v>188</v>
      </c>
      <c r="E663" s="36">
        <v>98093.93</v>
      </c>
      <c r="F663" s="36">
        <v>21617413.760000002</v>
      </c>
      <c r="G663" s="36">
        <v>4943928.08</v>
      </c>
    </row>
    <row r="664" spans="1:7" x14ac:dyDescent="0.2">
      <c r="A664" s="35" t="s">
        <v>214</v>
      </c>
      <c r="B664" s="35" t="s">
        <v>194</v>
      </c>
      <c r="C664" s="35" t="s">
        <v>189</v>
      </c>
      <c r="D664" s="35" t="s">
        <v>187</v>
      </c>
      <c r="E664" s="36">
        <v>3164.23</v>
      </c>
      <c r="F664" s="36">
        <v>2968338.78</v>
      </c>
      <c r="G664" s="36">
        <v>277788.07</v>
      </c>
    </row>
    <row r="665" spans="1:7" x14ac:dyDescent="0.2">
      <c r="A665" s="35" t="s">
        <v>214</v>
      </c>
      <c r="B665" s="35" t="s">
        <v>194</v>
      </c>
      <c r="C665" s="35" t="s">
        <v>189</v>
      </c>
      <c r="D665" s="35" t="s">
        <v>188</v>
      </c>
      <c r="E665" s="36">
        <v>101637.1</v>
      </c>
      <c r="F665" s="36">
        <v>16007707.24</v>
      </c>
      <c r="G665" s="36">
        <v>3963987.67</v>
      </c>
    </row>
    <row r="666" spans="1:7" x14ac:dyDescent="0.2">
      <c r="A666" s="35" t="s">
        <v>214</v>
      </c>
      <c r="B666" s="35" t="s">
        <v>195</v>
      </c>
      <c r="C666" s="35" t="s">
        <v>186</v>
      </c>
      <c r="D666" s="35" t="s">
        <v>187</v>
      </c>
      <c r="E666" s="36">
        <v>5495.72</v>
      </c>
      <c r="F666" s="36">
        <v>5157516.62</v>
      </c>
      <c r="G666" s="36">
        <v>461302.89</v>
      </c>
    </row>
    <row r="667" spans="1:7" x14ac:dyDescent="0.2">
      <c r="A667" s="35" t="s">
        <v>214</v>
      </c>
      <c r="B667" s="35" t="s">
        <v>195</v>
      </c>
      <c r="C667" s="35" t="s">
        <v>186</v>
      </c>
      <c r="D667" s="35" t="s">
        <v>188</v>
      </c>
      <c r="E667" s="36">
        <v>105762.6</v>
      </c>
      <c r="F667" s="36">
        <v>28083590.129999999</v>
      </c>
      <c r="G667" s="36">
        <v>5537190.9800000004</v>
      </c>
    </row>
    <row r="668" spans="1:7" x14ac:dyDescent="0.2">
      <c r="A668" s="35" t="s">
        <v>214</v>
      </c>
      <c r="B668" s="35" t="s">
        <v>195</v>
      </c>
      <c r="C668" s="35" t="s">
        <v>189</v>
      </c>
      <c r="D668" s="35" t="s">
        <v>187</v>
      </c>
      <c r="E668" s="36">
        <v>4111.41</v>
      </c>
      <c r="F668" s="36">
        <v>4702111.8899999997</v>
      </c>
      <c r="G668" s="36">
        <v>421535.7</v>
      </c>
    </row>
    <row r="669" spans="1:7" x14ac:dyDescent="0.2">
      <c r="A669" s="35" t="s">
        <v>214</v>
      </c>
      <c r="B669" s="35" t="s">
        <v>195</v>
      </c>
      <c r="C669" s="35" t="s">
        <v>189</v>
      </c>
      <c r="D669" s="35" t="s">
        <v>188</v>
      </c>
      <c r="E669" s="36">
        <v>108829.8</v>
      </c>
      <c r="F669" s="36">
        <v>19673351.77</v>
      </c>
      <c r="G669" s="36">
        <v>4617260.99</v>
      </c>
    </row>
    <row r="670" spans="1:7" x14ac:dyDescent="0.2">
      <c r="A670" s="35" t="s">
        <v>214</v>
      </c>
      <c r="B670" s="35" t="s">
        <v>196</v>
      </c>
      <c r="C670" s="35" t="s">
        <v>186</v>
      </c>
      <c r="D670" s="35" t="s">
        <v>187</v>
      </c>
      <c r="E670" s="36">
        <v>7404.45</v>
      </c>
      <c r="F670" s="36">
        <v>8616485.2100000009</v>
      </c>
      <c r="G670" s="36">
        <v>626434.73</v>
      </c>
    </row>
    <row r="671" spans="1:7" x14ac:dyDescent="0.2">
      <c r="A671" s="35" t="s">
        <v>214</v>
      </c>
      <c r="B671" s="35" t="s">
        <v>196</v>
      </c>
      <c r="C671" s="35" t="s">
        <v>186</v>
      </c>
      <c r="D671" s="35" t="s">
        <v>188</v>
      </c>
      <c r="E671" s="36">
        <v>122741.46</v>
      </c>
      <c r="F671" s="36">
        <v>35389872.289999999</v>
      </c>
      <c r="G671" s="36">
        <v>6693896.8399999999</v>
      </c>
    </row>
    <row r="672" spans="1:7" x14ac:dyDescent="0.2">
      <c r="A672" s="35" t="s">
        <v>214</v>
      </c>
      <c r="B672" s="35" t="s">
        <v>196</v>
      </c>
      <c r="C672" s="35" t="s">
        <v>189</v>
      </c>
      <c r="D672" s="35" t="s">
        <v>187</v>
      </c>
      <c r="E672" s="36">
        <v>6606.25</v>
      </c>
      <c r="F672" s="36">
        <v>7974642.1699999999</v>
      </c>
      <c r="G672" s="36">
        <v>595821.62</v>
      </c>
    </row>
    <row r="673" spans="1:7" x14ac:dyDescent="0.2">
      <c r="A673" s="35" t="s">
        <v>214</v>
      </c>
      <c r="B673" s="35" t="s">
        <v>196</v>
      </c>
      <c r="C673" s="35" t="s">
        <v>189</v>
      </c>
      <c r="D673" s="35" t="s">
        <v>188</v>
      </c>
      <c r="E673" s="36">
        <v>125849.06</v>
      </c>
      <c r="F673" s="36">
        <v>28698243.219999999</v>
      </c>
      <c r="G673" s="36">
        <v>6052484.4199999999</v>
      </c>
    </row>
    <row r="674" spans="1:7" x14ac:dyDescent="0.2">
      <c r="A674" s="35" t="s">
        <v>214</v>
      </c>
      <c r="B674" s="35" t="s">
        <v>197</v>
      </c>
      <c r="C674" s="35" t="s">
        <v>186</v>
      </c>
      <c r="D674" s="35" t="s">
        <v>187</v>
      </c>
      <c r="E674" s="36">
        <v>8101.55</v>
      </c>
      <c r="F674" s="36">
        <v>10784242.25</v>
      </c>
      <c r="G674" s="36">
        <v>714186.48</v>
      </c>
    </row>
    <row r="675" spans="1:7" x14ac:dyDescent="0.2">
      <c r="A675" s="35" t="s">
        <v>214</v>
      </c>
      <c r="B675" s="35" t="s">
        <v>197</v>
      </c>
      <c r="C675" s="35" t="s">
        <v>186</v>
      </c>
      <c r="D675" s="35" t="s">
        <v>188</v>
      </c>
      <c r="E675" s="36">
        <v>121760.68</v>
      </c>
      <c r="F675" s="36">
        <v>37963387.560000002</v>
      </c>
      <c r="G675" s="36">
        <v>6648166.6900000004</v>
      </c>
    </row>
    <row r="676" spans="1:7" x14ac:dyDescent="0.2">
      <c r="A676" s="35" t="s">
        <v>214</v>
      </c>
      <c r="B676" s="35" t="s">
        <v>197</v>
      </c>
      <c r="C676" s="35" t="s">
        <v>189</v>
      </c>
      <c r="D676" s="35" t="s">
        <v>187</v>
      </c>
      <c r="E676" s="36">
        <v>8999.19</v>
      </c>
      <c r="F676" s="36">
        <v>10856039.24</v>
      </c>
      <c r="G676" s="36">
        <v>797373.71</v>
      </c>
    </row>
    <row r="677" spans="1:7" x14ac:dyDescent="0.2">
      <c r="A677" s="35" t="s">
        <v>214</v>
      </c>
      <c r="B677" s="35" t="s">
        <v>197</v>
      </c>
      <c r="C677" s="35" t="s">
        <v>189</v>
      </c>
      <c r="D677" s="35" t="s">
        <v>188</v>
      </c>
      <c r="E677" s="36">
        <v>124299.58</v>
      </c>
      <c r="F677" s="36">
        <v>36343951.229999997</v>
      </c>
      <c r="G677" s="36">
        <v>6454998.5899999999</v>
      </c>
    </row>
    <row r="678" spans="1:7" x14ac:dyDescent="0.2">
      <c r="A678" s="35" t="s">
        <v>214</v>
      </c>
      <c r="B678" s="35" t="s">
        <v>198</v>
      </c>
      <c r="C678" s="35" t="s">
        <v>186</v>
      </c>
      <c r="D678" s="35" t="s">
        <v>187</v>
      </c>
      <c r="E678" s="36">
        <v>8368.0499999999993</v>
      </c>
      <c r="F678" s="36">
        <v>9705710.7300000004</v>
      </c>
      <c r="G678" s="36">
        <v>721174.45</v>
      </c>
    </row>
    <row r="679" spans="1:7" x14ac:dyDescent="0.2">
      <c r="A679" s="35" t="s">
        <v>214</v>
      </c>
      <c r="B679" s="35" t="s">
        <v>198</v>
      </c>
      <c r="C679" s="35" t="s">
        <v>186</v>
      </c>
      <c r="D679" s="35" t="s">
        <v>188</v>
      </c>
      <c r="E679" s="36">
        <v>101194.66</v>
      </c>
      <c r="F679" s="36">
        <v>33786506.969999999</v>
      </c>
      <c r="G679" s="36">
        <v>5648417.2400000002</v>
      </c>
    </row>
    <row r="680" spans="1:7" x14ac:dyDescent="0.2">
      <c r="A680" s="35" t="s">
        <v>214</v>
      </c>
      <c r="B680" s="35" t="s">
        <v>198</v>
      </c>
      <c r="C680" s="35" t="s">
        <v>189</v>
      </c>
      <c r="D680" s="35" t="s">
        <v>187</v>
      </c>
      <c r="E680" s="36">
        <v>10025.200000000001</v>
      </c>
      <c r="F680" s="36">
        <v>14072465.09</v>
      </c>
      <c r="G680" s="36">
        <v>916901.91</v>
      </c>
    </row>
    <row r="681" spans="1:7" x14ac:dyDescent="0.2">
      <c r="A681" s="35" t="s">
        <v>214</v>
      </c>
      <c r="B681" s="35" t="s">
        <v>198</v>
      </c>
      <c r="C681" s="35" t="s">
        <v>189</v>
      </c>
      <c r="D681" s="35" t="s">
        <v>188</v>
      </c>
      <c r="E681" s="36">
        <v>104318.09</v>
      </c>
      <c r="F681" s="36">
        <v>39429184.149999999</v>
      </c>
      <c r="G681" s="36">
        <v>6169583.7999999998</v>
      </c>
    </row>
    <row r="682" spans="1:7" x14ac:dyDescent="0.2">
      <c r="A682" s="35" t="s">
        <v>214</v>
      </c>
      <c r="B682" s="35" t="s">
        <v>199</v>
      </c>
      <c r="C682" s="35" t="s">
        <v>186</v>
      </c>
      <c r="D682" s="35" t="s">
        <v>187</v>
      </c>
      <c r="E682" s="36">
        <v>8558.93</v>
      </c>
      <c r="F682" s="36">
        <v>12449307.029999999</v>
      </c>
      <c r="G682" s="36">
        <v>780578.47</v>
      </c>
    </row>
    <row r="683" spans="1:7" x14ac:dyDescent="0.2">
      <c r="A683" s="35" t="s">
        <v>214</v>
      </c>
      <c r="B683" s="35" t="s">
        <v>199</v>
      </c>
      <c r="C683" s="35" t="s">
        <v>186</v>
      </c>
      <c r="D683" s="35" t="s">
        <v>188</v>
      </c>
      <c r="E683" s="36">
        <v>84731.45</v>
      </c>
      <c r="F683" s="36">
        <v>35793532.170000002</v>
      </c>
      <c r="G683" s="36">
        <v>5050701.49</v>
      </c>
    </row>
    <row r="684" spans="1:7" x14ac:dyDescent="0.2">
      <c r="A684" s="35" t="s">
        <v>214</v>
      </c>
      <c r="B684" s="35" t="s">
        <v>199</v>
      </c>
      <c r="C684" s="35" t="s">
        <v>189</v>
      </c>
      <c r="D684" s="35" t="s">
        <v>187</v>
      </c>
      <c r="E684" s="36">
        <v>9652.66</v>
      </c>
      <c r="F684" s="36">
        <v>14459709.039999999</v>
      </c>
      <c r="G684" s="36">
        <v>901752.3</v>
      </c>
    </row>
    <row r="685" spans="1:7" x14ac:dyDescent="0.2">
      <c r="A685" s="35" t="s">
        <v>214</v>
      </c>
      <c r="B685" s="35" t="s">
        <v>199</v>
      </c>
      <c r="C685" s="35" t="s">
        <v>189</v>
      </c>
      <c r="D685" s="35" t="s">
        <v>188</v>
      </c>
      <c r="E685" s="36">
        <v>80184.58</v>
      </c>
      <c r="F685" s="36">
        <v>38096618.369999997</v>
      </c>
      <c r="G685" s="36">
        <v>5128497.03</v>
      </c>
    </row>
    <row r="686" spans="1:7" x14ac:dyDescent="0.2">
      <c r="A686" s="35" t="s">
        <v>214</v>
      </c>
      <c r="B686" s="35" t="s">
        <v>200</v>
      </c>
      <c r="C686" s="35" t="s">
        <v>186</v>
      </c>
      <c r="D686" s="35" t="s">
        <v>187</v>
      </c>
      <c r="E686" s="36">
        <v>10777.27</v>
      </c>
      <c r="F686" s="36">
        <v>16087463.289999999</v>
      </c>
      <c r="G686" s="36">
        <v>960318.96</v>
      </c>
    </row>
    <row r="687" spans="1:7" x14ac:dyDescent="0.2">
      <c r="A687" s="35" t="s">
        <v>214</v>
      </c>
      <c r="B687" s="35" t="s">
        <v>200</v>
      </c>
      <c r="C687" s="35" t="s">
        <v>186</v>
      </c>
      <c r="D687" s="35" t="s">
        <v>188</v>
      </c>
      <c r="E687" s="36">
        <v>70564.789999999994</v>
      </c>
      <c r="F687" s="36">
        <v>35374822.729999997</v>
      </c>
      <c r="G687" s="36">
        <v>4449367.51</v>
      </c>
    </row>
    <row r="688" spans="1:7" x14ac:dyDescent="0.2">
      <c r="A688" s="35" t="s">
        <v>214</v>
      </c>
      <c r="B688" s="35" t="s">
        <v>200</v>
      </c>
      <c r="C688" s="35" t="s">
        <v>189</v>
      </c>
      <c r="D688" s="35" t="s">
        <v>187</v>
      </c>
      <c r="E688" s="36">
        <v>11942.84</v>
      </c>
      <c r="F688" s="36">
        <v>16963648.23</v>
      </c>
      <c r="G688" s="36">
        <v>1133267.1499999999</v>
      </c>
    </row>
    <row r="689" spans="1:7" x14ac:dyDescent="0.2">
      <c r="A689" s="35" t="s">
        <v>214</v>
      </c>
      <c r="B689" s="35" t="s">
        <v>200</v>
      </c>
      <c r="C689" s="35" t="s">
        <v>189</v>
      </c>
      <c r="D689" s="35" t="s">
        <v>188</v>
      </c>
      <c r="E689" s="36">
        <v>67035.73</v>
      </c>
      <c r="F689" s="36">
        <v>38933092.530000001</v>
      </c>
      <c r="G689" s="36">
        <v>4633977.83</v>
      </c>
    </row>
    <row r="690" spans="1:7" x14ac:dyDescent="0.2">
      <c r="A690" s="35" t="s">
        <v>214</v>
      </c>
      <c r="B690" s="35" t="s">
        <v>201</v>
      </c>
      <c r="C690" s="35" t="s">
        <v>186</v>
      </c>
      <c r="D690" s="35" t="s">
        <v>187</v>
      </c>
      <c r="E690" s="36">
        <v>12402.55</v>
      </c>
      <c r="F690" s="36">
        <v>19872915.68</v>
      </c>
      <c r="G690" s="36">
        <v>1137456.43</v>
      </c>
    </row>
    <row r="691" spans="1:7" x14ac:dyDescent="0.2">
      <c r="A691" s="35" t="s">
        <v>214</v>
      </c>
      <c r="B691" s="35" t="s">
        <v>201</v>
      </c>
      <c r="C691" s="35" t="s">
        <v>186</v>
      </c>
      <c r="D691" s="35" t="s">
        <v>188</v>
      </c>
      <c r="E691" s="36">
        <v>54215.11</v>
      </c>
      <c r="F691" s="36">
        <v>33406634.100000001</v>
      </c>
      <c r="G691" s="36">
        <v>3682365.06</v>
      </c>
    </row>
    <row r="692" spans="1:7" x14ac:dyDescent="0.2">
      <c r="A692" s="35" t="s">
        <v>214</v>
      </c>
      <c r="B692" s="35" t="s">
        <v>201</v>
      </c>
      <c r="C692" s="35" t="s">
        <v>189</v>
      </c>
      <c r="D692" s="35" t="s">
        <v>187</v>
      </c>
      <c r="E692" s="36">
        <v>10916.12</v>
      </c>
      <c r="F692" s="36">
        <v>18169749.41</v>
      </c>
      <c r="G692" s="36">
        <v>1081228.28</v>
      </c>
    </row>
    <row r="693" spans="1:7" x14ac:dyDescent="0.2">
      <c r="A693" s="35" t="s">
        <v>214</v>
      </c>
      <c r="B693" s="35" t="s">
        <v>201</v>
      </c>
      <c r="C693" s="35" t="s">
        <v>189</v>
      </c>
      <c r="D693" s="35" t="s">
        <v>188</v>
      </c>
      <c r="E693" s="36">
        <v>47089.120000000003</v>
      </c>
      <c r="F693" s="36">
        <v>32482242.59</v>
      </c>
      <c r="G693" s="36">
        <v>3430809.88</v>
      </c>
    </row>
    <row r="694" spans="1:7" x14ac:dyDescent="0.2">
      <c r="A694" s="35" t="s">
        <v>214</v>
      </c>
      <c r="B694" s="35" t="s">
        <v>202</v>
      </c>
      <c r="C694" s="35" t="s">
        <v>186</v>
      </c>
      <c r="D694" s="35" t="s">
        <v>187</v>
      </c>
      <c r="E694" s="36">
        <v>12792.2</v>
      </c>
      <c r="F694" s="36">
        <v>22696615.91</v>
      </c>
      <c r="G694" s="36">
        <v>1247627.33</v>
      </c>
    </row>
    <row r="695" spans="1:7" x14ac:dyDescent="0.2">
      <c r="A695" s="35" t="s">
        <v>214</v>
      </c>
      <c r="B695" s="35" t="s">
        <v>202</v>
      </c>
      <c r="C695" s="35" t="s">
        <v>186</v>
      </c>
      <c r="D695" s="35" t="s">
        <v>188</v>
      </c>
      <c r="E695" s="36">
        <v>37173.68</v>
      </c>
      <c r="F695" s="36">
        <v>24732320.600000001</v>
      </c>
      <c r="G695" s="36">
        <v>2592686.63</v>
      </c>
    </row>
    <row r="696" spans="1:7" x14ac:dyDescent="0.2">
      <c r="A696" s="35" t="s">
        <v>214</v>
      </c>
      <c r="B696" s="35" t="s">
        <v>202</v>
      </c>
      <c r="C696" s="35" t="s">
        <v>189</v>
      </c>
      <c r="D696" s="35" t="s">
        <v>187</v>
      </c>
      <c r="E696" s="36">
        <v>8467.83</v>
      </c>
      <c r="F696" s="36">
        <v>15656703.08</v>
      </c>
      <c r="G696" s="36">
        <v>872435.76</v>
      </c>
    </row>
    <row r="697" spans="1:7" x14ac:dyDescent="0.2">
      <c r="A697" s="35" t="s">
        <v>214</v>
      </c>
      <c r="B697" s="35" t="s">
        <v>202</v>
      </c>
      <c r="C697" s="35" t="s">
        <v>189</v>
      </c>
      <c r="D697" s="35" t="s">
        <v>188</v>
      </c>
      <c r="E697" s="36">
        <v>28500.62</v>
      </c>
      <c r="F697" s="36">
        <v>21173851.300000001</v>
      </c>
      <c r="G697" s="36">
        <v>2126144.85</v>
      </c>
    </row>
    <row r="698" spans="1:7" x14ac:dyDescent="0.2">
      <c r="A698" s="35" t="s">
        <v>214</v>
      </c>
      <c r="B698" s="35" t="s">
        <v>203</v>
      </c>
      <c r="C698" s="35" t="s">
        <v>186</v>
      </c>
      <c r="D698" s="35" t="s">
        <v>187</v>
      </c>
      <c r="E698" s="36">
        <v>13353.7</v>
      </c>
      <c r="F698" s="36">
        <v>25435897.789999999</v>
      </c>
      <c r="G698" s="36">
        <v>1328800.1599999999</v>
      </c>
    </row>
    <row r="699" spans="1:7" x14ac:dyDescent="0.2">
      <c r="A699" s="35" t="s">
        <v>214</v>
      </c>
      <c r="B699" s="35" t="s">
        <v>203</v>
      </c>
      <c r="C699" s="35" t="s">
        <v>186</v>
      </c>
      <c r="D699" s="35" t="s">
        <v>188</v>
      </c>
      <c r="E699" s="36">
        <v>22967.7</v>
      </c>
      <c r="F699" s="36">
        <v>18202234.309999999</v>
      </c>
      <c r="G699" s="36">
        <v>1709096.86</v>
      </c>
    </row>
    <row r="700" spans="1:7" x14ac:dyDescent="0.2">
      <c r="A700" s="35" t="s">
        <v>214</v>
      </c>
      <c r="B700" s="35" t="s">
        <v>203</v>
      </c>
      <c r="C700" s="35" t="s">
        <v>189</v>
      </c>
      <c r="D700" s="35" t="s">
        <v>187</v>
      </c>
      <c r="E700" s="36">
        <v>6354.77</v>
      </c>
      <c r="F700" s="36">
        <v>11689022.050000001</v>
      </c>
      <c r="G700" s="36">
        <v>673980.83</v>
      </c>
    </row>
    <row r="701" spans="1:7" x14ac:dyDescent="0.2">
      <c r="A701" s="35" t="s">
        <v>214</v>
      </c>
      <c r="B701" s="35" t="s">
        <v>203</v>
      </c>
      <c r="C701" s="35" t="s">
        <v>189</v>
      </c>
      <c r="D701" s="35" t="s">
        <v>188</v>
      </c>
      <c r="E701" s="36">
        <v>14724.75</v>
      </c>
      <c r="F701" s="36">
        <v>12149622.23</v>
      </c>
      <c r="G701" s="36">
        <v>1178019.22</v>
      </c>
    </row>
    <row r="702" spans="1:7" x14ac:dyDescent="0.2">
      <c r="A702" s="35" t="s">
        <v>214</v>
      </c>
      <c r="B702" s="35" t="s">
        <v>204</v>
      </c>
      <c r="C702" s="35" t="s">
        <v>186</v>
      </c>
      <c r="D702" s="35" t="s">
        <v>187</v>
      </c>
      <c r="E702" s="36">
        <v>10329.91</v>
      </c>
      <c r="F702" s="36">
        <v>20373044.420000002</v>
      </c>
      <c r="G702" s="36">
        <v>1130822.3400000001</v>
      </c>
    </row>
    <row r="703" spans="1:7" x14ac:dyDescent="0.2">
      <c r="A703" s="35" t="s">
        <v>214</v>
      </c>
      <c r="B703" s="35" t="s">
        <v>204</v>
      </c>
      <c r="C703" s="35" t="s">
        <v>186</v>
      </c>
      <c r="D703" s="35" t="s">
        <v>188</v>
      </c>
      <c r="E703" s="36">
        <v>10093.5</v>
      </c>
      <c r="F703" s="36">
        <v>10061181.439999999</v>
      </c>
      <c r="G703" s="36">
        <v>809188.06</v>
      </c>
    </row>
    <row r="704" spans="1:7" x14ac:dyDescent="0.2">
      <c r="A704" s="35" t="s">
        <v>214</v>
      </c>
      <c r="B704" s="35" t="s">
        <v>204</v>
      </c>
      <c r="C704" s="35" t="s">
        <v>189</v>
      </c>
      <c r="D704" s="35" t="s">
        <v>187</v>
      </c>
      <c r="E704" s="36">
        <v>3640.02</v>
      </c>
      <c r="F704" s="36">
        <v>6951933.5599999996</v>
      </c>
      <c r="G704" s="36">
        <v>406612.06</v>
      </c>
    </row>
    <row r="705" spans="1:7" x14ac:dyDescent="0.2">
      <c r="A705" s="35" t="s">
        <v>214</v>
      </c>
      <c r="B705" s="35" t="s">
        <v>204</v>
      </c>
      <c r="C705" s="35" t="s">
        <v>189</v>
      </c>
      <c r="D705" s="35" t="s">
        <v>188</v>
      </c>
      <c r="E705" s="36">
        <v>5409.34</v>
      </c>
      <c r="F705" s="36">
        <v>4960951.75</v>
      </c>
      <c r="G705" s="36">
        <v>433790.78</v>
      </c>
    </row>
    <row r="706" spans="1:7" x14ac:dyDescent="0.2">
      <c r="A706" s="35" t="s">
        <v>215</v>
      </c>
      <c r="B706" s="35" t="s">
        <v>185</v>
      </c>
      <c r="C706" s="35" t="s">
        <v>186</v>
      </c>
      <c r="D706" s="35" t="s">
        <v>187</v>
      </c>
      <c r="E706" s="36">
        <v>3050.82</v>
      </c>
      <c r="F706" s="36">
        <v>1547566.98</v>
      </c>
      <c r="G706" s="36">
        <v>59999.6</v>
      </c>
    </row>
    <row r="707" spans="1:7" x14ac:dyDescent="0.2">
      <c r="A707" s="35" t="s">
        <v>215</v>
      </c>
      <c r="B707" s="35" t="s">
        <v>185</v>
      </c>
      <c r="C707" s="35" t="s">
        <v>186</v>
      </c>
      <c r="D707" s="35" t="s">
        <v>188</v>
      </c>
      <c r="E707" s="36">
        <v>176901.93</v>
      </c>
      <c r="F707" s="36">
        <v>19898762.68</v>
      </c>
      <c r="G707" s="36">
        <v>1692101.81</v>
      </c>
    </row>
    <row r="708" spans="1:7" x14ac:dyDescent="0.2">
      <c r="A708" s="35" t="s">
        <v>215</v>
      </c>
      <c r="B708" s="35" t="s">
        <v>185</v>
      </c>
      <c r="C708" s="35" t="s">
        <v>189</v>
      </c>
      <c r="D708" s="35" t="s">
        <v>187</v>
      </c>
      <c r="E708" s="36">
        <v>3545.86</v>
      </c>
      <c r="F708" s="36">
        <v>1745923.63</v>
      </c>
      <c r="G708" s="36">
        <v>64155.38</v>
      </c>
    </row>
    <row r="709" spans="1:7" x14ac:dyDescent="0.2">
      <c r="A709" s="35" t="s">
        <v>215</v>
      </c>
      <c r="B709" s="35" t="s">
        <v>185</v>
      </c>
      <c r="C709" s="35" t="s">
        <v>189</v>
      </c>
      <c r="D709" s="35" t="s">
        <v>188</v>
      </c>
      <c r="E709" s="36">
        <v>189445.41</v>
      </c>
      <c r="F709" s="36">
        <v>22721564.18</v>
      </c>
      <c r="G709" s="36">
        <v>1913230.22</v>
      </c>
    </row>
    <row r="710" spans="1:7" x14ac:dyDescent="0.2">
      <c r="A710" s="35" t="s">
        <v>215</v>
      </c>
      <c r="B710" s="35" t="s">
        <v>190</v>
      </c>
      <c r="C710" s="35" t="s">
        <v>186</v>
      </c>
      <c r="D710" s="35" t="s">
        <v>187</v>
      </c>
      <c r="E710" s="36">
        <v>2278.1</v>
      </c>
      <c r="F710" s="36">
        <v>1954787.93</v>
      </c>
      <c r="G710" s="36">
        <v>196884.99</v>
      </c>
    </row>
    <row r="711" spans="1:7" x14ac:dyDescent="0.2">
      <c r="A711" s="35" t="s">
        <v>215</v>
      </c>
      <c r="B711" s="35" t="s">
        <v>190</v>
      </c>
      <c r="C711" s="35" t="s">
        <v>186</v>
      </c>
      <c r="D711" s="35" t="s">
        <v>188</v>
      </c>
      <c r="E711" s="36">
        <v>68287.990000000005</v>
      </c>
      <c r="F711" s="36">
        <v>13933128.710000001</v>
      </c>
      <c r="G711" s="36">
        <v>3249109.82</v>
      </c>
    </row>
    <row r="712" spans="1:7" x14ac:dyDescent="0.2">
      <c r="A712" s="35" t="s">
        <v>215</v>
      </c>
      <c r="B712" s="35" t="s">
        <v>190</v>
      </c>
      <c r="C712" s="35" t="s">
        <v>189</v>
      </c>
      <c r="D712" s="35" t="s">
        <v>187</v>
      </c>
      <c r="E712" s="36">
        <v>2051.7600000000002</v>
      </c>
      <c r="F712" s="36">
        <v>1932386.87</v>
      </c>
      <c r="G712" s="36">
        <v>190241.32</v>
      </c>
    </row>
    <row r="713" spans="1:7" x14ac:dyDescent="0.2">
      <c r="A713" s="35" t="s">
        <v>215</v>
      </c>
      <c r="B713" s="35" t="s">
        <v>190</v>
      </c>
      <c r="C713" s="35" t="s">
        <v>189</v>
      </c>
      <c r="D713" s="35" t="s">
        <v>188</v>
      </c>
      <c r="E713" s="36">
        <v>67333.570000000007</v>
      </c>
      <c r="F713" s="36">
        <v>8665089.9800000004</v>
      </c>
      <c r="G713" s="36">
        <v>2434373.9900000002</v>
      </c>
    </row>
    <row r="714" spans="1:7" x14ac:dyDescent="0.2">
      <c r="A714" s="35" t="s">
        <v>215</v>
      </c>
      <c r="B714" s="35" t="s">
        <v>191</v>
      </c>
      <c r="C714" s="35" t="s">
        <v>186</v>
      </c>
      <c r="D714" s="35" t="s">
        <v>187</v>
      </c>
      <c r="E714" s="36">
        <v>2428.86</v>
      </c>
      <c r="F714" s="36">
        <v>2476170.31</v>
      </c>
      <c r="G714" s="36">
        <v>191769.49</v>
      </c>
    </row>
    <row r="715" spans="1:7" x14ac:dyDescent="0.2">
      <c r="A715" s="35" t="s">
        <v>215</v>
      </c>
      <c r="B715" s="35" t="s">
        <v>191</v>
      </c>
      <c r="C715" s="35" t="s">
        <v>186</v>
      </c>
      <c r="D715" s="35" t="s">
        <v>188</v>
      </c>
      <c r="E715" s="36">
        <v>85501.29</v>
      </c>
      <c r="F715" s="36">
        <v>18592077.219999999</v>
      </c>
      <c r="G715" s="36">
        <v>3982477.61</v>
      </c>
    </row>
    <row r="716" spans="1:7" x14ac:dyDescent="0.2">
      <c r="A716" s="35" t="s">
        <v>215</v>
      </c>
      <c r="B716" s="35" t="s">
        <v>191</v>
      </c>
      <c r="C716" s="35" t="s">
        <v>189</v>
      </c>
      <c r="D716" s="35" t="s">
        <v>187</v>
      </c>
      <c r="E716" s="36">
        <v>1749.95</v>
      </c>
      <c r="F716" s="36">
        <v>1710035.71</v>
      </c>
      <c r="G716" s="36">
        <v>158153.35</v>
      </c>
    </row>
    <row r="717" spans="1:7" x14ac:dyDescent="0.2">
      <c r="A717" s="35" t="s">
        <v>215</v>
      </c>
      <c r="B717" s="35" t="s">
        <v>191</v>
      </c>
      <c r="C717" s="35" t="s">
        <v>189</v>
      </c>
      <c r="D717" s="35" t="s">
        <v>188</v>
      </c>
      <c r="E717" s="36">
        <v>79896</v>
      </c>
      <c r="F717" s="36">
        <v>8919949.7400000002</v>
      </c>
      <c r="G717" s="36">
        <v>2594452.2999999998</v>
      </c>
    </row>
    <row r="718" spans="1:7" x14ac:dyDescent="0.2">
      <c r="A718" s="35" t="s">
        <v>215</v>
      </c>
      <c r="B718" s="35" t="s">
        <v>192</v>
      </c>
      <c r="C718" s="35" t="s">
        <v>186</v>
      </c>
      <c r="D718" s="35" t="s">
        <v>187</v>
      </c>
      <c r="E718" s="36">
        <v>3035.12</v>
      </c>
      <c r="F718" s="36">
        <v>3884626.15</v>
      </c>
      <c r="G718" s="36">
        <v>271199.46000000002</v>
      </c>
    </row>
    <row r="719" spans="1:7" x14ac:dyDescent="0.2">
      <c r="A719" s="35" t="s">
        <v>215</v>
      </c>
      <c r="B719" s="35" t="s">
        <v>192</v>
      </c>
      <c r="C719" s="35" t="s">
        <v>186</v>
      </c>
      <c r="D719" s="35" t="s">
        <v>188</v>
      </c>
      <c r="E719" s="36">
        <v>98012.69</v>
      </c>
      <c r="F719" s="36">
        <v>26540190.77</v>
      </c>
      <c r="G719" s="36">
        <v>4777315.75</v>
      </c>
    </row>
    <row r="720" spans="1:7" x14ac:dyDescent="0.2">
      <c r="A720" s="35" t="s">
        <v>215</v>
      </c>
      <c r="B720" s="35" t="s">
        <v>192</v>
      </c>
      <c r="C720" s="35" t="s">
        <v>189</v>
      </c>
      <c r="D720" s="35" t="s">
        <v>187</v>
      </c>
      <c r="E720" s="36">
        <v>2281.6999999999998</v>
      </c>
      <c r="F720" s="36">
        <v>2946824.28</v>
      </c>
      <c r="G720" s="36">
        <v>214207.37</v>
      </c>
    </row>
    <row r="721" spans="1:7" x14ac:dyDescent="0.2">
      <c r="A721" s="35" t="s">
        <v>215</v>
      </c>
      <c r="B721" s="35" t="s">
        <v>192</v>
      </c>
      <c r="C721" s="35" t="s">
        <v>189</v>
      </c>
      <c r="D721" s="35" t="s">
        <v>188</v>
      </c>
      <c r="E721" s="36">
        <v>94833.94</v>
      </c>
      <c r="F721" s="36">
        <v>10898184.26</v>
      </c>
      <c r="G721" s="36">
        <v>3188520.23</v>
      </c>
    </row>
    <row r="722" spans="1:7" x14ac:dyDescent="0.2">
      <c r="A722" s="35" t="s">
        <v>215</v>
      </c>
      <c r="B722" s="35" t="s">
        <v>193</v>
      </c>
      <c r="C722" s="35" t="s">
        <v>186</v>
      </c>
      <c r="D722" s="35" t="s">
        <v>187</v>
      </c>
      <c r="E722" s="36">
        <v>3643.57</v>
      </c>
      <c r="F722" s="36">
        <v>4725259</v>
      </c>
      <c r="G722" s="36">
        <v>362509.35</v>
      </c>
    </row>
    <row r="723" spans="1:7" x14ac:dyDescent="0.2">
      <c r="A723" s="35" t="s">
        <v>215</v>
      </c>
      <c r="B723" s="35" t="s">
        <v>193</v>
      </c>
      <c r="C723" s="35" t="s">
        <v>186</v>
      </c>
      <c r="D723" s="35" t="s">
        <v>188</v>
      </c>
      <c r="E723" s="36">
        <v>90838.6</v>
      </c>
      <c r="F723" s="36">
        <v>25395852.949999999</v>
      </c>
      <c r="G723" s="36">
        <v>4906433.78</v>
      </c>
    </row>
    <row r="724" spans="1:7" x14ac:dyDescent="0.2">
      <c r="A724" s="35" t="s">
        <v>215</v>
      </c>
      <c r="B724" s="35" t="s">
        <v>193</v>
      </c>
      <c r="C724" s="35" t="s">
        <v>189</v>
      </c>
      <c r="D724" s="35" t="s">
        <v>187</v>
      </c>
      <c r="E724" s="36">
        <v>2665.48</v>
      </c>
      <c r="F724" s="36">
        <v>3328256.05</v>
      </c>
      <c r="G724" s="36">
        <v>282063.43</v>
      </c>
    </row>
    <row r="725" spans="1:7" x14ac:dyDescent="0.2">
      <c r="A725" s="35" t="s">
        <v>215</v>
      </c>
      <c r="B725" s="35" t="s">
        <v>193</v>
      </c>
      <c r="C725" s="35" t="s">
        <v>189</v>
      </c>
      <c r="D725" s="35" t="s">
        <v>188</v>
      </c>
      <c r="E725" s="36">
        <v>92576.71</v>
      </c>
      <c r="F725" s="36">
        <v>13091897.74</v>
      </c>
      <c r="G725" s="36">
        <v>3439914.29</v>
      </c>
    </row>
    <row r="726" spans="1:7" x14ac:dyDescent="0.2">
      <c r="A726" s="35" t="s">
        <v>215</v>
      </c>
      <c r="B726" s="35" t="s">
        <v>194</v>
      </c>
      <c r="C726" s="35" t="s">
        <v>186</v>
      </c>
      <c r="D726" s="35" t="s">
        <v>187</v>
      </c>
      <c r="E726" s="36">
        <v>3108.75</v>
      </c>
      <c r="F726" s="36">
        <v>4468032.63</v>
      </c>
      <c r="G726" s="36">
        <v>299437.03999999998</v>
      </c>
    </row>
    <row r="727" spans="1:7" x14ac:dyDescent="0.2">
      <c r="A727" s="35" t="s">
        <v>215</v>
      </c>
      <c r="B727" s="35" t="s">
        <v>194</v>
      </c>
      <c r="C727" s="35" t="s">
        <v>186</v>
      </c>
      <c r="D727" s="35" t="s">
        <v>188</v>
      </c>
      <c r="E727" s="36">
        <v>76204.88</v>
      </c>
      <c r="F727" s="36">
        <v>22177483.399999999</v>
      </c>
      <c r="G727" s="36">
        <v>4326055.8600000003</v>
      </c>
    </row>
    <row r="728" spans="1:7" x14ac:dyDescent="0.2">
      <c r="A728" s="35" t="s">
        <v>215</v>
      </c>
      <c r="B728" s="35" t="s">
        <v>194</v>
      </c>
      <c r="C728" s="35" t="s">
        <v>189</v>
      </c>
      <c r="D728" s="35" t="s">
        <v>187</v>
      </c>
      <c r="E728" s="36">
        <v>2967.68</v>
      </c>
      <c r="F728" s="36">
        <v>4143478.43</v>
      </c>
      <c r="G728" s="36">
        <v>305221.18</v>
      </c>
    </row>
    <row r="729" spans="1:7" x14ac:dyDescent="0.2">
      <c r="A729" s="35" t="s">
        <v>215</v>
      </c>
      <c r="B729" s="35" t="s">
        <v>194</v>
      </c>
      <c r="C729" s="35" t="s">
        <v>189</v>
      </c>
      <c r="D729" s="35" t="s">
        <v>188</v>
      </c>
      <c r="E729" s="36">
        <v>79585.58</v>
      </c>
      <c r="F729" s="36">
        <v>13882589.18</v>
      </c>
      <c r="G729" s="36">
        <v>3247948.41</v>
      </c>
    </row>
    <row r="730" spans="1:7" x14ac:dyDescent="0.2">
      <c r="A730" s="35" t="s">
        <v>215</v>
      </c>
      <c r="B730" s="35" t="s">
        <v>195</v>
      </c>
      <c r="C730" s="35" t="s">
        <v>186</v>
      </c>
      <c r="D730" s="35" t="s">
        <v>187</v>
      </c>
      <c r="E730" s="36">
        <v>4152.41</v>
      </c>
      <c r="F730" s="36">
        <v>6063605.9500000002</v>
      </c>
      <c r="G730" s="36">
        <v>402878.61</v>
      </c>
    </row>
    <row r="731" spans="1:7" x14ac:dyDescent="0.2">
      <c r="A731" s="35" t="s">
        <v>215</v>
      </c>
      <c r="B731" s="35" t="s">
        <v>195</v>
      </c>
      <c r="C731" s="35" t="s">
        <v>186</v>
      </c>
      <c r="D731" s="35" t="s">
        <v>188</v>
      </c>
      <c r="E731" s="36">
        <v>70160.929999999993</v>
      </c>
      <c r="F731" s="36">
        <v>21086169.129999999</v>
      </c>
      <c r="G731" s="36">
        <v>4120104.1</v>
      </c>
    </row>
    <row r="732" spans="1:7" x14ac:dyDescent="0.2">
      <c r="A732" s="35" t="s">
        <v>215</v>
      </c>
      <c r="B732" s="35" t="s">
        <v>195</v>
      </c>
      <c r="C732" s="35" t="s">
        <v>189</v>
      </c>
      <c r="D732" s="35" t="s">
        <v>187</v>
      </c>
      <c r="E732" s="36">
        <v>3122.21</v>
      </c>
      <c r="F732" s="36">
        <v>4628739.1900000004</v>
      </c>
      <c r="G732" s="36">
        <v>339560.6</v>
      </c>
    </row>
    <row r="733" spans="1:7" x14ac:dyDescent="0.2">
      <c r="A733" s="35" t="s">
        <v>215</v>
      </c>
      <c r="B733" s="35" t="s">
        <v>195</v>
      </c>
      <c r="C733" s="35" t="s">
        <v>189</v>
      </c>
      <c r="D733" s="35" t="s">
        <v>188</v>
      </c>
      <c r="E733" s="36">
        <v>71831.58</v>
      </c>
      <c r="F733" s="36">
        <v>16466566.039999999</v>
      </c>
      <c r="G733" s="36">
        <v>3271608.09</v>
      </c>
    </row>
    <row r="734" spans="1:7" x14ac:dyDescent="0.2">
      <c r="A734" s="35" t="s">
        <v>215</v>
      </c>
      <c r="B734" s="35" t="s">
        <v>196</v>
      </c>
      <c r="C734" s="35" t="s">
        <v>186</v>
      </c>
      <c r="D734" s="35" t="s">
        <v>187</v>
      </c>
      <c r="E734" s="36">
        <v>5241.8900000000003</v>
      </c>
      <c r="F734" s="36">
        <v>9022873.5500000007</v>
      </c>
      <c r="G734" s="36">
        <v>539058.84</v>
      </c>
    </row>
    <row r="735" spans="1:7" x14ac:dyDescent="0.2">
      <c r="A735" s="35" t="s">
        <v>215</v>
      </c>
      <c r="B735" s="35" t="s">
        <v>196</v>
      </c>
      <c r="C735" s="35" t="s">
        <v>186</v>
      </c>
      <c r="D735" s="35" t="s">
        <v>188</v>
      </c>
      <c r="E735" s="36">
        <v>76403.05</v>
      </c>
      <c r="F735" s="36">
        <v>27282835.289999999</v>
      </c>
      <c r="G735" s="36">
        <v>4632953.8899999997</v>
      </c>
    </row>
    <row r="736" spans="1:7" x14ac:dyDescent="0.2">
      <c r="A736" s="35" t="s">
        <v>215</v>
      </c>
      <c r="B736" s="35" t="s">
        <v>196</v>
      </c>
      <c r="C736" s="35" t="s">
        <v>189</v>
      </c>
      <c r="D736" s="35" t="s">
        <v>187</v>
      </c>
      <c r="E736" s="36">
        <v>4747.53</v>
      </c>
      <c r="F736" s="36">
        <v>8206241.3399999999</v>
      </c>
      <c r="G736" s="36">
        <v>479161.96</v>
      </c>
    </row>
    <row r="737" spans="1:7" x14ac:dyDescent="0.2">
      <c r="A737" s="35" t="s">
        <v>215</v>
      </c>
      <c r="B737" s="35" t="s">
        <v>196</v>
      </c>
      <c r="C737" s="35" t="s">
        <v>189</v>
      </c>
      <c r="D737" s="35" t="s">
        <v>188</v>
      </c>
      <c r="E737" s="36">
        <v>75360.33</v>
      </c>
      <c r="F737" s="36">
        <v>21570917.489999998</v>
      </c>
      <c r="G737" s="36">
        <v>3876709.45</v>
      </c>
    </row>
    <row r="738" spans="1:7" x14ac:dyDescent="0.2">
      <c r="A738" s="35" t="s">
        <v>215</v>
      </c>
      <c r="B738" s="35" t="s">
        <v>197</v>
      </c>
      <c r="C738" s="35" t="s">
        <v>186</v>
      </c>
      <c r="D738" s="35" t="s">
        <v>187</v>
      </c>
      <c r="E738" s="36">
        <v>5824.04</v>
      </c>
      <c r="F738" s="36">
        <v>10806522.23</v>
      </c>
      <c r="G738" s="36">
        <v>579650.78</v>
      </c>
    </row>
    <row r="739" spans="1:7" x14ac:dyDescent="0.2">
      <c r="A739" s="35" t="s">
        <v>215</v>
      </c>
      <c r="B739" s="35" t="s">
        <v>197</v>
      </c>
      <c r="C739" s="35" t="s">
        <v>186</v>
      </c>
      <c r="D739" s="35" t="s">
        <v>188</v>
      </c>
      <c r="E739" s="36">
        <v>73495.990000000005</v>
      </c>
      <c r="F739" s="36">
        <v>27237191.43</v>
      </c>
      <c r="G739" s="36">
        <v>4297925.1100000003</v>
      </c>
    </row>
    <row r="740" spans="1:7" x14ac:dyDescent="0.2">
      <c r="A740" s="35" t="s">
        <v>215</v>
      </c>
      <c r="B740" s="35" t="s">
        <v>197</v>
      </c>
      <c r="C740" s="35" t="s">
        <v>189</v>
      </c>
      <c r="D740" s="35" t="s">
        <v>187</v>
      </c>
      <c r="E740" s="36">
        <v>5630.34</v>
      </c>
      <c r="F740" s="36">
        <v>9371427.3200000003</v>
      </c>
      <c r="G740" s="36">
        <v>606405.82999999996</v>
      </c>
    </row>
    <row r="741" spans="1:7" x14ac:dyDescent="0.2">
      <c r="A741" s="35" t="s">
        <v>215</v>
      </c>
      <c r="B741" s="35" t="s">
        <v>197</v>
      </c>
      <c r="C741" s="35" t="s">
        <v>189</v>
      </c>
      <c r="D741" s="35" t="s">
        <v>188</v>
      </c>
      <c r="E741" s="36">
        <v>73429.75</v>
      </c>
      <c r="F741" s="36">
        <v>24919686.91</v>
      </c>
      <c r="G741" s="36">
        <v>4067837.05</v>
      </c>
    </row>
    <row r="742" spans="1:7" x14ac:dyDescent="0.2">
      <c r="A742" s="35" t="s">
        <v>215</v>
      </c>
      <c r="B742" s="35" t="s">
        <v>198</v>
      </c>
      <c r="C742" s="35" t="s">
        <v>186</v>
      </c>
      <c r="D742" s="35" t="s">
        <v>187</v>
      </c>
      <c r="E742" s="36">
        <v>5736.75</v>
      </c>
      <c r="F742" s="36">
        <v>9544884.2300000004</v>
      </c>
      <c r="G742" s="36">
        <v>547763.06000000006</v>
      </c>
    </row>
    <row r="743" spans="1:7" x14ac:dyDescent="0.2">
      <c r="A743" s="35" t="s">
        <v>215</v>
      </c>
      <c r="B743" s="35" t="s">
        <v>198</v>
      </c>
      <c r="C743" s="35" t="s">
        <v>186</v>
      </c>
      <c r="D743" s="35" t="s">
        <v>188</v>
      </c>
      <c r="E743" s="36">
        <v>61212.32</v>
      </c>
      <c r="F743" s="36">
        <v>25685934.719999999</v>
      </c>
      <c r="G743" s="36">
        <v>3676423.35</v>
      </c>
    </row>
    <row r="744" spans="1:7" x14ac:dyDescent="0.2">
      <c r="A744" s="35" t="s">
        <v>215</v>
      </c>
      <c r="B744" s="35" t="s">
        <v>198</v>
      </c>
      <c r="C744" s="35" t="s">
        <v>189</v>
      </c>
      <c r="D744" s="35" t="s">
        <v>187</v>
      </c>
      <c r="E744" s="36">
        <v>5736.55</v>
      </c>
      <c r="F744" s="36">
        <v>9572015.8200000003</v>
      </c>
      <c r="G744" s="36">
        <v>582862.37</v>
      </c>
    </row>
    <row r="745" spans="1:7" x14ac:dyDescent="0.2">
      <c r="A745" s="35" t="s">
        <v>215</v>
      </c>
      <c r="B745" s="35" t="s">
        <v>198</v>
      </c>
      <c r="C745" s="35" t="s">
        <v>189</v>
      </c>
      <c r="D745" s="35" t="s">
        <v>188</v>
      </c>
      <c r="E745" s="36">
        <v>58299.03</v>
      </c>
      <c r="F745" s="36">
        <v>25994152.149999999</v>
      </c>
      <c r="G745" s="36">
        <v>3702054.24</v>
      </c>
    </row>
    <row r="746" spans="1:7" x14ac:dyDescent="0.2">
      <c r="A746" s="35" t="s">
        <v>215</v>
      </c>
      <c r="B746" s="35" t="s">
        <v>199</v>
      </c>
      <c r="C746" s="35" t="s">
        <v>186</v>
      </c>
      <c r="D746" s="35" t="s">
        <v>187</v>
      </c>
      <c r="E746" s="36">
        <v>6380.1</v>
      </c>
      <c r="F746" s="36">
        <v>10893523.689999999</v>
      </c>
      <c r="G746" s="36">
        <v>605543.9</v>
      </c>
    </row>
    <row r="747" spans="1:7" x14ac:dyDescent="0.2">
      <c r="A747" s="35" t="s">
        <v>215</v>
      </c>
      <c r="B747" s="35" t="s">
        <v>199</v>
      </c>
      <c r="C747" s="35" t="s">
        <v>186</v>
      </c>
      <c r="D747" s="35" t="s">
        <v>188</v>
      </c>
      <c r="E747" s="36">
        <v>52420.98</v>
      </c>
      <c r="F747" s="36">
        <v>26318395.77</v>
      </c>
      <c r="G747" s="36">
        <v>3461137.86</v>
      </c>
    </row>
    <row r="748" spans="1:7" x14ac:dyDescent="0.2">
      <c r="A748" s="35" t="s">
        <v>215</v>
      </c>
      <c r="B748" s="35" t="s">
        <v>199</v>
      </c>
      <c r="C748" s="35" t="s">
        <v>189</v>
      </c>
      <c r="D748" s="35" t="s">
        <v>187</v>
      </c>
      <c r="E748" s="36">
        <v>6316.47</v>
      </c>
      <c r="F748" s="36">
        <v>11674056.77</v>
      </c>
      <c r="G748" s="36">
        <v>675434.88</v>
      </c>
    </row>
    <row r="749" spans="1:7" x14ac:dyDescent="0.2">
      <c r="A749" s="35" t="s">
        <v>215</v>
      </c>
      <c r="B749" s="35" t="s">
        <v>199</v>
      </c>
      <c r="C749" s="35" t="s">
        <v>189</v>
      </c>
      <c r="D749" s="35" t="s">
        <v>188</v>
      </c>
      <c r="E749" s="36">
        <v>45090.28</v>
      </c>
      <c r="F749" s="36">
        <v>23683576.309999999</v>
      </c>
      <c r="G749" s="36">
        <v>3060152.28</v>
      </c>
    </row>
    <row r="750" spans="1:7" x14ac:dyDescent="0.2">
      <c r="A750" s="35" t="s">
        <v>215</v>
      </c>
      <c r="B750" s="35" t="s">
        <v>200</v>
      </c>
      <c r="C750" s="35" t="s">
        <v>186</v>
      </c>
      <c r="D750" s="35" t="s">
        <v>187</v>
      </c>
      <c r="E750" s="36">
        <v>8249.82</v>
      </c>
      <c r="F750" s="36">
        <v>14688690.779999999</v>
      </c>
      <c r="G750" s="36">
        <v>822689.96</v>
      </c>
    </row>
    <row r="751" spans="1:7" x14ac:dyDescent="0.2">
      <c r="A751" s="35" t="s">
        <v>215</v>
      </c>
      <c r="B751" s="35" t="s">
        <v>200</v>
      </c>
      <c r="C751" s="35" t="s">
        <v>186</v>
      </c>
      <c r="D751" s="35" t="s">
        <v>188</v>
      </c>
      <c r="E751" s="36">
        <v>46652.82</v>
      </c>
      <c r="F751" s="36">
        <v>28252668.170000002</v>
      </c>
      <c r="G751" s="36">
        <v>3212091.4</v>
      </c>
    </row>
    <row r="752" spans="1:7" x14ac:dyDescent="0.2">
      <c r="A752" s="35" t="s">
        <v>215</v>
      </c>
      <c r="B752" s="35" t="s">
        <v>200</v>
      </c>
      <c r="C752" s="35" t="s">
        <v>189</v>
      </c>
      <c r="D752" s="35" t="s">
        <v>187</v>
      </c>
      <c r="E752" s="36">
        <v>7899.39</v>
      </c>
      <c r="F752" s="36">
        <v>17458330.710000001</v>
      </c>
      <c r="G752" s="36">
        <v>854779.87</v>
      </c>
    </row>
    <row r="753" spans="1:7" x14ac:dyDescent="0.2">
      <c r="A753" s="35" t="s">
        <v>215</v>
      </c>
      <c r="B753" s="35" t="s">
        <v>200</v>
      </c>
      <c r="C753" s="35" t="s">
        <v>189</v>
      </c>
      <c r="D753" s="35" t="s">
        <v>188</v>
      </c>
      <c r="E753" s="36">
        <v>37994.449999999997</v>
      </c>
      <c r="F753" s="36">
        <v>26092970.760000002</v>
      </c>
      <c r="G753" s="36">
        <v>2850176.34</v>
      </c>
    </row>
    <row r="754" spans="1:7" x14ac:dyDescent="0.2">
      <c r="A754" s="35" t="s">
        <v>215</v>
      </c>
      <c r="B754" s="35" t="s">
        <v>201</v>
      </c>
      <c r="C754" s="35" t="s">
        <v>186</v>
      </c>
      <c r="D754" s="35" t="s">
        <v>187</v>
      </c>
      <c r="E754" s="36">
        <v>10207.89</v>
      </c>
      <c r="F754" s="36">
        <v>19710326.489999998</v>
      </c>
      <c r="G754" s="36">
        <v>1068346.2</v>
      </c>
    </row>
    <row r="755" spans="1:7" x14ac:dyDescent="0.2">
      <c r="A755" s="35" t="s">
        <v>215</v>
      </c>
      <c r="B755" s="35" t="s">
        <v>201</v>
      </c>
      <c r="C755" s="35" t="s">
        <v>186</v>
      </c>
      <c r="D755" s="35" t="s">
        <v>188</v>
      </c>
      <c r="E755" s="36">
        <v>39619.22</v>
      </c>
      <c r="F755" s="36">
        <v>26291218.489999998</v>
      </c>
      <c r="G755" s="36">
        <v>2904493.49</v>
      </c>
    </row>
    <row r="756" spans="1:7" x14ac:dyDescent="0.2">
      <c r="A756" s="35" t="s">
        <v>215</v>
      </c>
      <c r="B756" s="35" t="s">
        <v>201</v>
      </c>
      <c r="C756" s="35" t="s">
        <v>189</v>
      </c>
      <c r="D756" s="35" t="s">
        <v>187</v>
      </c>
      <c r="E756" s="36">
        <v>7483.09</v>
      </c>
      <c r="F756" s="36">
        <v>17474903.010000002</v>
      </c>
      <c r="G756" s="36">
        <v>831242.3</v>
      </c>
    </row>
    <row r="757" spans="1:7" x14ac:dyDescent="0.2">
      <c r="A757" s="35" t="s">
        <v>215</v>
      </c>
      <c r="B757" s="35" t="s">
        <v>201</v>
      </c>
      <c r="C757" s="35" t="s">
        <v>189</v>
      </c>
      <c r="D757" s="35" t="s">
        <v>188</v>
      </c>
      <c r="E757" s="36">
        <v>29694.42</v>
      </c>
      <c r="F757" s="36">
        <v>22426558.039999999</v>
      </c>
      <c r="G757" s="36">
        <v>2408719.33</v>
      </c>
    </row>
    <row r="758" spans="1:7" x14ac:dyDescent="0.2">
      <c r="A758" s="35" t="s">
        <v>215</v>
      </c>
      <c r="B758" s="35" t="s">
        <v>202</v>
      </c>
      <c r="C758" s="35" t="s">
        <v>186</v>
      </c>
      <c r="D758" s="35" t="s">
        <v>187</v>
      </c>
      <c r="E758" s="36">
        <v>12726.03</v>
      </c>
      <c r="F758" s="36">
        <v>26395104.68</v>
      </c>
      <c r="G758" s="36">
        <v>1331388.73</v>
      </c>
    </row>
    <row r="759" spans="1:7" x14ac:dyDescent="0.2">
      <c r="A759" s="35" t="s">
        <v>215</v>
      </c>
      <c r="B759" s="35" t="s">
        <v>202</v>
      </c>
      <c r="C759" s="35" t="s">
        <v>186</v>
      </c>
      <c r="D759" s="35" t="s">
        <v>188</v>
      </c>
      <c r="E759" s="36">
        <v>29788.93</v>
      </c>
      <c r="F759" s="36">
        <v>24609966.600000001</v>
      </c>
      <c r="G759" s="36">
        <v>2365422.87</v>
      </c>
    </row>
    <row r="760" spans="1:7" x14ac:dyDescent="0.2">
      <c r="A760" s="35" t="s">
        <v>215</v>
      </c>
      <c r="B760" s="35" t="s">
        <v>202</v>
      </c>
      <c r="C760" s="35" t="s">
        <v>189</v>
      </c>
      <c r="D760" s="35" t="s">
        <v>187</v>
      </c>
      <c r="E760" s="36">
        <v>6350.69</v>
      </c>
      <c r="F760" s="36">
        <v>13693500.300000001</v>
      </c>
      <c r="G760" s="36">
        <v>726030.32</v>
      </c>
    </row>
    <row r="761" spans="1:7" x14ac:dyDescent="0.2">
      <c r="A761" s="35" t="s">
        <v>215</v>
      </c>
      <c r="B761" s="35" t="s">
        <v>202</v>
      </c>
      <c r="C761" s="35" t="s">
        <v>189</v>
      </c>
      <c r="D761" s="35" t="s">
        <v>188</v>
      </c>
      <c r="E761" s="36">
        <v>18996.669999999998</v>
      </c>
      <c r="F761" s="36">
        <v>15842662.470000001</v>
      </c>
      <c r="G761" s="36">
        <v>1560874.19</v>
      </c>
    </row>
    <row r="762" spans="1:7" x14ac:dyDescent="0.2">
      <c r="A762" s="35" t="s">
        <v>215</v>
      </c>
      <c r="B762" s="35" t="s">
        <v>203</v>
      </c>
      <c r="C762" s="35" t="s">
        <v>186</v>
      </c>
      <c r="D762" s="35" t="s">
        <v>187</v>
      </c>
      <c r="E762" s="36">
        <v>12833.33</v>
      </c>
      <c r="F762" s="36">
        <v>27862178.050000001</v>
      </c>
      <c r="G762" s="36">
        <v>1369642.35</v>
      </c>
    </row>
    <row r="763" spans="1:7" x14ac:dyDescent="0.2">
      <c r="A763" s="35" t="s">
        <v>215</v>
      </c>
      <c r="B763" s="35" t="s">
        <v>203</v>
      </c>
      <c r="C763" s="35" t="s">
        <v>186</v>
      </c>
      <c r="D763" s="35" t="s">
        <v>188</v>
      </c>
      <c r="E763" s="36">
        <v>19608.2</v>
      </c>
      <c r="F763" s="36">
        <v>18567652.030000001</v>
      </c>
      <c r="G763" s="36">
        <v>1633292.19</v>
      </c>
    </row>
    <row r="764" spans="1:7" x14ac:dyDescent="0.2">
      <c r="A764" s="35" t="s">
        <v>215</v>
      </c>
      <c r="B764" s="35" t="s">
        <v>203</v>
      </c>
      <c r="C764" s="35" t="s">
        <v>189</v>
      </c>
      <c r="D764" s="35" t="s">
        <v>187</v>
      </c>
      <c r="E764" s="36">
        <v>5589.37</v>
      </c>
      <c r="F764" s="36">
        <v>11982982.939999999</v>
      </c>
      <c r="G764" s="36">
        <v>655461.54</v>
      </c>
    </row>
    <row r="765" spans="1:7" x14ac:dyDescent="0.2">
      <c r="A765" s="35" t="s">
        <v>215</v>
      </c>
      <c r="B765" s="35" t="s">
        <v>203</v>
      </c>
      <c r="C765" s="35" t="s">
        <v>189</v>
      </c>
      <c r="D765" s="35" t="s">
        <v>188</v>
      </c>
      <c r="E765" s="36">
        <v>10920.57</v>
      </c>
      <c r="F765" s="36">
        <v>10651423.470000001</v>
      </c>
      <c r="G765" s="36">
        <v>981633.89</v>
      </c>
    </row>
    <row r="766" spans="1:7" x14ac:dyDescent="0.2">
      <c r="A766" s="35" t="s">
        <v>215</v>
      </c>
      <c r="B766" s="35" t="s">
        <v>204</v>
      </c>
      <c r="C766" s="35" t="s">
        <v>186</v>
      </c>
      <c r="D766" s="35" t="s">
        <v>187</v>
      </c>
      <c r="E766" s="36">
        <v>13421.22</v>
      </c>
      <c r="F766" s="36">
        <v>33519437.030000001</v>
      </c>
      <c r="G766" s="36">
        <v>1532532.53</v>
      </c>
    </row>
    <row r="767" spans="1:7" x14ac:dyDescent="0.2">
      <c r="A767" s="35" t="s">
        <v>215</v>
      </c>
      <c r="B767" s="35" t="s">
        <v>204</v>
      </c>
      <c r="C767" s="35" t="s">
        <v>186</v>
      </c>
      <c r="D767" s="35" t="s">
        <v>188</v>
      </c>
      <c r="E767" s="36">
        <v>10109.49</v>
      </c>
      <c r="F767" s="36">
        <v>12716871.68</v>
      </c>
      <c r="G767" s="36">
        <v>936200.38</v>
      </c>
    </row>
    <row r="768" spans="1:7" x14ac:dyDescent="0.2">
      <c r="A768" s="35" t="s">
        <v>215</v>
      </c>
      <c r="B768" s="35" t="s">
        <v>204</v>
      </c>
      <c r="C768" s="35" t="s">
        <v>189</v>
      </c>
      <c r="D768" s="35" t="s">
        <v>187</v>
      </c>
      <c r="E768" s="36">
        <v>3682.42</v>
      </c>
      <c r="F768" s="36">
        <v>8820380.7799999993</v>
      </c>
      <c r="G768" s="36">
        <v>463486.85</v>
      </c>
    </row>
    <row r="769" spans="1:7" x14ac:dyDescent="0.2">
      <c r="A769" s="35" t="s">
        <v>215</v>
      </c>
      <c r="B769" s="35" t="s">
        <v>204</v>
      </c>
      <c r="C769" s="35" t="s">
        <v>189</v>
      </c>
      <c r="D769" s="35" t="s">
        <v>188</v>
      </c>
      <c r="E769" s="36">
        <v>4425.3</v>
      </c>
      <c r="F769" s="36">
        <v>5502663.0199999996</v>
      </c>
      <c r="G769" s="36">
        <v>440242.63</v>
      </c>
    </row>
    <row r="770" spans="1:7" x14ac:dyDescent="0.2">
      <c r="A770" s="35" t="s">
        <v>216</v>
      </c>
      <c r="B770" s="35" t="s">
        <v>185</v>
      </c>
      <c r="C770" s="35" t="s">
        <v>186</v>
      </c>
      <c r="D770" s="35" t="s">
        <v>187</v>
      </c>
      <c r="E770" s="36">
        <v>4605.5</v>
      </c>
      <c r="F770" s="36">
        <v>2838752.78</v>
      </c>
      <c r="G770" s="36">
        <v>83268.87</v>
      </c>
    </row>
    <row r="771" spans="1:7" x14ac:dyDescent="0.2">
      <c r="A771" s="35" t="s">
        <v>216</v>
      </c>
      <c r="B771" s="35" t="s">
        <v>185</v>
      </c>
      <c r="C771" s="35" t="s">
        <v>186</v>
      </c>
      <c r="D771" s="35" t="s">
        <v>188</v>
      </c>
      <c r="E771" s="36">
        <v>290666.48</v>
      </c>
      <c r="F771" s="36">
        <v>29233277.84</v>
      </c>
      <c r="G771" s="36">
        <v>2541196.4900000002</v>
      </c>
    </row>
    <row r="772" spans="1:7" x14ac:dyDescent="0.2">
      <c r="A772" s="35" t="s">
        <v>216</v>
      </c>
      <c r="B772" s="35" t="s">
        <v>185</v>
      </c>
      <c r="C772" s="35" t="s">
        <v>189</v>
      </c>
      <c r="D772" s="35" t="s">
        <v>187</v>
      </c>
      <c r="E772" s="36">
        <v>4435.0600000000004</v>
      </c>
      <c r="F772" s="36">
        <v>2015376.52</v>
      </c>
      <c r="G772" s="36">
        <v>79765.39</v>
      </c>
    </row>
    <row r="773" spans="1:7" x14ac:dyDescent="0.2">
      <c r="A773" s="35" t="s">
        <v>216</v>
      </c>
      <c r="B773" s="35" t="s">
        <v>185</v>
      </c>
      <c r="C773" s="35" t="s">
        <v>189</v>
      </c>
      <c r="D773" s="35" t="s">
        <v>188</v>
      </c>
      <c r="E773" s="36">
        <v>309993.90999999997</v>
      </c>
      <c r="F773" s="36">
        <v>31588882.440000001</v>
      </c>
      <c r="G773" s="36">
        <v>2818973.03</v>
      </c>
    </row>
    <row r="774" spans="1:7" x14ac:dyDescent="0.2">
      <c r="A774" s="35" t="s">
        <v>216</v>
      </c>
      <c r="B774" s="35" t="s">
        <v>190</v>
      </c>
      <c r="C774" s="35" t="s">
        <v>186</v>
      </c>
      <c r="D774" s="35" t="s">
        <v>187</v>
      </c>
      <c r="E774" s="36">
        <v>3447</v>
      </c>
      <c r="F774" s="36">
        <v>2937654.75</v>
      </c>
      <c r="G774" s="36">
        <v>261605.21</v>
      </c>
    </row>
    <row r="775" spans="1:7" x14ac:dyDescent="0.2">
      <c r="A775" s="35" t="s">
        <v>216</v>
      </c>
      <c r="B775" s="35" t="s">
        <v>190</v>
      </c>
      <c r="C775" s="35" t="s">
        <v>186</v>
      </c>
      <c r="D775" s="35" t="s">
        <v>188</v>
      </c>
      <c r="E775" s="36">
        <v>116242.53</v>
      </c>
      <c r="F775" s="36">
        <v>21224603.199999999</v>
      </c>
      <c r="G775" s="36">
        <v>5556942.3499999996</v>
      </c>
    </row>
    <row r="776" spans="1:7" x14ac:dyDescent="0.2">
      <c r="A776" s="35" t="s">
        <v>216</v>
      </c>
      <c r="B776" s="35" t="s">
        <v>190</v>
      </c>
      <c r="C776" s="35" t="s">
        <v>189</v>
      </c>
      <c r="D776" s="35" t="s">
        <v>187</v>
      </c>
      <c r="E776" s="36">
        <v>3180.81</v>
      </c>
      <c r="F776" s="36">
        <v>3195847.47</v>
      </c>
      <c r="G776" s="36">
        <v>268280.26</v>
      </c>
    </row>
    <row r="777" spans="1:7" x14ac:dyDescent="0.2">
      <c r="A777" s="35" t="s">
        <v>216</v>
      </c>
      <c r="B777" s="35" t="s">
        <v>190</v>
      </c>
      <c r="C777" s="35" t="s">
        <v>189</v>
      </c>
      <c r="D777" s="35" t="s">
        <v>188</v>
      </c>
      <c r="E777" s="36">
        <v>118498.04</v>
      </c>
      <c r="F777" s="36">
        <v>13010961.970000001</v>
      </c>
      <c r="G777" s="36">
        <v>4037580.91</v>
      </c>
    </row>
    <row r="778" spans="1:7" x14ac:dyDescent="0.2">
      <c r="A778" s="35" t="s">
        <v>216</v>
      </c>
      <c r="B778" s="35" t="s">
        <v>191</v>
      </c>
      <c r="C778" s="35" t="s">
        <v>186</v>
      </c>
      <c r="D778" s="35" t="s">
        <v>187</v>
      </c>
      <c r="E778" s="36">
        <v>3148.45</v>
      </c>
      <c r="F778" s="36">
        <v>3206668.79</v>
      </c>
      <c r="G778" s="36">
        <v>236317.38</v>
      </c>
    </row>
    <row r="779" spans="1:7" x14ac:dyDescent="0.2">
      <c r="A779" s="35" t="s">
        <v>216</v>
      </c>
      <c r="B779" s="35" t="s">
        <v>191</v>
      </c>
      <c r="C779" s="35" t="s">
        <v>186</v>
      </c>
      <c r="D779" s="35" t="s">
        <v>188</v>
      </c>
      <c r="E779" s="36">
        <v>89339.56</v>
      </c>
      <c r="F779" s="36">
        <v>21493913.32</v>
      </c>
      <c r="G779" s="36">
        <v>4213215.67</v>
      </c>
    </row>
    <row r="780" spans="1:7" x14ac:dyDescent="0.2">
      <c r="A780" s="35" t="s">
        <v>216</v>
      </c>
      <c r="B780" s="35" t="s">
        <v>191</v>
      </c>
      <c r="C780" s="35" t="s">
        <v>189</v>
      </c>
      <c r="D780" s="35" t="s">
        <v>187</v>
      </c>
      <c r="E780" s="36">
        <v>2095.44</v>
      </c>
      <c r="F780" s="36">
        <v>2372503.14</v>
      </c>
      <c r="G780" s="36">
        <v>178699.05</v>
      </c>
    </row>
    <row r="781" spans="1:7" x14ac:dyDescent="0.2">
      <c r="A781" s="35" t="s">
        <v>216</v>
      </c>
      <c r="B781" s="35" t="s">
        <v>191</v>
      </c>
      <c r="C781" s="35" t="s">
        <v>189</v>
      </c>
      <c r="D781" s="35" t="s">
        <v>188</v>
      </c>
      <c r="E781" s="36">
        <v>92849.85</v>
      </c>
      <c r="F781" s="36">
        <v>10816963.279999999</v>
      </c>
      <c r="G781" s="36">
        <v>3098181.8</v>
      </c>
    </row>
    <row r="782" spans="1:7" x14ac:dyDescent="0.2">
      <c r="A782" s="35" t="s">
        <v>216</v>
      </c>
      <c r="B782" s="35" t="s">
        <v>192</v>
      </c>
      <c r="C782" s="35" t="s">
        <v>186</v>
      </c>
      <c r="D782" s="35" t="s">
        <v>187</v>
      </c>
      <c r="E782" s="36">
        <v>3171.92</v>
      </c>
      <c r="F782" s="36">
        <v>3427308.6</v>
      </c>
      <c r="G782" s="36">
        <v>244683.63</v>
      </c>
    </row>
    <row r="783" spans="1:7" x14ac:dyDescent="0.2">
      <c r="A783" s="35" t="s">
        <v>216</v>
      </c>
      <c r="B783" s="35" t="s">
        <v>192</v>
      </c>
      <c r="C783" s="35" t="s">
        <v>186</v>
      </c>
      <c r="D783" s="35" t="s">
        <v>188</v>
      </c>
      <c r="E783" s="36">
        <v>99145.53</v>
      </c>
      <c r="F783" s="36">
        <v>29133912.109999999</v>
      </c>
      <c r="G783" s="36">
        <v>4810639.3499999996</v>
      </c>
    </row>
    <row r="784" spans="1:7" x14ac:dyDescent="0.2">
      <c r="A784" s="35" t="s">
        <v>216</v>
      </c>
      <c r="B784" s="35" t="s">
        <v>192</v>
      </c>
      <c r="C784" s="35" t="s">
        <v>189</v>
      </c>
      <c r="D784" s="35" t="s">
        <v>187</v>
      </c>
      <c r="E784" s="36">
        <v>2752.06</v>
      </c>
      <c r="F784" s="36">
        <v>2766757.71</v>
      </c>
      <c r="G784" s="36">
        <v>243452.45</v>
      </c>
    </row>
    <row r="785" spans="1:7" x14ac:dyDescent="0.2">
      <c r="A785" s="35" t="s">
        <v>216</v>
      </c>
      <c r="B785" s="35" t="s">
        <v>192</v>
      </c>
      <c r="C785" s="35" t="s">
        <v>189</v>
      </c>
      <c r="D785" s="35" t="s">
        <v>188</v>
      </c>
      <c r="E785" s="36">
        <v>100630</v>
      </c>
      <c r="F785" s="36">
        <v>11811073.5</v>
      </c>
      <c r="G785" s="36">
        <v>3523552.73</v>
      </c>
    </row>
    <row r="786" spans="1:7" x14ac:dyDescent="0.2">
      <c r="A786" s="35" t="s">
        <v>216</v>
      </c>
      <c r="B786" s="35" t="s">
        <v>193</v>
      </c>
      <c r="C786" s="35" t="s">
        <v>186</v>
      </c>
      <c r="D786" s="35" t="s">
        <v>187</v>
      </c>
      <c r="E786" s="36">
        <v>3934.1</v>
      </c>
      <c r="F786" s="36">
        <v>3613412.09</v>
      </c>
      <c r="G786" s="36">
        <v>334808.84000000003</v>
      </c>
    </row>
    <row r="787" spans="1:7" x14ac:dyDescent="0.2">
      <c r="A787" s="35" t="s">
        <v>216</v>
      </c>
      <c r="B787" s="35" t="s">
        <v>193</v>
      </c>
      <c r="C787" s="35" t="s">
        <v>186</v>
      </c>
      <c r="D787" s="35" t="s">
        <v>188</v>
      </c>
      <c r="E787" s="36">
        <v>108556.61</v>
      </c>
      <c r="F787" s="36">
        <v>28526834.41</v>
      </c>
      <c r="G787" s="36">
        <v>5731191.9400000004</v>
      </c>
    </row>
    <row r="788" spans="1:7" x14ac:dyDescent="0.2">
      <c r="A788" s="35" t="s">
        <v>216</v>
      </c>
      <c r="B788" s="35" t="s">
        <v>193</v>
      </c>
      <c r="C788" s="35" t="s">
        <v>189</v>
      </c>
      <c r="D788" s="35" t="s">
        <v>187</v>
      </c>
      <c r="E788" s="36">
        <v>2982.24</v>
      </c>
      <c r="F788" s="36">
        <v>3142964.03</v>
      </c>
      <c r="G788" s="36">
        <v>260003.3</v>
      </c>
    </row>
    <row r="789" spans="1:7" x14ac:dyDescent="0.2">
      <c r="A789" s="35" t="s">
        <v>216</v>
      </c>
      <c r="B789" s="35" t="s">
        <v>193</v>
      </c>
      <c r="C789" s="35" t="s">
        <v>189</v>
      </c>
      <c r="D789" s="35" t="s">
        <v>188</v>
      </c>
      <c r="E789" s="36">
        <v>106219.84</v>
      </c>
      <c r="F789" s="36">
        <v>14630327.380000001</v>
      </c>
      <c r="G789" s="36">
        <v>3987435.5</v>
      </c>
    </row>
    <row r="790" spans="1:7" x14ac:dyDescent="0.2">
      <c r="A790" s="35" t="s">
        <v>216</v>
      </c>
      <c r="B790" s="35" t="s">
        <v>194</v>
      </c>
      <c r="C790" s="35" t="s">
        <v>186</v>
      </c>
      <c r="D790" s="35" t="s">
        <v>187</v>
      </c>
      <c r="E790" s="36">
        <v>4530.33</v>
      </c>
      <c r="F790" s="36">
        <v>4954830.09</v>
      </c>
      <c r="G790" s="36">
        <v>411470.56</v>
      </c>
    </row>
    <row r="791" spans="1:7" x14ac:dyDescent="0.2">
      <c r="A791" s="35" t="s">
        <v>216</v>
      </c>
      <c r="B791" s="35" t="s">
        <v>194</v>
      </c>
      <c r="C791" s="35" t="s">
        <v>186</v>
      </c>
      <c r="D791" s="35" t="s">
        <v>188</v>
      </c>
      <c r="E791" s="36">
        <v>108073.73</v>
      </c>
      <c r="F791" s="36">
        <v>25480409.609999999</v>
      </c>
      <c r="G791" s="36">
        <v>6010236.5</v>
      </c>
    </row>
    <row r="792" spans="1:7" x14ac:dyDescent="0.2">
      <c r="A792" s="35" t="s">
        <v>216</v>
      </c>
      <c r="B792" s="35" t="s">
        <v>194</v>
      </c>
      <c r="C792" s="35" t="s">
        <v>189</v>
      </c>
      <c r="D792" s="35" t="s">
        <v>187</v>
      </c>
      <c r="E792" s="36">
        <v>3655.12</v>
      </c>
      <c r="F792" s="36">
        <v>4338920.66</v>
      </c>
      <c r="G792" s="36">
        <v>335371.99</v>
      </c>
    </row>
    <row r="793" spans="1:7" x14ac:dyDescent="0.2">
      <c r="A793" s="35" t="s">
        <v>216</v>
      </c>
      <c r="B793" s="35" t="s">
        <v>194</v>
      </c>
      <c r="C793" s="35" t="s">
        <v>189</v>
      </c>
      <c r="D793" s="35" t="s">
        <v>188</v>
      </c>
      <c r="E793" s="36">
        <v>106199.87</v>
      </c>
      <c r="F793" s="36">
        <v>17325374.390000001</v>
      </c>
      <c r="G793" s="36">
        <v>4402493.72</v>
      </c>
    </row>
    <row r="794" spans="1:7" x14ac:dyDescent="0.2">
      <c r="A794" s="35" t="s">
        <v>216</v>
      </c>
      <c r="B794" s="35" t="s">
        <v>195</v>
      </c>
      <c r="C794" s="35" t="s">
        <v>186</v>
      </c>
      <c r="D794" s="35" t="s">
        <v>187</v>
      </c>
      <c r="E794" s="36">
        <v>6089.08</v>
      </c>
      <c r="F794" s="36">
        <v>6785446.7400000002</v>
      </c>
      <c r="G794" s="36">
        <v>538664.53</v>
      </c>
    </row>
    <row r="795" spans="1:7" x14ac:dyDescent="0.2">
      <c r="A795" s="35" t="s">
        <v>216</v>
      </c>
      <c r="B795" s="35" t="s">
        <v>195</v>
      </c>
      <c r="C795" s="35" t="s">
        <v>186</v>
      </c>
      <c r="D795" s="35" t="s">
        <v>188</v>
      </c>
      <c r="E795" s="36">
        <v>116989.14</v>
      </c>
      <c r="F795" s="36">
        <v>30247171.859999999</v>
      </c>
      <c r="G795" s="36">
        <v>6778470.2300000004</v>
      </c>
    </row>
    <row r="796" spans="1:7" x14ac:dyDescent="0.2">
      <c r="A796" s="35" t="s">
        <v>216</v>
      </c>
      <c r="B796" s="35" t="s">
        <v>195</v>
      </c>
      <c r="C796" s="35" t="s">
        <v>189</v>
      </c>
      <c r="D796" s="35" t="s">
        <v>187</v>
      </c>
      <c r="E796" s="36">
        <v>4831.8599999999997</v>
      </c>
      <c r="F796" s="36">
        <v>5106388.43</v>
      </c>
      <c r="G796" s="36">
        <v>453733.55</v>
      </c>
    </row>
    <row r="797" spans="1:7" x14ac:dyDescent="0.2">
      <c r="A797" s="35" t="s">
        <v>216</v>
      </c>
      <c r="B797" s="35" t="s">
        <v>195</v>
      </c>
      <c r="C797" s="35" t="s">
        <v>189</v>
      </c>
      <c r="D797" s="35" t="s">
        <v>188</v>
      </c>
      <c r="E797" s="36">
        <v>114823.88</v>
      </c>
      <c r="F797" s="36">
        <v>22126482.469999999</v>
      </c>
      <c r="G797" s="36">
        <v>5300582.12</v>
      </c>
    </row>
    <row r="798" spans="1:7" x14ac:dyDescent="0.2">
      <c r="A798" s="35" t="s">
        <v>216</v>
      </c>
      <c r="B798" s="35" t="s">
        <v>196</v>
      </c>
      <c r="C798" s="35" t="s">
        <v>186</v>
      </c>
      <c r="D798" s="35" t="s">
        <v>187</v>
      </c>
      <c r="E798" s="36">
        <v>7879.57</v>
      </c>
      <c r="F798" s="36">
        <v>9787765.6199999992</v>
      </c>
      <c r="G798" s="36">
        <v>729385</v>
      </c>
    </row>
    <row r="799" spans="1:7" x14ac:dyDescent="0.2">
      <c r="A799" s="35" t="s">
        <v>216</v>
      </c>
      <c r="B799" s="35" t="s">
        <v>196</v>
      </c>
      <c r="C799" s="35" t="s">
        <v>186</v>
      </c>
      <c r="D799" s="35" t="s">
        <v>188</v>
      </c>
      <c r="E799" s="36">
        <v>132855.07</v>
      </c>
      <c r="F799" s="36">
        <v>42993579.840000004</v>
      </c>
      <c r="G799" s="36">
        <v>8141579.04</v>
      </c>
    </row>
    <row r="800" spans="1:7" x14ac:dyDescent="0.2">
      <c r="A800" s="35" t="s">
        <v>216</v>
      </c>
      <c r="B800" s="35" t="s">
        <v>196</v>
      </c>
      <c r="C800" s="35" t="s">
        <v>189</v>
      </c>
      <c r="D800" s="35" t="s">
        <v>187</v>
      </c>
      <c r="E800" s="36">
        <v>6896.37</v>
      </c>
      <c r="F800" s="36">
        <v>8983865.9900000002</v>
      </c>
      <c r="G800" s="36">
        <v>705637.65</v>
      </c>
    </row>
    <row r="801" spans="1:7" x14ac:dyDescent="0.2">
      <c r="A801" s="35" t="s">
        <v>216</v>
      </c>
      <c r="B801" s="35" t="s">
        <v>196</v>
      </c>
      <c r="C801" s="35" t="s">
        <v>189</v>
      </c>
      <c r="D801" s="35" t="s">
        <v>188</v>
      </c>
      <c r="E801" s="36">
        <v>131358.07999999999</v>
      </c>
      <c r="F801" s="36">
        <v>31059776.66</v>
      </c>
      <c r="G801" s="36">
        <v>6866808.2699999996</v>
      </c>
    </row>
    <row r="802" spans="1:7" x14ac:dyDescent="0.2">
      <c r="A802" s="35" t="s">
        <v>216</v>
      </c>
      <c r="B802" s="35" t="s">
        <v>197</v>
      </c>
      <c r="C802" s="35" t="s">
        <v>186</v>
      </c>
      <c r="D802" s="35" t="s">
        <v>187</v>
      </c>
      <c r="E802" s="36">
        <v>8650.09</v>
      </c>
      <c r="F802" s="36">
        <v>11121225.25</v>
      </c>
      <c r="G802" s="36">
        <v>808078.97</v>
      </c>
    </row>
    <row r="803" spans="1:7" x14ac:dyDescent="0.2">
      <c r="A803" s="35" t="s">
        <v>216</v>
      </c>
      <c r="B803" s="35" t="s">
        <v>197</v>
      </c>
      <c r="C803" s="35" t="s">
        <v>186</v>
      </c>
      <c r="D803" s="35" t="s">
        <v>188</v>
      </c>
      <c r="E803" s="36">
        <v>125239.61</v>
      </c>
      <c r="F803" s="36">
        <v>42342732.109999999</v>
      </c>
      <c r="G803" s="36">
        <v>7580584.8399999999</v>
      </c>
    </row>
    <row r="804" spans="1:7" x14ac:dyDescent="0.2">
      <c r="A804" s="35" t="s">
        <v>216</v>
      </c>
      <c r="B804" s="35" t="s">
        <v>197</v>
      </c>
      <c r="C804" s="35" t="s">
        <v>189</v>
      </c>
      <c r="D804" s="35" t="s">
        <v>187</v>
      </c>
      <c r="E804" s="36">
        <v>8118.15</v>
      </c>
      <c r="F804" s="36">
        <v>12441788.35</v>
      </c>
      <c r="G804" s="36">
        <v>784254.46</v>
      </c>
    </row>
    <row r="805" spans="1:7" x14ac:dyDescent="0.2">
      <c r="A805" s="35" t="s">
        <v>216</v>
      </c>
      <c r="B805" s="35" t="s">
        <v>197</v>
      </c>
      <c r="C805" s="35" t="s">
        <v>189</v>
      </c>
      <c r="D805" s="35" t="s">
        <v>188</v>
      </c>
      <c r="E805" s="36">
        <v>124467.79</v>
      </c>
      <c r="F805" s="36">
        <v>38295893.18</v>
      </c>
      <c r="G805" s="36">
        <v>7267557.46</v>
      </c>
    </row>
    <row r="806" spans="1:7" x14ac:dyDescent="0.2">
      <c r="A806" s="35" t="s">
        <v>216</v>
      </c>
      <c r="B806" s="35" t="s">
        <v>198</v>
      </c>
      <c r="C806" s="35" t="s">
        <v>186</v>
      </c>
      <c r="D806" s="35" t="s">
        <v>187</v>
      </c>
      <c r="E806" s="36">
        <v>9785.58</v>
      </c>
      <c r="F806" s="36">
        <v>11759563.119999999</v>
      </c>
      <c r="G806" s="36">
        <v>908312.84</v>
      </c>
    </row>
    <row r="807" spans="1:7" x14ac:dyDescent="0.2">
      <c r="A807" s="35" t="s">
        <v>216</v>
      </c>
      <c r="B807" s="35" t="s">
        <v>198</v>
      </c>
      <c r="C807" s="35" t="s">
        <v>186</v>
      </c>
      <c r="D807" s="35" t="s">
        <v>188</v>
      </c>
      <c r="E807" s="36">
        <v>104478.08</v>
      </c>
      <c r="F807" s="36">
        <v>38930313.619999997</v>
      </c>
      <c r="G807" s="36">
        <v>6393319.3700000001</v>
      </c>
    </row>
    <row r="808" spans="1:7" x14ac:dyDescent="0.2">
      <c r="A808" s="35" t="s">
        <v>216</v>
      </c>
      <c r="B808" s="35" t="s">
        <v>198</v>
      </c>
      <c r="C808" s="35" t="s">
        <v>189</v>
      </c>
      <c r="D808" s="35" t="s">
        <v>187</v>
      </c>
      <c r="E808" s="36">
        <v>10012.92</v>
      </c>
      <c r="F808" s="36">
        <v>14432172.76</v>
      </c>
      <c r="G808" s="36">
        <v>995966.7</v>
      </c>
    </row>
    <row r="809" spans="1:7" x14ac:dyDescent="0.2">
      <c r="A809" s="35" t="s">
        <v>216</v>
      </c>
      <c r="B809" s="35" t="s">
        <v>198</v>
      </c>
      <c r="C809" s="35" t="s">
        <v>189</v>
      </c>
      <c r="D809" s="35" t="s">
        <v>188</v>
      </c>
      <c r="E809" s="36">
        <v>100518.82</v>
      </c>
      <c r="F809" s="36">
        <v>38508880.609999999</v>
      </c>
      <c r="G809" s="36">
        <v>6500700.9900000002</v>
      </c>
    </row>
    <row r="810" spans="1:7" x14ac:dyDescent="0.2">
      <c r="A810" s="35" t="s">
        <v>216</v>
      </c>
      <c r="B810" s="35" t="s">
        <v>199</v>
      </c>
      <c r="C810" s="35" t="s">
        <v>186</v>
      </c>
      <c r="D810" s="35" t="s">
        <v>187</v>
      </c>
      <c r="E810" s="36">
        <v>10615.81</v>
      </c>
      <c r="F810" s="36">
        <v>15248285</v>
      </c>
      <c r="G810" s="36">
        <v>998851.89</v>
      </c>
    </row>
    <row r="811" spans="1:7" x14ac:dyDescent="0.2">
      <c r="A811" s="35" t="s">
        <v>216</v>
      </c>
      <c r="B811" s="35" t="s">
        <v>199</v>
      </c>
      <c r="C811" s="35" t="s">
        <v>186</v>
      </c>
      <c r="D811" s="35" t="s">
        <v>188</v>
      </c>
      <c r="E811" s="36">
        <v>89441.57</v>
      </c>
      <c r="F811" s="36">
        <v>39451655.469999999</v>
      </c>
      <c r="G811" s="36">
        <v>5810313.8099999996</v>
      </c>
    </row>
    <row r="812" spans="1:7" x14ac:dyDescent="0.2">
      <c r="A812" s="35" t="s">
        <v>216</v>
      </c>
      <c r="B812" s="35" t="s">
        <v>199</v>
      </c>
      <c r="C812" s="35" t="s">
        <v>189</v>
      </c>
      <c r="D812" s="35" t="s">
        <v>187</v>
      </c>
      <c r="E812" s="36">
        <v>9805.68</v>
      </c>
      <c r="F812" s="36">
        <v>14586848.91</v>
      </c>
      <c r="G812" s="36">
        <v>956577.1</v>
      </c>
    </row>
    <row r="813" spans="1:7" x14ac:dyDescent="0.2">
      <c r="A813" s="35" t="s">
        <v>216</v>
      </c>
      <c r="B813" s="35" t="s">
        <v>199</v>
      </c>
      <c r="C813" s="35" t="s">
        <v>189</v>
      </c>
      <c r="D813" s="35" t="s">
        <v>188</v>
      </c>
      <c r="E813" s="36">
        <v>81773.03</v>
      </c>
      <c r="F813" s="36">
        <v>39018894.060000002</v>
      </c>
      <c r="G813" s="36">
        <v>5717050.1299999999</v>
      </c>
    </row>
    <row r="814" spans="1:7" x14ac:dyDescent="0.2">
      <c r="A814" s="35" t="s">
        <v>216</v>
      </c>
      <c r="B814" s="35" t="s">
        <v>200</v>
      </c>
      <c r="C814" s="35" t="s">
        <v>186</v>
      </c>
      <c r="D814" s="35" t="s">
        <v>187</v>
      </c>
      <c r="E814" s="36">
        <v>14180.7</v>
      </c>
      <c r="F814" s="36">
        <v>22387647.140000001</v>
      </c>
      <c r="G814" s="36">
        <v>1347885.09</v>
      </c>
    </row>
    <row r="815" spans="1:7" x14ac:dyDescent="0.2">
      <c r="A815" s="35" t="s">
        <v>216</v>
      </c>
      <c r="B815" s="35" t="s">
        <v>200</v>
      </c>
      <c r="C815" s="35" t="s">
        <v>186</v>
      </c>
      <c r="D815" s="35" t="s">
        <v>188</v>
      </c>
      <c r="E815" s="36">
        <v>85731.61</v>
      </c>
      <c r="F815" s="36">
        <v>45140524.32</v>
      </c>
      <c r="G815" s="36">
        <v>5966864.1500000004</v>
      </c>
    </row>
    <row r="816" spans="1:7" x14ac:dyDescent="0.2">
      <c r="A816" s="35" t="s">
        <v>216</v>
      </c>
      <c r="B816" s="35" t="s">
        <v>200</v>
      </c>
      <c r="C816" s="35" t="s">
        <v>189</v>
      </c>
      <c r="D816" s="35" t="s">
        <v>187</v>
      </c>
      <c r="E816" s="36">
        <v>12580.95</v>
      </c>
      <c r="F816" s="36">
        <v>20943908.600000001</v>
      </c>
      <c r="G816" s="36">
        <v>1293667.74</v>
      </c>
    </row>
    <row r="817" spans="1:7" x14ac:dyDescent="0.2">
      <c r="A817" s="35" t="s">
        <v>216</v>
      </c>
      <c r="B817" s="35" t="s">
        <v>200</v>
      </c>
      <c r="C817" s="35" t="s">
        <v>189</v>
      </c>
      <c r="D817" s="35" t="s">
        <v>188</v>
      </c>
      <c r="E817" s="36">
        <v>74993.16</v>
      </c>
      <c r="F817" s="36">
        <v>44629427.240000002</v>
      </c>
      <c r="G817" s="36">
        <v>5614662.1200000001</v>
      </c>
    </row>
    <row r="818" spans="1:7" x14ac:dyDescent="0.2">
      <c r="A818" s="35" t="s">
        <v>216</v>
      </c>
      <c r="B818" s="35" t="s">
        <v>201</v>
      </c>
      <c r="C818" s="35" t="s">
        <v>186</v>
      </c>
      <c r="D818" s="35" t="s">
        <v>187</v>
      </c>
      <c r="E818" s="36">
        <v>15450.14</v>
      </c>
      <c r="F818" s="36">
        <v>24778649.359999999</v>
      </c>
      <c r="G818" s="36">
        <v>1523969.31</v>
      </c>
    </row>
    <row r="819" spans="1:7" x14ac:dyDescent="0.2">
      <c r="A819" s="35" t="s">
        <v>216</v>
      </c>
      <c r="B819" s="35" t="s">
        <v>201</v>
      </c>
      <c r="C819" s="35" t="s">
        <v>186</v>
      </c>
      <c r="D819" s="35" t="s">
        <v>188</v>
      </c>
      <c r="E819" s="36">
        <v>69801.84</v>
      </c>
      <c r="F819" s="36">
        <v>45009227.32</v>
      </c>
      <c r="G819" s="36">
        <v>5167648.46</v>
      </c>
    </row>
    <row r="820" spans="1:7" x14ac:dyDescent="0.2">
      <c r="A820" s="35" t="s">
        <v>216</v>
      </c>
      <c r="B820" s="35" t="s">
        <v>201</v>
      </c>
      <c r="C820" s="35" t="s">
        <v>189</v>
      </c>
      <c r="D820" s="35" t="s">
        <v>187</v>
      </c>
      <c r="E820" s="36">
        <v>12755.4</v>
      </c>
      <c r="F820" s="36">
        <v>22331051.350000001</v>
      </c>
      <c r="G820" s="36">
        <v>1322759.28</v>
      </c>
    </row>
    <row r="821" spans="1:7" x14ac:dyDescent="0.2">
      <c r="A821" s="35" t="s">
        <v>216</v>
      </c>
      <c r="B821" s="35" t="s">
        <v>201</v>
      </c>
      <c r="C821" s="35" t="s">
        <v>189</v>
      </c>
      <c r="D821" s="35" t="s">
        <v>188</v>
      </c>
      <c r="E821" s="36">
        <v>57503.01</v>
      </c>
      <c r="F821" s="36">
        <v>39455074.93</v>
      </c>
      <c r="G821" s="36">
        <v>4505802.46</v>
      </c>
    </row>
    <row r="822" spans="1:7" x14ac:dyDescent="0.2">
      <c r="A822" s="35" t="s">
        <v>216</v>
      </c>
      <c r="B822" s="35" t="s">
        <v>202</v>
      </c>
      <c r="C822" s="35" t="s">
        <v>186</v>
      </c>
      <c r="D822" s="35" t="s">
        <v>187</v>
      </c>
      <c r="E822" s="36">
        <v>16669.87</v>
      </c>
      <c r="F822" s="36">
        <v>30727856.920000002</v>
      </c>
      <c r="G822" s="36">
        <v>1727508.03</v>
      </c>
    </row>
    <row r="823" spans="1:7" x14ac:dyDescent="0.2">
      <c r="A823" s="35" t="s">
        <v>216</v>
      </c>
      <c r="B823" s="35" t="s">
        <v>202</v>
      </c>
      <c r="C823" s="35" t="s">
        <v>186</v>
      </c>
      <c r="D823" s="35" t="s">
        <v>188</v>
      </c>
      <c r="E823" s="36">
        <v>47122.04</v>
      </c>
      <c r="F823" s="36">
        <v>34714618.170000002</v>
      </c>
      <c r="G823" s="36">
        <v>3635779.27</v>
      </c>
    </row>
    <row r="824" spans="1:7" x14ac:dyDescent="0.2">
      <c r="A824" s="35" t="s">
        <v>216</v>
      </c>
      <c r="B824" s="35" t="s">
        <v>202</v>
      </c>
      <c r="C824" s="35" t="s">
        <v>189</v>
      </c>
      <c r="D824" s="35" t="s">
        <v>187</v>
      </c>
      <c r="E824" s="36">
        <v>11328.54</v>
      </c>
      <c r="F824" s="36">
        <v>21970323.640000001</v>
      </c>
      <c r="G824" s="36">
        <v>1263479.26</v>
      </c>
    </row>
    <row r="825" spans="1:7" x14ac:dyDescent="0.2">
      <c r="A825" s="35" t="s">
        <v>216</v>
      </c>
      <c r="B825" s="35" t="s">
        <v>202</v>
      </c>
      <c r="C825" s="35" t="s">
        <v>189</v>
      </c>
      <c r="D825" s="35" t="s">
        <v>188</v>
      </c>
      <c r="E825" s="36">
        <v>36373.85</v>
      </c>
      <c r="F825" s="36">
        <v>28903831.850000001</v>
      </c>
      <c r="G825" s="36">
        <v>3004405.5</v>
      </c>
    </row>
    <row r="826" spans="1:7" x14ac:dyDescent="0.2">
      <c r="A826" s="35" t="s">
        <v>216</v>
      </c>
      <c r="B826" s="35" t="s">
        <v>203</v>
      </c>
      <c r="C826" s="35" t="s">
        <v>186</v>
      </c>
      <c r="D826" s="35" t="s">
        <v>187</v>
      </c>
      <c r="E826" s="36">
        <v>15975.59</v>
      </c>
      <c r="F826" s="36">
        <v>31252903.010000002</v>
      </c>
      <c r="G826" s="36">
        <v>1657202.77</v>
      </c>
    </row>
    <row r="827" spans="1:7" x14ac:dyDescent="0.2">
      <c r="A827" s="35" t="s">
        <v>216</v>
      </c>
      <c r="B827" s="35" t="s">
        <v>203</v>
      </c>
      <c r="C827" s="35" t="s">
        <v>186</v>
      </c>
      <c r="D827" s="35" t="s">
        <v>188</v>
      </c>
      <c r="E827" s="36">
        <v>27024.92</v>
      </c>
      <c r="F827" s="36">
        <v>22244419.329999998</v>
      </c>
      <c r="G827" s="36">
        <v>2135599.04</v>
      </c>
    </row>
    <row r="828" spans="1:7" x14ac:dyDescent="0.2">
      <c r="A828" s="35" t="s">
        <v>216</v>
      </c>
      <c r="B828" s="35" t="s">
        <v>203</v>
      </c>
      <c r="C828" s="35" t="s">
        <v>189</v>
      </c>
      <c r="D828" s="35" t="s">
        <v>187</v>
      </c>
      <c r="E828" s="36">
        <v>9002.94</v>
      </c>
      <c r="F828" s="36">
        <v>18672304.809999999</v>
      </c>
      <c r="G828" s="36">
        <v>1040828.7</v>
      </c>
    </row>
    <row r="829" spans="1:7" x14ac:dyDescent="0.2">
      <c r="A829" s="35" t="s">
        <v>216</v>
      </c>
      <c r="B829" s="35" t="s">
        <v>203</v>
      </c>
      <c r="C829" s="35" t="s">
        <v>189</v>
      </c>
      <c r="D829" s="35" t="s">
        <v>188</v>
      </c>
      <c r="E829" s="36">
        <v>19056.66</v>
      </c>
      <c r="F829" s="36">
        <v>16826426.899999999</v>
      </c>
      <c r="G829" s="36">
        <v>1618812.77</v>
      </c>
    </row>
    <row r="830" spans="1:7" x14ac:dyDescent="0.2">
      <c r="A830" s="35" t="s">
        <v>216</v>
      </c>
      <c r="B830" s="35" t="s">
        <v>204</v>
      </c>
      <c r="C830" s="35" t="s">
        <v>186</v>
      </c>
      <c r="D830" s="35" t="s">
        <v>187</v>
      </c>
      <c r="E830" s="36">
        <v>12785.19</v>
      </c>
      <c r="F830" s="36">
        <v>26395297.289999999</v>
      </c>
      <c r="G830" s="36">
        <v>1392947.04</v>
      </c>
    </row>
    <row r="831" spans="1:7" x14ac:dyDescent="0.2">
      <c r="A831" s="35" t="s">
        <v>216</v>
      </c>
      <c r="B831" s="35" t="s">
        <v>204</v>
      </c>
      <c r="C831" s="35" t="s">
        <v>186</v>
      </c>
      <c r="D831" s="35" t="s">
        <v>188</v>
      </c>
      <c r="E831" s="36">
        <v>10535.81</v>
      </c>
      <c r="F831" s="36">
        <v>12006921.630000001</v>
      </c>
      <c r="G831" s="36">
        <v>935048.29</v>
      </c>
    </row>
    <row r="832" spans="1:7" x14ac:dyDescent="0.2">
      <c r="A832" s="35" t="s">
        <v>216</v>
      </c>
      <c r="B832" s="35" t="s">
        <v>204</v>
      </c>
      <c r="C832" s="35" t="s">
        <v>189</v>
      </c>
      <c r="D832" s="35" t="s">
        <v>187</v>
      </c>
      <c r="E832" s="36">
        <v>4713.84</v>
      </c>
      <c r="F832" s="36">
        <v>9141507.1500000004</v>
      </c>
      <c r="G832" s="36">
        <v>561124.09</v>
      </c>
    </row>
    <row r="833" spans="1:7" x14ac:dyDescent="0.2">
      <c r="A833" s="35" t="s">
        <v>216</v>
      </c>
      <c r="B833" s="35" t="s">
        <v>204</v>
      </c>
      <c r="C833" s="35" t="s">
        <v>189</v>
      </c>
      <c r="D833" s="35" t="s">
        <v>188</v>
      </c>
      <c r="E833" s="36">
        <v>6521.53</v>
      </c>
      <c r="F833" s="36">
        <v>6810802.0700000003</v>
      </c>
      <c r="G833" s="36">
        <v>615758.53</v>
      </c>
    </row>
    <row r="834" spans="1:7" x14ac:dyDescent="0.2">
      <c r="A834" s="35" t="s">
        <v>217</v>
      </c>
      <c r="B834" s="35" t="s">
        <v>185</v>
      </c>
      <c r="C834" s="35" t="s">
        <v>186</v>
      </c>
      <c r="D834" s="35" t="s">
        <v>187</v>
      </c>
      <c r="E834" s="36">
        <v>870</v>
      </c>
      <c r="F834" s="36">
        <v>368967.13</v>
      </c>
      <c r="G834" s="36">
        <v>12780.89</v>
      </c>
    </row>
    <row r="835" spans="1:7" x14ac:dyDescent="0.2">
      <c r="A835" s="35" t="s">
        <v>217</v>
      </c>
      <c r="B835" s="35" t="s">
        <v>185</v>
      </c>
      <c r="C835" s="35" t="s">
        <v>186</v>
      </c>
      <c r="D835" s="35" t="s">
        <v>188</v>
      </c>
      <c r="E835" s="36">
        <v>80565.39</v>
      </c>
      <c r="F835" s="36">
        <v>5767441.2300000004</v>
      </c>
      <c r="G835" s="36">
        <v>505816.39</v>
      </c>
    </row>
    <row r="836" spans="1:7" x14ac:dyDescent="0.2">
      <c r="A836" s="35" t="s">
        <v>217</v>
      </c>
      <c r="B836" s="35" t="s">
        <v>185</v>
      </c>
      <c r="C836" s="35" t="s">
        <v>189</v>
      </c>
      <c r="D836" s="35" t="s">
        <v>187</v>
      </c>
      <c r="E836" s="36">
        <v>1161</v>
      </c>
      <c r="F836" s="36">
        <v>185486.71</v>
      </c>
      <c r="G836" s="36">
        <v>13834.32</v>
      </c>
    </row>
    <row r="837" spans="1:7" x14ac:dyDescent="0.2">
      <c r="A837" s="35" t="s">
        <v>217</v>
      </c>
      <c r="B837" s="35" t="s">
        <v>185</v>
      </c>
      <c r="C837" s="35" t="s">
        <v>189</v>
      </c>
      <c r="D837" s="35" t="s">
        <v>188</v>
      </c>
      <c r="E837" s="36">
        <v>85047.87</v>
      </c>
      <c r="F837" s="36">
        <v>6516725.7999999998</v>
      </c>
      <c r="G837" s="36">
        <v>550686</v>
      </c>
    </row>
    <row r="838" spans="1:7" x14ac:dyDescent="0.2">
      <c r="A838" s="35" t="s">
        <v>217</v>
      </c>
      <c r="B838" s="35" t="s">
        <v>190</v>
      </c>
      <c r="C838" s="35" t="s">
        <v>186</v>
      </c>
      <c r="D838" s="35" t="s">
        <v>187</v>
      </c>
      <c r="E838" s="36">
        <v>977</v>
      </c>
      <c r="F838" s="36">
        <v>761699.14</v>
      </c>
      <c r="G838" s="36">
        <v>72366.33</v>
      </c>
    </row>
    <row r="839" spans="1:7" x14ac:dyDescent="0.2">
      <c r="A839" s="35" t="s">
        <v>217</v>
      </c>
      <c r="B839" s="35" t="s">
        <v>190</v>
      </c>
      <c r="C839" s="35" t="s">
        <v>186</v>
      </c>
      <c r="D839" s="35" t="s">
        <v>188</v>
      </c>
      <c r="E839" s="36">
        <v>33003.07</v>
      </c>
      <c r="F839" s="36">
        <v>4637236.1399999997</v>
      </c>
      <c r="G839" s="36">
        <v>1386836.13</v>
      </c>
    </row>
    <row r="840" spans="1:7" x14ac:dyDescent="0.2">
      <c r="A840" s="35" t="s">
        <v>217</v>
      </c>
      <c r="B840" s="35" t="s">
        <v>190</v>
      </c>
      <c r="C840" s="35" t="s">
        <v>189</v>
      </c>
      <c r="D840" s="35" t="s">
        <v>187</v>
      </c>
      <c r="E840" s="36">
        <v>658.64</v>
      </c>
      <c r="F840" s="36">
        <v>575993.19999999995</v>
      </c>
      <c r="G840" s="36">
        <v>61075.95</v>
      </c>
    </row>
    <row r="841" spans="1:7" x14ac:dyDescent="0.2">
      <c r="A841" s="35" t="s">
        <v>217</v>
      </c>
      <c r="B841" s="35" t="s">
        <v>190</v>
      </c>
      <c r="C841" s="35" t="s">
        <v>189</v>
      </c>
      <c r="D841" s="35" t="s">
        <v>188</v>
      </c>
      <c r="E841" s="36">
        <v>35569.74</v>
      </c>
      <c r="F841" s="36">
        <v>2790411.4</v>
      </c>
      <c r="G841" s="36">
        <v>925771.11</v>
      </c>
    </row>
    <row r="842" spans="1:7" x14ac:dyDescent="0.2">
      <c r="A842" s="35" t="s">
        <v>217</v>
      </c>
      <c r="B842" s="35" t="s">
        <v>191</v>
      </c>
      <c r="C842" s="35" t="s">
        <v>186</v>
      </c>
      <c r="D842" s="35" t="s">
        <v>187</v>
      </c>
      <c r="E842" s="36">
        <v>816</v>
      </c>
      <c r="F842" s="36">
        <v>483345.26</v>
      </c>
      <c r="G842" s="36">
        <v>49232.63</v>
      </c>
    </row>
    <row r="843" spans="1:7" x14ac:dyDescent="0.2">
      <c r="A843" s="35" t="s">
        <v>217</v>
      </c>
      <c r="B843" s="35" t="s">
        <v>191</v>
      </c>
      <c r="C843" s="35" t="s">
        <v>186</v>
      </c>
      <c r="D843" s="35" t="s">
        <v>188</v>
      </c>
      <c r="E843" s="36">
        <v>27701.64</v>
      </c>
      <c r="F843" s="36">
        <v>5405778.7599999998</v>
      </c>
      <c r="G843" s="36">
        <v>1115458.53</v>
      </c>
    </row>
    <row r="844" spans="1:7" x14ac:dyDescent="0.2">
      <c r="A844" s="35" t="s">
        <v>217</v>
      </c>
      <c r="B844" s="35" t="s">
        <v>191</v>
      </c>
      <c r="C844" s="35" t="s">
        <v>189</v>
      </c>
      <c r="D844" s="35" t="s">
        <v>187</v>
      </c>
      <c r="E844" s="36">
        <v>445.5</v>
      </c>
      <c r="F844" s="36">
        <v>594209.06000000006</v>
      </c>
      <c r="G844" s="36">
        <v>40007.06</v>
      </c>
    </row>
    <row r="845" spans="1:7" x14ac:dyDescent="0.2">
      <c r="A845" s="35" t="s">
        <v>217</v>
      </c>
      <c r="B845" s="35" t="s">
        <v>191</v>
      </c>
      <c r="C845" s="35" t="s">
        <v>189</v>
      </c>
      <c r="D845" s="35" t="s">
        <v>188</v>
      </c>
      <c r="E845" s="36">
        <v>29488.01</v>
      </c>
      <c r="F845" s="36">
        <v>2364404.13</v>
      </c>
      <c r="G845" s="36">
        <v>797913.34</v>
      </c>
    </row>
    <row r="846" spans="1:7" x14ac:dyDescent="0.2">
      <c r="A846" s="35" t="s">
        <v>217</v>
      </c>
      <c r="B846" s="35" t="s">
        <v>192</v>
      </c>
      <c r="C846" s="35" t="s">
        <v>186</v>
      </c>
      <c r="D846" s="35" t="s">
        <v>187</v>
      </c>
      <c r="E846" s="36">
        <v>1392.37</v>
      </c>
      <c r="F846" s="36">
        <v>1605451.01</v>
      </c>
      <c r="G846" s="36">
        <v>102228.65</v>
      </c>
    </row>
    <row r="847" spans="1:7" x14ac:dyDescent="0.2">
      <c r="A847" s="35" t="s">
        <v>217</v>
      </c>
      <c r="B847" s="35" t="s">
        <v>192</v>
      </c>
      <c r="C847" s="35" t="s">
        <v>186</v>
      </c>
      <c r="D847" s="35" t="s">
        <v>188</v>
      </c>
      <c r="E847" s="36">
        <v>30281.86</v>
      </c>
      <c r="F847" s="36">
        <v>7747073.4199999999</v>
      </c>
      <c r="G847" s="36">
        <v>1289140.7</v>
      </c>
    </row>
    <row r="848" spans="1:7" x14ac:dyDescent="0.2">
      <c r="A848" s="35" t="s">
        <v>217</v>
      </c>
      <c r="B848" s="35" t="s">
        <v>192</v>
      </c>
      <c r="C848" s="35" t="s">
        <v>189</v>
      </c>
      <c r="D848" s="35" t="s">
        <v>187</v>
      </c>
      <c r="E848" s="36">
        <v>781</v>
      </c>
      <c r="F848" s="36">
        <v>783033.55</v>
      </c>
      <c r="G848" s="36">
        <v>67648.55</v>
      </c>
    </row>
    <row r="849" spans="1:7" x14ac:dyDescent="0.2">
      <c r="A849" s="35" t="s">
        <v>217</v>
      </c>
      <c r="B849" s="35" t="s">
        <v>192</v>
      </c>
      <c r="C849" s="35" t="s">
        <v>189</v>
      </c>
      <c r="D849" s="35" t="s">
        <v>188</v>
      </c>
      <c r="E849" s="36">
        <v>32295.25</v>
      </c>
      <c r="F849" s="36">
        <v>2844178.79</v>
      </c>
      <c r="G849" s="36">
        <v>937123.02</v>
      </c>
    </row>
    <row r="850" spans="1:7" x14ac:dyDescent="0.2">
      <c r="A850" s="35" t="s">
        <v>217</v>
      </c>
      <c r="B850" s="35" t="s">
        <v>193</v>
      </c>
      <c r="C850" s="35" t="s">
        <v>186</v>
      </c>
      <c r="D850" s="35" t="s">
        <v>187</v>
      </c>
      <c r="E850" s="36">
        <v>1352</v>
      </c>
      <c r="F850" s="36">
        <v>906480.81</v>
      </c>
      <c r="G850" s="36">
        <v>101064</v>
      </c>
    </row>
    <row r="851" spans="1:7" x14ac:dyDescent="0.2">
      <c r="A851" s="35" t="s">
        <v>217</v>
      </c>
      <c r="B851" s="35" t="s">
        <v>193</v>
      </c>
      <c r="C851" s="35" t="s">
        <v>186</v>
      </c>
      <c r="D851" s="35" t="s">
        <v>188</v>
      </c>
      <c r="E851" s="36">
        <v>29824</v>
      </c>
      <c r="F851" s="36">
        <v>6405307.6299999999</v>
      </c>
      <c r="G851" s="36">
        <v>1403950.86</v>
      </c>
    </row>
    <row r="852" spans="1:7" x14ac:dyDescent="0.2">
      <c r="A852" s="35" t="s">
        <v>217</v>
      </c>
      <c r="B852" s="35" t="s">
        <v>193</v>
      </c>
      <c r="C852" s="35" t="s">
        <v>189</v>
      </c>
      <c r="D852" s="35" t="s">
        <v>187</v>
      </c>
      <c r="E852" s="36">
        <v>848.1</v>
      </c>
      <c r="F852" s="36">
        <v>670806.1</v>
      </c>
      <c r="G852" s="36">
        <v>73838.600000000006</v>
      </c>
    </row>
    <row r="853" spans="1:7" x14ac:dyDescent="0.2">
      <c r="A853" s="35" t="s">
        <v>217</v>
      </c>
      <c r="B853" s="35" t="s">
        <v>193</v>
      </c>
      <c r="C853" s="35" t="s">
        <v>189</v>
      </c>
      <c r="D853" s="35" t="s">
        <v>188</v>
      </c>
      <c r="E853" s="36">
        <v>32703.62</v>
      </c>
      <c r="F853" s="36">
        <v>3507850.95</v>
      </c>
      <c r="G853" s="36">
        <v>1005881.88</v>
      </c>
    </row>
    <row r="854" spans="1:7" x14ac:dyDescent="0.2">
      <c r="A854" s="35" t="s">
        <v>217</v>
      </c>
      <c r="B854" s="35" t="s">
        <v>194</v>
      </c>
      <c r="C854" s="35" t="s">
        <v>186</v>
      </c>
      <c r="D854" s="35" t="s">
        <v>187</v>
      </c>
      <c r="E854" s="36">
        <v>1375.87</v>
      </c>
      <c r="F854" s="36">
        <v>1423591.96</v>
      </c>
      <c r="G854" s="36">
        <v>121298.41</v>
      </c>
    </row>
    <row r="855" spans="1:7" x14ac:dyDescent="0.2">
      <c r="A855" s="35" t="s">
        <v>217</v>
      </c>
      <c r="B855" s="35" t="s">
        <v>194</v>
      </c>
      <c r="C855" s="35" t="s">
        <v>186</v>
      </c>
      <c r="D855" s="35" t="s">
        <v>188</v>
      </c>
      <c r="E855" s="36">
        <v>28905.68</v>
      </c>
      <c r="F855" s="36">
        <v>6068880.8899999997</v>
      </c>
      <c r="G855" s="36">
        <v>1381338.39</v>
      </c>
    </row>
    <row r="856" spans="1:7" x14ac:dyDescent="0.2">
      <c r="A856" s="35" t="s">
        <v>217</v>
      </c>
      <c r="B856" s="35" t="s">
        <v>194</v>
      </c>
      <c r="C856" s="35" t="s">
        <v>189</v>
      </c>
      <c r="D856" s="35" t="s">
        <v>187</v>
      </c>
      <c r="E856" s="36">
        <v>969.15</v>
      </c>
      <c r="F856" s="36">
        <v>1457698.37</v>
      </c>
      <c r="G856" s="36">
        <v>85914</v>
      </c>
    </row>
    <row r="857" spans="1:7" x14ac:dyDescent="0.2">
      <c r="A857" s="35" t="s">
        <v>217</v>
      </c>
      <c r="B857" s="35" t="s">
        <v>194</v>
      </c>
      <c r="C857" s="35" t="s">
        <v>189</v>
      </c>
      <c r="D857" s="35" t="s">
        <v>188</v>
      </c>
      <c r="E857" s="36">
        <v>29912.6</v>
      </c>
      <c r="F857" s="36">
        <v>4020792.07</v>
      </c>
      <c r="G857" s="36">
        <v>1048919.72</v>
      </c>
    </row>
    <row r="858" spans="1:7" x14ac:dyDescent="0.2">
      <c r="A858" s="35" t="s">
        <v>217</v>
      </c>
      <c r="B858" s="35" t="s">
        <v>195</v>
      </c>
      <c r="C858" s="35" t="s">
        <v>186</v>
      </c>
      <c r="D858" s="35" t="s">
        <v>187</v>
      </c>
      <c r="E858" s="36">
        <v>1481.47</v>
      </c>
      <c r="F858" s="36">
        <v>1213981.99</v>
      </c>
      <c r="G858" s="36">
        <v>128595.69</v>
      </c>
    </row>
    <row r="859" spans="1:7" x14ac:dyDescent="0.2">
      <c r="A859" s="35" t="s">
        <v>217</v>
      </c>
      <c r="B859" s="35" t="s">
        <v>195</v>
      </c>
      <c r="C859" s="35" t="s">
        <v>186</v>
      </c>
      <c r="D859" s="35" t="s">
        <v>188</v>
      </c>
      <c r="E859" s="36">
        <v>29182.31</v>
      </c>
      <c r="F859" s="36">
        <v>6966782.3799999999</v>
      </c>
      <c r="G859" s="36">
        <v>1487315.63</v>
      </c>
    </row>
    <row r="860" spans="1:7" x14ac:dyDescent="0.2">
      <c r="A860" s="35" t="s">
        <v>217</v>
      </c>
      <c r="B860" s="35" t="s">
        <v>195</v>
      </c>
      <c r="C860" s="35" t="s">
        <v>189</v>
      </c>
      <c r="D860" s="35" t="s">
        <v>187</v>
      </c>
      <c r="E860" s="36">
        <v>1332.67</v>
      </c>
      <c r="F860" s="36">
        <v>1550229.69</v>
      </c>
      <c r="G860" s="36">
        <v>126249.95</v>
      </c>
    </row>
    <row r="861" spans="1:7" x14ac:dyDescent="0.2">
      <c r="A861" s="35" t="s">
        <v>217</v>
      </c>
      <c r="B861" s="35" t="s">
        <v>195</v>
      </c>
      <c r="C861" s="35" t="s">
        <v>189</v>
      </c>
      <c r="D861" s="35" t="s">
        <v>188</v>
      </c>
      <c r="E861" s="36">
        <v>30446.63</v>
      </c>
      <c r="F861" s="36">
        <v>5666496.6200000001</v>
      </c>
      <c r="G861" s="36">
        <v>1151968.8999999999</v>
      </c>
    </row>
    <row r="862" spans="1:7" x14ac:dyDescent="0.2">
      <c r="A862" s="35" t="s">
        <v>217</v>
      </c>
      <c r="B862" s="35" t="s">
        <v>196</v>
      </c>
      <c r="C862" s="35" t="s">
        <v>186</v>
      </c>
      <c r="D862" s="35" t="s">
        <v>187</v>
      </c>
      <c r="E862" s="36">
        <v>2260.4899999999998</v>
      </c>
      <c r="F862" s="36">
        <v>2502988.9900000002</v>
      </c>
      <c r="G862" s="36">
        <v>198323.14</v>
      </c>
    </row>
    <row r="863" spans="1:7" x14ac:dyDescent="0.2">
      <c r="A863" s="35" t="s">
        <v>217</v>
      </c>
      <c r="B863" s="35" t="s">
        <v>196</v>
      </c>
      <c r="C863" s="35" t="s">
        <v>186</v>
      </c>
      <c r="D863" s="35" t="s">
        <v>188</v>
      </c>
      <c r="E863" s="36">
        <v>35141.550000000003</v>
      </c>
      <c r="F863" s="36">
        <v>9251874.1799999997</v>
      </c>
      <c r="G863" s="36">
        <v>1893503.08</v>
      </c>
    </row>
    <row r="864" spans="1:7" x14ac:dyDescent="0.2">
      <c r="A864" s="35" t="s">
        <v>217</v>
      </c>
      <c r="B864" s="35" t="s">
        <v>196</v>
      </c>
      <c r="C864" s="35" t="s">
        <v>189</v>
      </c>
      <c r="D864" s="35" t="s">
        <v>187</v>
      </c>
      <c r="E864" s="36">
        <v>1825.09</v>
      </c>
      <c r="F864" s="36">
        <v>2735074.9</v>
      </c>
      <c r="G864" s="36">
        <v>194758.8</v>
      </c>
    </row>
    <row r="865" spans="1:7" x14ac:dyDescent="0.2">
      <c r="A865" s="35" t="s">
        <v>217</v>
      </c>
      <c r="B865" s="35" t="s">
        <v>196</v>
      </c>
      <c r="C865" s="35" t="s">
        <v>189</v>
      </c>
      <c r="D865" s="35" t="s">
        <v>188</v>
      </c>
      <c r="E865" s="36">
        <v>34739.160000000003</v>
      </c>
      <c r="F865" s="36">
        <v>7824605.6600000001</v>
      </c>
      <c r="G865" s="36">
        <v>1567063.04</v>
      </c>
    </row>
    <row r="866" spans="1:7" x14ac:dyDescent="0.2">
      <c r="A866" s="35" t="s">
        <v>217</v>
      </c>
      <c r="B866" s="35" t="s">
        <v>197</v>
      </c>
      <c r="C866" s="35" t="s">
        <v>186</v>
      </c>
      <c r="D866" s="35" t="s">
        <v>187</v>
      </c>
      <c r="E866" s="36">
        <v>2279.12</v>
      </c>
      <c r="F866" s="36">
        <v>2743306.22</v>
      </c>
      <c r="G866" s="36">
        <v>211463.61</v>
      </c>
    </row>
    <row r="867" spans="1:7" x14ac:dyDescent="0.2">
      <c r="A867" s="35" t="s">
        <v>217</v>
      </c>
      <c r="B867" s="35" t="s">
        <v>197</v>
      </c>
      <c r="C867" s="35" t="s">
        <v>186</v>
      </c>
      <c r="D867" s="35" t="s">
        <v>188</v>
      </c>
      <c r="E867" s="36">
        <v>36842.9</v>
      </c>
      <c r="F867" s="36">
        <v>10537681.66</v>
      </c>
      <c r="G867" s="36">
        <v>1998623.62</v>
      </c>
    </row>
    <row r="868" spans="1:7" x14ac:dyDescent="0.2">
      <c r="A868" s="35" t="s">
        <v>217</v>
      </c>
      <c r="B868" s="35" t="s">
        <v>197</v>
      </c>
      <c r="C868" s="35" t="s">
        <v>189</v>
      </c>
      <c r="D868" s="35" t="s">
        <v>187</v>
      </c>
      <c r="E868" s="36">
        <v>2683.74</v>
      </c>
      <c r="F868" s="36">
        <v>3513708.41</v>
      </c>
      <c r="G868" s="36">
        <v>237858.25</v>
      </c>
    </row>
    <row r="869" spans="1:7" x14ac:dyDescent="0.2">
      <c r="A869" s="35" t="s">
        <v>217</v>
      </c>
      <c r="B869" s="35" t="s">
        <v>197</v>
      </c>
      <c r="C869" s="35" t="s">
        <v>189</v>
      </c>
      <c r="D869" s="35" t="s">
        <v>188</v>
      </c>
      <c r="E869" s="36">
        <v>35740.959999999999</v>
      </c>
      <c r="F869" s="36">
        <v>9203752.0899999999</v>
      </c>
      <c r="G869" s="36">
        <v>1770291.35</v>
      </c>
    </row>
    <row r="870" spans="1:7" x14ac:dyDescent="0.2">
      <c r="A870" s="35" t="s">
        <v>217</v>
      </c>
      <c r="B870" s="35" t="s">
        <v>198</v>
      </c>
      <c r="C870" s="35" t="s">
        <v>186</v>
      </c>
      <c r="D870" s="35" t="s">
        <v>187</v>
      </c>
      <c r="E870" s="36">
        <v>2694.15</v>
      </c>
      <c r="F870" s="36">
        <v>3387614.18</v>
      </c>
      <c r="G870" s="36">
        <v>236017.36</v>
      </c>
    </row>
    <row r="871" spans="1:7" x14ac:dyDescent="0.2">
      <c r="A871" s="35" t="s">
        <v>217</v>
      </c>
      <c r="B871" s="35" t="s">
        <v>198</v>
      </c>
      <c r="C871" s="35" t="s">
        <v>186</v>
      </c>
      <c r="D871" s="35" t="s">
        <v>188</v>
      </c>
      <c r="E871" s="36">
        <v>30171.23</v>
      </c>
      <c r="F871" s="36">
        <v>10155793.15</v>
      </c>
      <c r="G871" s="36">
        <v>1692680.23</v>
      </c>
    </row>
    <row r="872" spans="1:7" x14ac:dyDescent="0.2">
      <c r="A872" s="35" t="s">
        <v>217</v>
      </c>
      <c r="B872" s="35" t="s">
        <v>198</v>
      </c>
      <c r="C872" s="35" t="s">
        <v>189</v>
      </c>
      <c r="D872" s="35" t="s">
        <v>187</v>
      </c>
      <c r="E872" s="36">
        <v>2897.87</v>
      </c>
      <c r="F872" s="36">
        <v>4490425.12</v>
      </c>
      <c r="G872" s="36">
        <v>282026.81</v>
      </c>
    </row>
    <row r="873" spans="1:7" x14ac:dyDescent="0.2">
      <c r="A873" s="35" t="s">
        <v>217</v>
      </c>
      <c r="B873" s="35" t="s">
        <v>198</v>
      </c>
      <c r="C873" s="35" t="s">
        <v>189</v>
      </c>
      <c r="D873" s="35" t="s">
        <v>188</v>
      </c>
      <c r="E873" s="36">
        <v>30382</v>
      </c>
      <c r="F873" s="36">
        <v>10153393.279999999</v>
      </c>
      <c r="G873" s="36">
        <v>1737540.08</v>
      </c>
    </row>
    <row r="874" spans="1:7" x14ac:dyDescent="0.2">
      <c r="A874" s="35" t="s">
        <v>217</v>
      </c>
      <c r="B874" s="35" t="s">
        <v>199</v>
      </c>
      <c r="C874" s="35" t="s">
        <v>186</v>
      </c>
      <c r="D874" s="35" t="s">
        <v>187</v>
      </c>
      <c r="E874" s="36">
        <v>3145.08</v>
      </c>
      <c r="F874" s="36">
        <v>3761634.39</v>
      </c>
      <c r="G874" s="36">
        <v>277974.36</v>
      </c>
    </row>
    <row r="875" spans="1:7" x14ac:dyDescent="0.2">
      <c r="A875" s="35" t="s">
        <v>217</v>
      </c>
      <c r="B875" s="35" t="s">
        <v>199</v>
      </c>
      <c r="C875" s="35" t="s">
        <v>186</v>
      </c>
      <c r="D875" s="35" t="s">
        <v>188</v>
      </c>
      <c r="E875" s="36">
        <v>26181.13</v>
      </c>
      <c r="F875" s="36">
        <v>10897570.220000001</v>
      </c>
      <c r="G875" s="36">
        <v>1582876.69</v>
      </c>
    </row>
    <row r="876" spans="1:7" x14ac:dyDescent="0.2">
      <c r="A876" s="35" t="s">
        <v>217</v>
      </c>
      <c r="B876" s="35" t="s">
        <v>199</v>
      </c>
      <c r="C876" s="35" t="s">
        <v>189</v>
      </c>
      <c r="D876" s="35" t="s">
        <v>187</v>
      </c>
      <c r="E876" s="36">
        <v>2941.98</v>
      </c>
      <c r="F876" s="36">
        <v>4585265.6500000004</v>
      </c>
      <c r="G876" s="36">
        <v>288021.34000000003</v>
      </c>
    </row>
    <row r="877" spans="1:7" x14ac:dyDescent="0.2">
      <c r="A877" s="35" t="s">
        <v>217</v>
      </c>
      <c r="B877" s="35" t="s">
        <v>199</v>
      </c>
      <c r="C877" s="35" t="s">
        <v>189</v>
      </c>
      <c r="D877" s="35" t="s">
        <v>188</v>
      </c>
      <c r="E877" s="36">
        <v>23365.57</v>
      </c>
      <c r="F877" s="36">
        <v>9725975.5899999999</v>
      </c>
      <c r="G877" s="36">
        <v>1461138.76</v>
      </c>
    </row>
    <row r="878" spans="1:7" x14ac:dyDescent="0.2">
      <c r="A878" s="35" t="s">
        <v>217</v>
      </c>
      <c r="B878" s="35" t="s">
        <v>200</v>
      </c>
      <c r="C878" s="35" t="s">
        <v>186</v>
      </c>
      <c r="D878" s="35" t="s">
        <v>187</v>
      </c>
      <c r="E878" s="36">
        <v>3621.66</v>
      </c>
      <c r="F878" s="36">
        <v>4533294.3</v>
      </c>
      <c r="G878" s="36">
        <v>319566.02</v>
      </c>
    </row>
    <row r="879" spans="1:7" x14ac:dyDescent="0.2">
      <c r="A879" s="35" t="s">
        <v>217</v>
      </c>
      <c r="B879" s="35" t="s">
        <v>200</v>
      </c>
      <c r="C879" s="35" t="s">
        <v>186</v>
      </c>
      <c r="D879" s="35" t="s">
        <v>188</v>
      </c>
      <c r="E879" s="36">
        <v>22788.73</v>
      </c>
      <c r="F879" s="36">
        <v>11628029.57</v>
      </c>
      <c r="G879" s="36">
        <v>1461073.85</v>
      </c>
    </row>
    <row r="880" spans="1:7" x14ac:dyDescent="0.2">
      <c r="A880" s="35" t="s">
        <v>217</v>
      </c>
      <c r="B880" s="35" t="s">
        <v>200</v>
      </c>
      <c r="C880" s="35" t="s">
        <v>189</v>
      </c>
      <c r="D880" s="35" t="s">
        <v>187</v>
      </c>
      <c r="E880" s="36">
        <v>3637.66</v>
      </c>
      <c r="F880" s="36">
        <v>5330715.88</v>
      </c>
      <c r="G880" s="36">
        <v>329866.75</v>
      </c>
    </row>
    <row r="881" spans="1:7" x14ac:dyDescent="0.2">
      <c r="A881" s="35" t="s">
        <v>217</v>
      </c>
      <c r="B881" s="35" t="s">
        <v>200</v>
      </c>
      <c r="C881" s="35" t="s">
        <v>189</v>
      </c>
      <c r="D881" s="35" t="s">
        <v>188</v>
      </c>
      <c r="E881" s="36">
        <v>20646.5</v>
      </c>
      <c r="F881" s="36">
        <v>11727156.140000001</v>
      </c>
      <c r="G881" s="36">
        <v>1410632.9</v>
      </c>
    </row>
    <row r="882" spans="1:7" x14ac:dyDescent="0.2">
      <c r="A882" s="35" t="s">
        <v>217</v>
      </c>
      <c r="B882" s="35" t="s">
        <v>201</v>
      </c>
      <c r="C882" s="35" t="s">
        <v>186</v>
      </c>
      <c r="D882" s="35" t="s">
        <v>187</v>
      </c>
      <c r="E882" s="36">
        <v>4582.3999999999996</v>
      </c>
      <c r="F882" s="36">
        <v>6961498.0999999996</v>
      </c>
      <c r="G882" s="36">
        <v>422193.01</v>
      </c>
    </row>
    <row r="883" spans="1:7" x14ac:dyDescent="0.2">
      <c r="A883" s="35" t="s">
        <v>217</v>
      </c>
      <c r="B883" s="35" t="s">
        <v>201</v>
      </c>
      <c r="C883" s="35" t="s">
        <v>186</v>
      </c>
      <c r="D883" s="35" t="s">
        <v>188</v>
      </c>
      <c r="E883" s="36">
        <v>18399.13</v>
      </c>
      <c r="F883" s="36">
        <v>9843530.3100000005</v>
      </c>
      <c r="G883" s="36">
        <v>1223795.1399999999</v>
      </c>
    </row>
    <row r="884" spans="1:7" x14ac:dyDescent="0.2">
      <c r="A884" s="35" t="s">
        <v>217</v>
      </c>
      <c r="B884" s="35" t="s">
        <v>201</v>
      </c>
      <c r="C884" s="35" t="s">
        <v>189</v>
      </c>
      <c r="D884" s="35" t="s">
        <v>187</v>
      </c>
      <c r="E884" s="36">
        <v>3169.63</v>
      </c>
      <c r="F884" s="36">
        <v>4938674.51</v>
      </c>
      <c r="G884" s="36">
        <v>295665.09999999998</v>
      </c>
    </row>
    <row r="885" spans="1:7" x14ac:dyDescent="0.2">
      <c r="A885" s="35" t="s">
        <v>217</v>
      </c>
      <c r="B885" s="35" t="s">
        <v>201</v>
      </c>
      <c r="C885" s="35" t="s">
        <v>189</v>
      </c>
      <c r="D885" s="35" t="s">
        <v>188</v>
      </c>
      <c r="E885" s="36">
        <v>14865.16</v>
      </c>
      <c r="F885" s="36">
        <v>9611128.3100000005</v>
      </c>
      <c r="G885" s="36">
        <v>1093342.73</v>
      </c>
    </row>
    <row r="886" spans="1:7" x14ac:dyDescent="0.2">
      <c r="A886" s="35" t="s">
        <v>217</v>
      </c>
      <c r="B886" s="35" t="s">
        <v>202</v>
      </c>
      <c r="C886" s="35" t="s">
        <v>186</v>
      </c>
      <c r="D886" s="35" t="s">
        <v>187</v>
      </c>
      <c r="E886" s="36">
        <v>4276.8599999999997</v>
      </c>
      <c r="F886" s="36">
        <v>6668509.9400000004</v>
      </c>
      <c r="G886" s="36">
        <v>393164.68</v>
      </c>
    </row>
    <row r="887" spans="1:7" x14ac:dyDescent="0.2">
      <c r="A887" s="35" t="s">
        <v>217</v>
      </c>
      <c r="B887" s="35" t="s">
        <v>202</v>
      </c>
      <c r="C887" s="35" t="s">
        <v>186</v>
      </c>
      <c r="D887" s="35" t="s">
        <v>188</v>
      </c>
      <c r="E887" s="36">
        <v>13071.43</v>
      </c>
      <c r="F887" s="36">
        <v>8548202.1899999995</v>
      </c>
      <c r="G887" s="36">
        <v>914826.23</v>
      </c>
    </row>
    <row r="888" spans="1:7" x14ac:dyDescent="0.2">
      <c r="A888" s="35" t="s">
        <v>217</v>
      </c>
      <c r="B888" s="35" t="s">
        <v>202</v>
      </c>
      <c r="C888" s="35" t="s">
        <v>189</v>
      </c>
      <c r="D888" s="35" t="s">
        <v>187</v>
      </c>
      <c r="E888" s="36">
        <v>2447.21</v>
      </c>
      <c r="F888" s="36">
        <v>3770523.25</v>
      </c>
      <c r="G888" s="36">
        <v>243785.1</v>
      </c>
    </row>
    <row r="889" spans="1:7" x14ac:dyDescent="0.2">
      <c r="A889" s="35" t="s">
        <v>217</v>
      </c>
      <c r="B889" s="35" t="s">
        <v>202</v>
      </c>
      <c r="C889" s="35" t="s">
        <v>189</v>
      </c>
      <c r="D889" s="35" t="s">
        <v>188</v>
      </c>
      <c r="E889" s="36">
        <v>9595.67</v>
      </c>
      <c r="F889" s="36">
        <v>6640217.7599999998</v>
      </c>
      <c r="G889" s="36">
        <v>709860.07</v>
      </c>
    </row>
    <row r="890" spans="1:7" x14ac:dyDescent="0.2">
      <c r="A890" s="35" t="s">
        <v>217</v>
      </c>
      <c r="B890" s="35" t="s">
        <v>203</v>
      </c>
      <c r="C890" s="35" t="s">
        <v>186</v>
      </c>
      <c r="D890" s="35" t="s">
        <v>187</v>
      </c>
      <c r="E890" s="36">
        <v>4373.18</v>
      </c>
      <c r="F890" s="36">
        <v>7211925.9100000001</v>
      </c>
      <c r="G890" s="36">
        <v>416698.14</v>
      </c>
    </row>
    <row r="891" spans="1:7" x14ac:dyDescent="0.2">
      <c r="A891" s="35" t="s">
        <v>217</v>
      </c>
      <c r="B891" s="35" t="s">
        <v>203</v>
      </c>
      <c r="C891" s="35" t="s">
        <v>186</v>
      </c>
      <c r="D891" s="35" t="s">
        <v>188</v>
      </c>
      <c r="E891" s="36">
        <v>7494.44</v>
      </c>
      <c r="F891" s="36">
        <v>5107465.3899999997</v>
      </c>
      <c r="G891" s="36">
        <v>536934.53</v>
      </c>
    </row>
    <row r="892" spans="1:7" x14ac:dyDescent="0.2">
      <c r="A892" s="35" t="s">
        <v>217</v>
      </c>
      <c r="B892" s="35" t="s">
        <v>203</v>
      </c>
      <c r="C892" s="35" t="s">
        <v>189</v>
      </c>
      <c r="D892" s="35" t="s">
        <v>187</v>
      </c>
      <c r="E892" s="36">
        <v>1980.62</v>
      </c>
      <c r="F892" s="36">
        <v>2882931.41</v>
      </c>
      <c r="G892" s="36">
        <v>209795.4</v>
      </c>
    </row>
    <row r="893" spans="1:7" x14ac:dyDescent="0.2">
      <c r="A893" s="35" t="s">
        <v>217</v>
      </c>
      <c r="B893" s="35" t="s">
        <v>203</v>
      </c>
      <c r="C893" s="35" t="s">
        <v>189</v>
      </c>
      <c r="D893" s="35" t="s">
        <v>188</v>
      </c>
      <c r="E893" s="36">
        <v>5176.8</v>
      </c>
      <c r="F893" s="36">
        <v>4003024.68</v>
      </c>
      <c r="G893" s="36">
        <v>398641.69</v>
      </c>
    </row>
    <row r="894" spans="1:7" x14ac:dyDescent="0.2">
      <c r="A894" s="35" t="s">
        <v>217</v>
      </c>
      <c r="B894" s="35" t="s">
        <v>204</v>
      </c>
      <c r="C894" s="35" t="s">
        <v>186</v>
      </c>
      <c r="D894" s="35" t="s">
        <v>187</v>
      </c>
      <c r="E894" s="36">
        <v>4302.59</v>
      </c>
      <c r="F894" s="36">
        <v>7737943.3499999996</v>
      </c>
      <c r="G894" s="36">
        <v>442433.33</v>
      </c>
    </row>
    <row r="895" spans="1:7" x14ac:dyDescent="0.2">
      <c r="A895" s="35" t="s">
        <v>217</v>
      </c>
      <c r="B895" s="35" t="s">
        <v>204</v>
      </c>
      <c r="C895" s="35" t="s">
        <v>186</v>
      </c>
      <c r="D895" s="35" t="s">
        <v>188</v>
      </c>
      <c r="E895" s="36">
        <v>3022.88</v>
      </c>
      <c r="F895" s="36">
        <v>2955612.11</v>
      </c>
      <c r="G895" s="36">
        <v>259984.62</v>
      </c>
    </row>
    <row r="896" spans="1:7" x14ac:dyDescent="0.2">
      <c r="A896" s="35" t="s">
        <v>217</v>
      </c>
      <c r="B896" s="35" t="s">
        <v>204</v>
      </c>
      <c r="C896" s="35" t="s">
        <v>189</v>
      </c>
      <c r="D896" s="35" t="s">
        <v>187</v>
      </c>
      <c r="E896" s="36">
        <v>1441.08</v>
      </c>
      <c r="F896" s="36">
        <v>2172188.9700000002</v>
      </c>
      <c r="G896" s="36">
        <v>162560</v>
      </c>
    </row>
    <row r="897" spans="1:7" x14ac:dyDescent="0.2">
      <c r="A897" s="35" t="s">
        <v>217</v>
      </c>
      <c r="B897" s="35" t="s">
        <v>204</v>
      </c>
      <c r="C897" s="35" t="s">
        <v>189</v>
      </c>
      <c r="D897" s="35" t="s">
        <v>188</v>
      </c>
      <c r="E897" s="36">
        <v>1681.56</v>
      </c>
      <c r="F897" s="36">
        <v>1611672</v>
      </c>
      <c r="G897" s="36">
        <v>144086.01999999999</v>
      </c>
    </row>
    <row r="898" spans="1:7" x14ac:dyDescent="0.2">
      <c r="A898" s="35" t="s">
        <v>218</v>
      </c>
      <c r="B898" s="35" t="s">
        <v>185</v>
      </c>
      <c r="C898" s="35" t="s">
        <v>186</v>
      </c>
      <c r="D898" s="35" t="s">
        <v>187</v>
      </c>
      <c r="E898" s="36">
        <v>1020</v>
      </c>
      <c r="F898" s="36">
        <v>303092.33</v>
      </c>
      <c r="G898" s="36">
        <v>18276.099999999999</v>
      </c>
    </row>
    <row r="899" spans="1:7" x14ac:dyDescent="0.2">
      <c r="A899" s="35" t="s">
        <v>218</v>
      </c>
      <c r="B899" s="35" t="s">
        <v>185</v>
      </c>
      <c r="C899" s="35" t="s">
        <v>186</v>
      </c>
      <c r="D899" s="35" t="s">
        <v>188</v>
      </c>
      <c r="E899" s="36">
        <v>58848.79</v>
      </c>
      <c r="F899" s="36">
        <v>4472519.34</v>
      </c>
      <c r="G899" s="36">
        <v>380156.14</v>
      </c>
    </row>
    <row r="900" spans="1:7" x14ac:dyDescent="0.2">
      <c r="A900" s="35" t="s">
        <v>218</v>
      </c>
      <c r="B900" s="35" t="s">
        <v>185</v>
      </c>
      <c r="C900" s="35" t="s">
        <v>189</v>
      </c>
      <c r="D900" s="35" t="s">
        <v>187</v>
      </c>
      <c r="E900" s="36">
        <v>695.03</v>
      </c>
      <c r="F900" s="36">
        <v>460143.2</v>
      </c>
      <c r="G900" s="36">
        <v>9580.07</v>
      </c>
    </row>
    <row r="901" spans="1:7" x14ac:dyDescent="0.2">
      <c r="A901" s="35" t="s">
        <v>218</v>
      </c>
      <c r="B901" s="35" t="s">
        <v>185</v>
      </c>
      <c r="C901" s="35" t="s">
        <v>189</v>
      </c>
      <c r="D901" s="35" t="s">
        <v>188</v>
      </c>
      <c r="E901" s="36">
        <v>62365.67</v>
      </c>
      <c r="F901" s="36">
        <v>4812253.71</v>
      </c>
      <c r="G901" s="36">
        <v>416507.62</v>
      </c>
    </row>
    <row r="902" spans="1:7" x14ac:dyDescent="0.2">
      <c r="A902" s="35" t="s">
        <v>218</v>
      </c>
      <c r="B902" s="35" t="s">
        <v>190</v>
      </c>
      <c r="C902" s="35" t="s">
        <v>186</v>
      </c>
      <c r="D902" s="35" t="s">
        <v>187</v>
      </c>
      <c r="E902" s="36">
        <v>708.71</v>
      </c>
      <c r="F902" s="36">
        <v>567576.07999999996</v>
      </c>
      <c r="G902" s="36">
        <v>48193.03</v>
      </c>
    </row>
    <row r="903" spans="1:7" x14ac:dyDescent="0.2">
      <c r="A903" s="35" t="s">
        <v>218</v>
      </c>
      <c r="B903" s="35" t="s">
        <v>190</v>
      </c>
      <c r="C903" s="35" t="s">
        <v>186</v>
      </c>
      <c r="D903" s="35" t="s">
        <v>188</v>
      </c>
      <c r="E903" s="36">
        <v>22205.8</v>
      </c>
      <c r="F903" s="36">
        <v>3022365.39</v>
      </c>
      <c r="G903" s="36">
        <v>884944.84</v>
      </c>
    </row>
    <row r="904" spans="1:7" x14ac:dyDescent="0.2">
      <c r="A904" s="35" t="s">
        <v>218</v>
      </c>
      <c r="B904" s="35" t="s">
        <v>190</v>
      </c>
      <c r="C904" s="35" t="s">
        <v>189</v>
      </c>
      <c r="D904" s="35" t="s">
        <v>187</v>
      </c>
      <c r="E904" s="36">
        <v>600.21</v>
      </c>
      <c r="F904" s="36">
        <v>299696.14</v>
      </c>
      <c r="G904" s="36">
        <v>39029.68</v>
      </c>
    </row>
    <row r="905" spans="1:7" x14ac:dyDescent="0.2">
      <c r="A905" s="35" t="s">
        <v>218</v>
      </c>
      <c r="B905" s="35" t="s">
        <v>190</v>
      </c>
      <c r="C905" s="35" t="s">
        <v>189</v>
      </c>
      <c r="D905" s="35" t="s">
        <v>188</v>
      </c>
      <c r="E905" s="36">
        <v>24505.53</v>
      </c>
      <c r="F905" s="36">
        <v>1835395.5</v>
      </c>
      <c r="G905" s="36">
        <v>662897.55000000005</v>
      </c>
    </row>
    <row r="906" spans="1:7" x14ac:dyDescent="0.2">
      <c r="A906" s="35" t="s">
        <v>218</v>
      </c>
      <c r="B906" s="35" t="s">
        <v>191</v>
      </c>
      <c r="C906" s="35" t="s">
        <v>186</v>
      </c>
      <c r="D906" s="35" t="s">
        <v>187</v>
      </c>
      <c r="E906" s="36">
        <v>458</v>
      </c>
      <c r="F906" s="36">
        <v>263164.44</v>
      </c>
      <c r="G906" s="36">
        <v>30237.35</v>
      </c>
    </row>
    <row r="907" spans="1:7" x14ac:dyDescent="0.2">
      <c r="A907" s="35" t="s">
        <v>218</v>
      </c>
      <c r="B907" s="35" t="s">
        <v>191</v>
      </c>
      <c r="C907" s="35" t="s">
        <v>186</v>
      </c>
      <c r="D907" s="35" t="s">
        <v>188</v>
      </c>
      <c r="E907" s="36">
        <v>17123.099999999999</v>
      </c>
      <c r="F907" s="36">
        <v>3556657.25</v>
      </c>
      <c r="G907" s="36">
        <v>691040.14</v>
      </c>
    </row>
    <row r="908" spans="1:7" x14ac:dyDescent="0.2">
      <c r="A908" s="35" t="s">
        <v>218</v>
      </c>
      <c r="B908" s="35" t="s">
        <v>191</v>
      </c>
      <c r="C908" s="35" t="s">
        <v>189</v>
      </c>
      <c r="D908" s="35" t="s">
        <v>187</v>
      </c>
      <c r="E908" s="36">
        <v>538</v>
      </c>
      <c r="F908" s="36">
        <v>415222.77</v>
      </c>
      <c r="G908" s="36">
        <v>39939</v>
      </c>
    </row>
    <row r="909" spans="1:7" x14ac:dyDescent="0.2">
      <c r="A909" s="35" t="s">
        <v>218</v>
      </c>
      <c r="B909" s="35" t="s">
        <v>191</v>
      </c>
      <c r="C909" s="35" t="s">
        <v>189</v>
      </c>
      <c r="D909" s="35" t="s">
        <v>188</v>
      </c>
      <c r="E909" s="36">
        <v>19883.25</v>
      </c>
      <c r="F909" s="36">
        <v>1718923.25</v>
      </c>
      <c r="G909" s="36">
        <v>534881.98</v>
      </c>
    </row>
    <row r="910" spans="1:7" x14ac:dyDescent="0.2">
      <c r="A910" s="35" t="s">
        <v>218</v>
      </c>
      <c r="B910" s="35" t="s">
        <v>192</v>
      </c>
      <c r="C910" s="35" t="s">
        <v>186</v>
      </c>
      <c r="D910" s="35" t="s">
        <v>187</v>
      </c>
      <c r="E910" s="36">
        <v>645.52</v>
      </c>
      <c r="F910" s="36">
        <v>748604.07</v>
      </c>
      <c r="G910" s="36">
        <v>54327.64</v>
      </c>
    </row>
    <row r="911" spans="1:7" x14ac:dyDescent="0.2">
      <c r="A911" s="35" t="s">
        <v>218</v>
      </c>
      <c r="B911" s="35" t="s">
        <v>192</v>
      </c>
      <c r="C911" s="35" t="s">
        <v>186</v>
      </c>
      <c r="D911" s="35" t="s">
        <v>188</v>
      </c>
      <c r="E911" s="36">
        <v>19211.22</v>
      </c>
      <c r="F911" s="36">
        <v>4819374.51</v>
      </c>
      <c r="G911" s="36">
        <v>836096.78</v>
      </c>
    </row>
    <row r="912" spans="1:7" x14ac:dyDescent="0.2">
      <c r="A912" s="35" t="s">
        <v>218</v>
      </c>
      <c r="B912" s="35" t="s">
        <v>192</v>
      </c>
      <c r="C912" s="35" t="s">
        <v>189</v>
      </c>
      <c r="D912" s="35" t="s">
        <v>187</v>
      </c>
      <c r="E912" s="36">
        <v>560</v>
      </c>
      <c r="F912" s="36">
        <v>532639.21</v>
      </c>
      <c r="G912" s="36">
        <v>55696.05</v>
      </c>
    </row>
    <row r="913" spans="1:7" x14ac:dyDescent="0.2">
      <c r="A913" s="35" t="s">
        <v>218</v>
      </c>
      <c r="B913" s="35" t="s">
        <v>192</v>
      </c>
      <c r="C913" s="35" t="s">
        <v>189</v>
      </c>
      <c r="D913" s="35" t="s">
        <v>188</v>
      </c>
      <c r="E913" s="36">
        <v>20327.580000000002</v>
      </c>
      <c r="F913" s="36">
        <v>1840545.35</v>
      </c>
      <c r="G913" s="36">
        <v>615476.11</v>
      </c>
    </row>
    <row r="914" spans="1:7" x14ac:dyDescent="0.2">
      <c r="A914" s="35" t="s">
        <v>218</v>
      </c>
      <c r="B914" s="35" t="s">
        <v>193</v>
      </c>
      <c r="C914" s="35" t="s">
        <v>186</v>
      </c>
      <c r="D914" s="35" t="s">
        <v>187</v>
      </c>
      <c r="E914" s="36">
        <v>1038</v>
      </c>
      <c r="F914" s="36">
        <v>1076759.3999999999</v>
      </c>
      <c r="G914" s="36">
        <v>99636.160000000003</v>
      </c>
    </row>
    <row r="915" spans="1:7" x14ac:dyDescent="0.2">
      <c r="A915" s="35" t="s">
        <v>218</v>
      </c>
      <c r="B915" s="35" t="s">
        <v>193</v>
      </c>
      <c r="C915" s="35" t="s">
        <v>186</v>
      </c>
      <c r="D915" s="35" t="s">
        <v>188</v>
      </c>
      <c r="E915" s="36">
        <v>21480.15</v>
      </c>
      <c r="F915" s="36">
        <v>3974075.02</v>
      </c>
      <c r="G915" s="36">
        <v>961028.03</v>
      </c>
    </row>
    <row r="916" spans="1:7" x14ac:dyDescent="0.2">
      <c r="A916" s="35" t="s">
        <v>218</v>
      </c>
      <c r="B916" s="35" t="s">
        <v>193</v>
      </c>
      <c r="C916" s="35" t="s">
        <v>189</v>
      </c>
      <c r="D916" s="35" t="s">
        <v>187</v>
      </c>
      <c r="E916" s="36">
        <v>766.13</v>
      </c>
      <c r="F916" s="36">
        <v>1111637.4099999999</v>
      </c>
      <c r="G916" s="36">
        <v>70893.45</v>
      </c>
    </row>
    <row r="917" spans="1:7" x14ac:dyDescent="0.2">
      <c r="A917" s="35" t="s">
        <v>218</v>
      </c>
      <c r="B917" s="35" t="s">
        <v>193</v>
      </c>
      <c r="C917" s="35" t="s">
        <v>189</v>
      </c>
      <c r="D917" s="35" t="s">
        <v>188</v>
      </c>
      <c r="E917" s="36">
        <v>21609.24</v>
      </c>
      <c r="F917" s="36">
        <v>1840875.84</v>
      </c>
      <c r="G917" s="36">
        <v>670173.59</v>
      </c>
    </row>
    <row r="918" spans="1:7" x14ac:dyDescent="0.2">
      <c r="A918" s="35" t="s">
        <v>218</v>
      </c>
      <c r="B918" s="35" t="s">
        <v>194</v>
      </c>
      <c r="C918" s="35" t="s">
        <v>186</v>
      </c>
      <c r="D918" s="35" t="s">
        <v>187</v>
      </c>
      <c r="E918" s="36">
        <v>760.06</v>
      </c>
      <c r="F918" s="36">
        <v>1022558.29</v>
      </c>
      <c r="G918" s="36">
        <v>68968.5</v>
      </c>
    </row>
    <row r="919" spans="1:7" x14ac:dyDescent="0.2">
      <c r="A919" s="35" t="s">
        <v>218</v>
      </c>
      <c r="B919" s="35" t="s">
        <v>194</v>
      </c>
      <c r="C919" s="35" t="s">
        <v>186</v>
      </c>
      <c r="D919" s="35" t="s">
        <v>188</v>
      </c>
      <c r="E919" s="36">
        <v>19343</v>
      </c>
      <c r="F919" s="36">
        <v>3586422.79</v>
      </c>
      <c r="G919" s="36">
        <v>914356.29</v>
      </c>
    </row>
    <row r="920" spans="1:7" x14ac:dyDescent="0.2">
      <c r="A920" s="35" t="s">
        <v>218</v>
      </c>
      <c r="B920" s="35" t="s">
        <v>194</v>
      </c>
      <c r="C920" s="35" t="s">
        <v>189</v>
      </c>
      <c r="D920" s="35" t="s">
        <v>187</v>
      </c>
      <c r="E920" s="36">
        <v>754</v>
      </c>
      <c r="F920" s="36">
        <v>609346.71</v>
      </c>
      <c r="G920" s="36">
        <v>59374.98</v>
      </c>
    </row>
    <row r="921" spans="1:7" x14ac:dyDescent="0.2">
      <c r="A921" s="35" t="s">
        <v>218</v>
      </c>
      <c r="B921" s="35" t="s">
        <v>194</v>
      </c>
      <c r="C921" s="35" t="s">
        <v>189</v>
      </c>
      <c r="D921" s="35" t="s">
        <v>188</v>
      </c>
      <c r="E921" s="36">
        <v>20624.22</v>
      </c>
      <c r="F921" s="36">
        <v>2746717.3</v>
      </c>
      <c r="G921" s="36">
        <v>737640.22</v>
      </c>
    </row>
    <row r="922" spans="1:7" x14ac:dyDescent="0.2">
      <c r="A922" s="35" t="s">
        <v>218</v>
      </c>
      <c r="B922" s="35" t="s">
        <v>195</v>
      </c>
      <c r="C922" s="35" t="s">
        <v>186</v>
      </c>
      <c r="D922" s="35" t="s">
        <v>187</v>
      </c>
      <c r="E922" s="36">
        <v>970.67</v>
      </c>
      <c r="F922" s="36">
        <v>968787.92</v>
      </c>
      <c r="G922" s="36">
        <v>77704.09</v>
      </c>
    </row>
    <row r="923" spans="1:7" x14ac:dyDescent="0.2">
      <c r="A923" s="35" t="s">
        <v>218</v>
      </c>
      <c r="B923" s="35" t="s">
        <v>195</v>
      </c>
      <c r="C923" s="35" t="s">
        <v>186</v>
      </c>
      <c r="D923" s="35" t="s">
        <v>188</v>
      </c>
      <c r="E923" s="36">
        <v>20579.75</v>
      </c>
      <c r="F923" s="36">
        <v>4062532.99</v>
      </c>
      <c r="G923" s="36">
        <v>971410.99</v>
      </c>
    </row>
    <row r="924" spans="1:7" x14ac:dyDescent="0.2">
      <c r="A924" s="35" t="s">
        <v>218</v>
      </c>
      <c r="B924" s="35" t="s">
        <v>195</v>
      </c>
      <c r="C924" s="35" t="s">
        <v>189</v>
      </c>
      <c r="D924" s="35" t="s">
        <v>187</v>
      </c>
      <c r="E924" s="36">
        <v>1024.98</v>
      </c>
      <c r="F924" s="36">
        <v>1119836.8</v>
      </c>
      <c r="G924" s="36">
        <v>95485.440000000002</v>
      </c>
    </row>
    <row r="925" spans="1:7" x14ac:dyDescent="0.2">
      <c r="A925" s="35" t="s">
        <v>218</v>
      </c>
      <c r="B925" s="35" t="s">
        <v>195</v>
      </c>
      <c r="C925" s="35" t="s">
        <v>189</v>
      </c>
      <c r="D925" s="35" t="s">
        <v>188</v>
      </c>
      <c r="E925" s="36">
        <v>20991.72</v>
      </c>
      <c r="F925" s="36">
        <v>3262343.95</v>
      </c>
      <c r="G925" s="36">
        <v>819697.46</v>
      </c>
    </row>
    <row r="926" spans="1:7" x14ac:dyDescent="0.2">
      <c r="A926" s="35" t="s">
        <v>218</v>
      </c>
      <c r="B926" s="35" t="s">
        <v>196</v>
      </c>
      <c r="C926" s="35" t="s">
        <v>186</v>
      </c>
      <c r="D926" s="35" t="s">
        <v>187</v>
      </c>
      <c r="E926" s="36">
        <v>1441.19</v>
      </c>
      <c r="F926" s="36">
        <v>1418866.37</v>
      </c>
      <c r="G926" s="36">
        <v>110715.74</v>
      </c>
    </row>
    <row r="927" spans="1:7" x14ac:dyDescent="0.2">
      <c r="A927" s="35" t="s">
        <v>218</v>
      </c>
      <c r="B927" s="35" t="s">
        <v>196</v>
      </c>
      <c r="C927" s="35" t="s">
        <v>186</v>
      </c>
      <c r="D927" s="35" t="s">
        <v>188</v>
      </c>
      <c r="E927" s="36">
        <v>25174.39</v>
      </c>
      <c r="F927" s="36">
        <v>5223388.3499999996</v>
      </c>
      <c r="G927" s="36">
        <v>1217742.43</v>
      </c>
    </row>
    <row r="928" spans="1:7" x14ac:dyDescent="0.2">
      <c r="A928" s="35" t="s">
        <v>218</v>
      </c>
      <c r="B928" s="35" t="s">
        <v>196</v>
      </c>
      <c r="C928" s="35" t="s">
        <v>189</v>
      </c>
      <c r="D928" s="35" t="s">
        <v>187</v>
      </c>
      <c r="E928" s="36">
        <v>1278.32</v>
      </c>
      <c r="F928" s="36">
        <v>1341035.02</v>
      </c>
      <c r="G928" s="36">
        <v>107200.72</v>
      </c>
    </row>
    <row r="929" spans="1:7" x14ac:dyDescent="0.2">
      <c r="A929" s="35" t="s">
        <v>218</v>
      </c>
      <c r="B929" s="35" t="s">
        <v>196</v>
      </c>
      <c r="C929" s="35" t="s">
        <v>189</v>
      </c>
      <c r="D929" s="35" t="s">
        <v>188</v>
      </c>
      <c r="E929" s="36">
        <v>24638.81</v>
      </c>
      <c r="F929" s="36">
        <v>4201272.37</v>
      </c>
      <c r="G929" s="36">
        <v>1050958.21</v>
      </c>
    </row>
    <row r="930" spans="1:7" x14ac:dyDescent="0.2">
      <c r="A930" s="35" t="s">
        <v>218</v>
      </c>
      <c r="B930" s="35" t="s">
        <v>197</v>
      </c>
      <c r="C930" s="35" t="s">
        <v>186</v>
      </c>
      <c r="D930" s="35" t="s">
        <v>187</v>
      </c>
      <c r="E930" s="36">
        <v>1740.87</v>
      </c>
      <c r="F930" s="36">
        <v>2475022.14</v>
      </c>
      <c r="G930" s="36">
        <v>159898.93</v>
      </c>
    </row>
    <row r="931" spans="1:7" x14ac:dyDescent="0.2">
      <c r="A931" s="35" t="s">
        <v>218</v>
      </c>
      <c r="B931" s="35" t="s">
        <v>197</v>
      </c>
      <c r="C931" s="35" t="s">
        <v>186</v>
      </c>
      <c r="D931" s="35" t="s">
        <v>188</v>
      </c>
      <c r="E931" s="36">
        <v>24540.44</v>
      </c>
      <c r="F931" s="36">
        <v>5494698</v>
      </c>
      <c r="G931" s="36">
        <v>1225322.26</v>
      </c>
    </row>
    <row r="932" spans="1:7" x14ac:dyDescent="0.2">
      <c r="A932" s="35" t="s">
        <v>218</v>
      </c>
      <c r="B932" s="35" t="s">
        <v>197</v>
      </c>
      <c r="C932" s="35" t="s">
        <v>189</v>
      </c>
      <c r="D932" s="35" t="s">
        <v>187</v>
      </c>
      <c r="E932" s="36">
        <v>2130.3200000000002</v>
      </c>
      <c r="F932" s="36">
        <v>2044636.89</v>
      </c>
      <c r="G932" s="36">
        <v>200103.93</v>
      </c>
    </row>
    <row r="933" spans="1:7" x14ac:dyDescent="0.2">
      <c r="A933" s="35" t="s">
        <v>218</v>
      </c>
      <c r="B933" s="35" t="s">
        <v>197</v>
      </c>
      <c r="C933" s="35" t="s">
        <v>189</v>
      </c>
      <c r="D933" s="35" t="s">
        <v>188</v>
      </c>
      <c r="E933" s="36">
        <v>25943.040000000001</v>
      </c>
      <c r="F933" s="36">
        <v>6423778.04</v>
      </c>
      <c r="G933" s="36">
        <v>1306226.3799999999</v>
      </c>
    </row>
    <row r="934" spans="1:7" x14ac:dyDescent="0.2">
      <c r="A934" s="35" t="s">
        <v>218</v>
      </c>
      <c r="B934" s="35" t="s">
        <v>198</v>
      </c>
      <c r="C934" s="35" t="s">
        <v>186</v>
      </c>
      <c r="D934" s="35" t="s">
        <v>187</v>
      </c>
      <c r="E934" s="36">
        <v>1834.95</v>
      </c>
      <c r="F934" s="36">
        <v>1689147.61</v>
      </c>
      <c r="G934" s="36">
        <v>145727.71</v>
      </c>
    </row>
    <row r="935" spans="1:7" x14ac:dyDescent="0.2">
      <c r="A935" s="35" t="s">
        <v>218</v>
      </c>
      <c r="B935" s="35" t="s">
        <v>198</v>
      </c>
      <c r="C935" s="35" t="s">
        <v>186</v>
      </c>
      <c r="D935" s="35" t="s">
        <v>188</v>
      </c>
      <c r="E935" s="36">
        <v>20677</v>
      </c>
      <c r="F935" s="36">
        <v>6093940.4400000004</v>
      </c>
      <c r="G935" s="36">
        <v>1059974.52</v>
      </c>
    </row>
    <row r="936" spans="1:7" x14ac:dyDescent="0.2">
      <c r="A936" s="35" t="s">
        <v>218</v>
      </c>
      <c r="B936" s="35" t="s">
        <v>198</v>
      </c>
      <c r="C936" s="35" t="s">
        <v>189</v>
      </c>
      <c r="D936" s="35" t="s">
        <v>187</v>
      </c>
      <c r="E936" s="36">
        <v>2258.34</v>
      </c>
      <c r="F936" s="36">
        <v>2336789.56</v>
      </c>
      <c r="G936" s="36">
        <v>203439.75</v>
      </c>
    </row>
    <row r="937" spans="1:7" x14ac:dyDescent="0.2">
      <c r="A937" s="35" t="s">
        <v>218</v>
      </c>
      <c r="B937" s="35" t="s">
        <v>198</v>
      </c>
      <c r="C937" s="35" t="s">
        <v>189</v>
      </c>
      <c r="D937" s="35" t="s">
        <v>188</v>
      </c>
      <c r="E937" s="36">
        <v>21198.13</v>
      </c>
      <c r="F937" s="36">
        <v>6098275.0800000001</v>
      </c>
      <c r="G937" s="36">
        <v>1199366.81</v>
      </c>
    </row>
    <row r="938" spans="1:7" x14ac:dyDescent="0.2">
      <c r="A938" s="35" t="s">
        <v>218</v>
      </c>
      <c r="B938" s="35" t="s">
        <v>199</v>
      </c>
      <c r="C938" s="35" t="s">
        <v>186</v>
      </c>
      <c r="D938" s="35" t="s">
        <v>187</v>
      </c>
      <c r="E938" s="36">
        <v>2031.25</v>
      </c>
      <c r="F938" s="36">
        <v>2821886.7</v>
      </c>
      <c r="G938" s="36">
        <v>190978.16</v>
      </c>
    </row>
    <row r="939" spans="1:7" x14ac:dyDescent="0.2">
      <c r="A939" s="35" t="s">
        <v>218</v>
      </c>
      <c r="B939" s="35" t="s">
        <v>199</v>
      </c>
      <c r="C939" s="35" t="s">
        <v>186</v>
      </c>
      <c r="D939" s="35" t="s">
        <v>188</v>
      </c>
      <c r="E939" s="36">
        <v>17012.900000000001</v>
      </c>
      <c r="F939" s="36">
        <v>5354278.41</v>
      </c>
      <c r="G939" s="36">
        <v>910858.86</v>
      </c>
    </row>
    <row r="940" spans="1:7" x14ac:dyDescent="0.2">
      <c r="A940" s="35" t="s">
        <v>218</v>
      </c>
      <c r="B940" s="35" t="s">
        <v>199</v>
      </c>
      <c r="C940" s="35" t="s">
        <v>189</v>
      </c>
      <c r="D940" s="35" t="s">
        <v>187</v>
      </c>
      <c r="E940" s="36">
        <v>2299.06</v>
      </c>
      <c r="F940" s="36">
        <v>2931851.72</v>
      </c>
      <c r="G940" s="36">
        <v>194414.41</v>
      </c>
    </row>
    <row r="941" spans="1:7" x14ac:dyDescent="0.2">
      <c r="A941" s="35" t="s">
        <v>218</v>
      </c>
      <c r="B941" s="35" t="s">
        <v>199</v>
      </c>
      <c r="C941" s="35" t="s">
        <v>189</v>
      </c>
      <c r="D941" s="35" t="s">
        <v>188</v>
      </c>
      <c r="E941" s="36">
        <v>16976.75</v>
      </c>
      <c r="F941" s="36">
        <v>5985532.9900000002</v>
      </c>
      <c r="G941" s="36">
        <v>1023927.47</v>
      </c>
    </row>
    <row r="942" spans="1:7" x14ac:dyDescent="0.2">
      <c r="A942" s="35" t="s">
        <v>218</v>
      </c>
      <c r="B942" s="35" t="s">
        <v>200</v>
      </c>
      <c r="C942" s="35" t="s">
        <v>186</v>
      </c>
      <c r="D942" s="35" t="s">
        <v>187</v>
      </c>
      <c r="E942" s="36">
        <v>2417.0500000000002</v>
      </c>
      <c r="F942" s="36">
        <v>2893059.2</v>
      </c>
      <c r="G942" s="36">
        <v>204332.16</v>
      </c>
    </row>
    <row r="943" spans="1:7" x14ac:dyDescent="0.2">
      <c r="A943" s="35" t="s">
        <v>218</v>
      </c>
      <c r="B943" s="35" t="s">
        <v>200</v>
      </c>
      <c r="C943" s="35" t="s">
        <v>186</v>
      </c>
      <c r="D943" s="35" t="s">
        <v>188</v>
      </c>
      <c r="E943" s="36">
        <v>14064.69</v>
      </c>
      <c r="F943" s="36">
        <v>5631936.6399999997</v>
      </c>
      <c r="G943" s="36">
        <v>837142.2</v>
      </c>
    </row>
    <row r="944" spans="1:7" x14ac:dyDescent="0.2">
      <c r="A944" s="35" t="s">
        <v>218</v>
      </c>
      <c r="B944" s="35" t="s">
        <v>200</v>
      </c>
      <c r="C944" s="35" t="s">
        <v>189</v>
      </c>
      <c r="D944" s="35" t="s">
        <v>187</v>
      </c>
      <c r="E944" s="36">
        <v>2641.82</v>
      </c>
      <c r="F944" s="36">
        <v>3607137.32</v>
      </c>
      <c r="G944" s="36">
        <v>229773.6</v>
      </c>
    </row>
    <row r="945" spans="1:7" x14ac:dyDescent="0.2">
      <c r="A945" s="35" t="s">
        <v>218</v>
      </c>
      <c r="B945" s="35" t="s">
        <v>200</v>
      </c>
      <c r="C945" s="35" t="s">
        <v>189</v>
      </c>
      <c r="D945" s="35" t="s">
        <v>188</v>
      </c>
      <c r="E945" s="36">
        <v>13837.07</v>
      </c>
      <c r="F945" s="36">
        <v>7522440.2000000002</v>
      </c>
      <c r="G945" s="36">
        <v>886993.43</v>
      </c>
    </row>
    <row r="946" spans="1:7" x14ac:dyDescent="0.2">
      <c r="A946" s="35" t="s">
        <v>218</v>
      </c>
      <c r="B946" s="35" t="s">
        <v>201</v>
      </c>
      <c r="C946" s="35" t="s">
        <v>186</v>
      </c>
      <c r="D946" s="35" t="s">
        <v>187</v>
      </c>
      <c r="E946" s="36">
        <v>2800.48</v>
      </c>
      <c r="F946" s="36">
        <v>3380584.61</v>
      </c>
      <c r="G946" s="36">
        <v>241765.12</v>
      </c>
    </row>
    <row r="947" spans="1:7" x14ac:dyDescent="0.2">
      <c r="A947" s="35" t="s">
        <v>218</v>
      </c>
      <c r="B947" s="35" t="s">
        <v>201</v>
      </c>
      <c r="C947" s="35" t="s">
        <v>186</v>
      </c>
      <c r="D947" s="35" t="s">
        <v>188</v>
      </c>
      <c r="E947" s="36">
        <v>10254.75</v>
      </c>
      <c r="F947" s="36">
        <v>4894456.3899999997</v>
      </c>
      <c r="G947" s="36">
        <v>623994.99</v>
      </c>
    </row>
    <row r="948" spans="1:7" x14ac:dyDescent="0.2">
      <c r="A948" s="35" t="s">
        <v>218</v>
      </c>
      <c r="B948" s="35" t="s">
        <v>201</v>
      </c>
      <c r="C948" s="35" t="s">
        <v>189</v>
      </c>
      <c r="D948" s="35" t="s">
        <v>187</v>
      </c>
      <c r="E948" s="36">
        <v>2254.2199999999998</v>
      </c>
      <c r="F948" s="36">
        <v>3620850.98</v>
      </c>
      <c r="G948" s="36">
        <v>220753.09</v>
      </c>
    </row>
    <row r="949" spans="1:7" x14ac:dyDescent="0.2">
      <c r="A949" s="35" t="s">
        <v>218</v>
      </c>
      <c r="B949" s="35" t="s">
        <v>201</v>
      </c>
      <c r="C949" s="35" t="s">
        <v>189</v>
      </c>
      <c r="D949" s="35" t="s">
        <v>188</v>
      </c>
      <c r="E949" s="36">
        <v>9790.61</v>
      </c>
      <c r="F949" s="36">
        <v>5185799.84</v>
      </c>
      <c r="G949" s="36">
        <v>665755</v>
      </c>
    </row>
    <row r="950" spans="1:7" x14ac:dyDescent="0.2">
      <c r="A950" s="35" t="s">
        <v>218</v>
      </c>
      <c r="B950" s="35" t="s">
        <v>202</v>
      </c>
      <c r="C950" s="35" t="s">
        <v>186</v>
      </c>
      <c r="D950" s="35" t="s">
        <v>187</v>
      </c>
      <c r="E950" s="36">
        <v>2911.75</v>
      </c>
      <c r="F950" s="36">
        <v>4396082.57</v>
      </c>
      <c r="G950" s="36">
        <v>266231.34000000003</v>
      </c>
    </row>
    <row r="951" spans="1:7" x14ac:dyDescent="0.2">
      <c r="A951" s="35" t="s">
        <v>218</v>
      </c>
      <c r="B951" s="35" t="s">
        <v>202</v>
      </c>
      <c r="C951" s="35" t="s">
        <v>186</v>
      </c>
      <c r="D951" s="35" t="s">
        <v>188</v>
      </c>
      <c r="E951" s="36">
        <v>6994.05</v>
      </c>
      <c r="F951" s="36">
        <v>3699356.09</v>
      </c>
      <c r="G951" s="36">
        <v>431511.49</v>
      </c>
    </row>
    <row r="952" spans="1:7" x14ac:dyDescent="0.2">
      <c r="A952" s="35" t="s">
        <v>218</v>
      </c>
      <c r="B952" s="35" t="s">
        <v>202</v>
      </c>
      <c r="C952" s="35" t="s">
        <v>189</v>
      </c>
      <c r="D952" s="35" t="s">
        <v>187</v>
      </c>
      <c r="E952" s="36">
        <v>1773.61</v>
      </c>
      <c r="F952" s="36">
        <v>2562945.7999999998</v>
      </c>
      <c r="G952" s="36">
        <v>179714.83</v>
      </c>
    </row>
    <row r="953" spans="1:7" x14ac:dyDescent="0.2">
      <c r="A953" s="35" t="s">
        <v>218</v>
      </c>
      <c r="B953" s="35" t="s">
        <v>202</v>
      </c>
      <c r="C953" s="35" t="s">
        <v>189</v>
      </c>
      <c r="D953" s="35" t="s">
        <v>188</v>
      </c>
      <c r="E953" s="36">
        <v>5404.67</v>
      </c>
      <c r="F953" s="36">
        <v>3326266.73</v>
      </c>
      <c r="G953" s="36">
        <v>389255.34</v>
      </c>
    </row>
    <row r="954" spans="1:7" x14ac:dyDescent="0.2">
      <c r="A954" s="35" t="s">
        <v>218</v>
      </c>
      <c r="B954" s="35" t="s">
        <v>203</v>
      </c>
      <c r="C954" s="35" t="s">
        <v>186</v>
      </c>
      <c r="D954" s="35" t="s">
        <v>187</v>
      </c>
      <c r="E954" s="36">
        <v>2899.73</v>
      </c>
      <c r="F954" s="36">
        <v>4601746.45</v>
      </c>
      <c r="G954" s="36">
        <v>262855.09000000003</v>
      </c>
    </row>
    <row r="955" spans="1:7" x14ac:dyDescent="0.2">
      <c r="A955" s="35" t="s">
        <v>218</v>
      </c>
      <c r="B955" s="35" t="s">
        <v>203</v>
      </c>
      <c r="C955" s="35" t="s">
        <v>186</v>
      </c>
      <c r="D955" s="35" t="s">
        <v>188</v>
      </c>
      <c r="E955" s="36">
        <v>4088.08</v>
      </c>
      <c r="F955" s="36">
        <v>2614120.7799999998</v>
      </c>
      <c r="G955" s="36">
        <v>269020.93</v>
      </c>
    </row>
    <row r="956" spans="1:7" x14ac:dyDescent="0.2">
      <c r="A956" s="35" t="s">
        <v>218</v>
      </c>
      <c r="B956" s="35" t="s">
        <v>203</v>
      </c>
      <c r="C956" s="35" t="s">
        <v>189</v>
      </c>
      <c r="D956" s="35" t="s">
        <v>187</v>
      </c>
      <c r="E956" s="36">
        <v>1428.38</v>
      </c>
      <c r="F956" s="36">
        <v>2438227.5699999998</v>
      </c>
      <c r="G956" s="36">
        <v>151959.21</v>
      </c>
    </row>
    <row r="957" spans="1:7" x14ac:dyDescent="0.2">
      <c r="A957" s="35" t="s">
        <v>218</v>
      </c>
      <c r="B957" s="35" t="s">
        <v>203</v>
      </c>
      <c r="C957" s="35" t="s">
        <v>189</v>
      </c>
      <c r="D957" s="35" t="s">
        <v>188</v>
      </c>
      <c r="E957" s="36">
        <v>2805.7</v>
      </c>
      <c r="F957" s="36">
        <v>1596079.32</v>
      </c>
      <c r="G957" s="36">
        <v>195848.08</v>
      </c>
    </row>
    <row r="958" spans="1:7" x14ac:dyDescent="0.2">
      <c r="A958" s="35" t="s">
        <v>218</v>
      </c>
      <c r="B958" s="35" t="s">
        <v>204</v>
      </c>
      <c r="C958" s="35" t="s">
        <v>186</v>
      </c>
      <c r="D958" s="35" t="s">
        <v>187</v>
      </c>
      <c r="E958" s="36">
        <v>2763.74</v>
      </c>
      <c r="F958" s="36">
        <v>4582962.8899999997</v>
      </c>
      <c r="G958" s="36">
        <v>278312.2</v>
      </c>
    </row>
    <row r="959" spans="1:7" x14ac:dyDescent="0.2">
      <c r="A959" s="35" t="s">
        <v>218</v>
      </c>
      <c r="B959" s="35" t="s">
        <v>204</v>
      </c>
      <c r="C959" s="35" t="s">
        <v>186</v>
      </c>
      <c r="D959" s="35" t="s">
        <v>188</v>
      </c>
      <c r="E959" s="36">
        <v>1732.62</v>
      </c>
      <c r="F959" s="36">
        <v>1039450.95</v>
      </c>
      <c r="G959" s="36">
        <v>111467.55</v>
      </c>
    </row>
    <row r="960" spans="1:7" x14ac:dyDescent="0.2">
      <c r="A960" s="35" t="s">
        <v>218</v>
      </c>
      <c r="B960" s="35" t="s">
        <v>204</v>
      </c>
      <c r="C960" s="35" t="s">
        <v>189</v>
      </c>
      <c r="D960" s="35" t="s">
        <v>187</v>
      </c>
      <c r="E960" s="36">
        <v>893.54</v>
      </c>
      <c r="F960" s="36">
        <v>1433795.34</v>
      </c>
      <c r="G960" s="36">
        <v>98321.83</v>
      </c>
    </row>
    <row r="961" spans="1:7" x14ac:dyDescent="0.2">
      <c r="A961" s="35" t="s">
        <v>218</v>
      </c>
      <c r="B961" s="35" t="s">
        <v>204</v>
      </c>
      <c r="C961" s="35" t="s">
        <v>189</v>
      </c>
      <c r="D961" s="35" t="s">
        <v>188</v>
      </c>
      <c r="E961" s="36">
        <v>791.82</v>
      </c>
      <c r="F961" s="36">
        <v>519045.65</v>
      </c>
      <c r="G961" s="36">
        <v>54307</v>
      </c>
    </row>
    <row r="962" spans="1:7" x14ac:dyDescent="0.2">
      <c r="A962" s="35" t="s">
        <v>219</v>
      </c>
      <c r="B962" s="35" t="s">
        <v>185</v>
      </c>
      <c r="C962" s="35" t="s">
        <v>186</v>
      </c>
      <c r="D962" s="35" t="s">
        <v>187</v>
      </c>
      <c r="E962" s="36">
        <v>359</v>
      </c>
      <c r="F962" s="36">
        <v>57679.35</v>
      </c>
      <c r="G962" s="36">
        <v>4623.6499999999996</v>
      </c>
    </row>
    <row r="963" spans="1:7" x14ac:dyDescent="0.2">
      <c r="A963" s="35" t="s">
        <v>219</v>
      </c>
      <c r="B963" s="35" t="s">
        <v>185</v>
      </c>
      <c r="C963" s="35" t="s">
        <v>186</v>
      </c>
      <c r="D963" s="35" t="s">
        <v>188</v>
      </c>
      <c r="E963" s="36">
        <v>18509.68</v>
      </c>
      <c r="F963" s="36">
        <v>1237285.07</v>
      </c>
      <c r="G963" s="36">
        <v>119750.68</v>
      </c>
    </row>
    <row r="964" spans="1:7" x14ac:dyDescent="0.2">
      <c r="A964" s="35" t="s">
        <v>219</v>
      </c>
      <c r="B964" s="35" t="s">
        <v>185</v>
      </c>
      <c r="C964" s="35" t="s">
        <v>189</v>
      </c>
      <c r="D964" s="35" t="s">
        <v>187</v>
      </c>
      <c r="E964" s="36">
        <v>211</v>
      </c>
      <c r="F964" s="36">
        <v>74526.13</v>
      </c>
      <c r="G964" s="36">
        <v>3972.65</v>
      </c>
    </row>
    <row r="965" spans="1:7" x14ac:dyDescent="0.2">
      <c r="A965" s="35" t="s">
        <v>219</v>
      </c>
      <c r="B965" s="35" t="s">
        <v>185</v>
      </c>
      <c r="C965" s="35" t="s">
        <v>189</v>
      </c>
      <c r="D965" s="35" t="s">
        <v>188</v>
      </c>
      <c r="E965" s="36">
        <v>19039.71</v>
      </c>
      <c r="F965" s="36">
        <v>1111239.01</v>
      </c>
      <c r="G965" s="36">
        <v>119567.99</v>
      </c>
    </row>
    <row r="966" spans="1:7" x14ac:dyDescent="0.2">
      <c r="A966" s="35" t="s">
        <v>219</v>
      </c>
      <c r="B966" s="35" t="s">
        <v>190</v>
      </c>
      <c r="C966" s="35" t="s">
        <v>186</v>
      </c>
      <c r="D966" s="35" t="s">
        <v>187</v>
      </c>
      <c r="E966" s="36">
        <v>148</v>
      </c>
      <c r="F966" s="36">
        <v>126541.7</v>
      </c>
      <c r="G966" s="36">
        <v>9252.1</v>
      </c>
    </row>
    <row r="967" spans="1:7" x14ac:dyDescent="0.2">
      <c r="A967" s="35" t="s">
        <v>219</v>
      </c>
      <c r="B967" s="35" t="s">
        <v>190</v>
      </c>
      <c r="C967" s="35" t="s">
        <v>186</v>
      </c>
      <c r="D967" s="35" t="s">
        <v>188</v>
      </c>
      <c r="E967" s="36">
        <v>7972.65</v>
      </c>
      <c r="F967" s="36">
        <v>635734.28</v>
      </c>
      <c r="G967" s="36">
        <v>276293.92</v>
      </c>
    </row>
    <row r="968" spans="1:7" x14ac:dyDescent="0.2">
      <c r="A968" s="35" t="s">
        <v>219</v>
      </c>
      <c r="B968" s="35" t="s">
        <v>190</v>
      </c>
      <c r="C968" s="35" t="s">
        <v>189</v>
      </c>
      <c r="D968" s="35" t="s">
        <v>187</v>
      </c>
      <c r="E968" s="36">
        <v>0</v>
      </c>
      <c r="F968" s="36">
        <v>0</v>
      </c>
      <c r="G968" s="36">
        <v>0</v>
      </c>
    </row>
    <row r="969" spans="1:7" x14ac:dyDescent="0.2">
      <c r="A969" s="35" t="s">
        <v>219</v>
      </c>
      <c r="B969" s="35" t="s">
        <v>190</v>
      </c>
      <c r="C969" s="35" t="s">
        <v>189</v>
      </c>
      <c r="D969" s="35" t="s">
        <v>188</v>
      </c>
      <c r="E969" s="36">
        <v>8390.26</v>
      </c>
      <c r="F969" s="36">
        <v>370587.94</v>
      </c>
      <c r="G969" s="36">
        <v>179831.65</v>
      </c>
    </row>
    <row r="970" spans="1:7" x14ac:dyDescent="0.2">
      <c r="A970" s="35" t="s">
        <v>219</v>
      </c>
      <c r="B970" s="35" t="s">
        <v>191</v>
      </c>
      <c r="C970" s="35" t="s">
        <v>186</v>
      </c>
      <c r="D970" s="35" t="s">
        <v>187</v>
      </c>
      <c r="E970" s="36">
        <v>0</v>
      </c>
      <c r="F970" s="36">
        <v>0</v>
      </c>
      <c r="G970" s="36">
        <v>0</v>
      </c>
    </row>
    <row r="971" spans="1:7" x14ac:dyDescent="0.2">
      <c r="A971" s="35" t="s">
        <v>219</v>
      </c>
      <c r="B971" s="35" t="s">
        <v>191</v>
      </c>
      <c r="C971" s="35" t="s">
        <v>186</v>
      </c>
      <c r="D971" s="35" t="s">
        <v>188</v>
      </c>
      <c r="E971" s="36">
        <v>6019.81</v>
      </c>
      <c r="F971" s="36">
        <v>1106984.67</v>
      </c>
      <c r="G971" s="36">
        <v>229269.04</v>
      </c>
    </row>
    <row r="972" spans="1:7" x14ac:dyDescent="0.2">
      <c r="A972" s="35" t="s">
        <v>219</v>
      </c>
      <c r="B972" s="35" t="s">
        <v>191</v>
      </c>
      <c r="C972" s="35" t="s">
        <v>189</v>
      </c>
      <c r="D972" s="35" t="s">
        <v>187</v>
      </c>
      <c r="E972" s="36">
        <v>143</v>
      </c>
      <c r="F972" s="36">
        <v>50540.6</v>
      </c>
      <c r="G972" s="36">
        <v>6026.3</v>
      </c>
    </row>
    <row r="973" spans="1:7" x14ac:dyDescent="0.2">
      <c r="A973" s="35" t="s">
        <v>219</v>
      </c>
      <c r="B973" s="35" t="s">
        <v>191</v>
      </c>
      <c r="C973" s="35" t="s">
        <v>189</v>
      </c>
      <c r="D973" s="35" t="s">
        <v>188</v>
      </c>
      <c r="E973" s="36">
        <v>7393.77</v>
      </c>
      <c r="F973" s="36">
        <v>340031.38</v>
      </c>
      <c r="G973" s="36">
        <v>156889.84</v>
      </c>
    </row>
    <row r="974" spans="1:7" x14ac:dyDescent="0.2">
      <c r="A974" s="35" t="s">
        <v>219</v>
      </c>
      <c r="B974" s="35" t="s">
        <v>192</v>
      </c>
      <c r="C974" s="35" t="s">
        <v>186</v>
      </c>
      <c r="D974" s="35" t="s">
        <v>187</v>
      </c>
      <c r="E974" s="36">
        <v>0</v>
      </c>
      <c r="F974" s="36">
        <v>0</v>
      </c>
      <c r="G974" s="36">
        <v>0</v>
      </c>
    </row>
    <row r="975" spans="1:7" x14ac:dyDescent="0.2">
      <c r="A975" s="35" t="s">
        <v>219</v>
      </c>
      <c r="B975" s="35" t="s">
        <v>192</v>
      </c>
      <c r="C975" s="35" t="s">
        <v>186</v>
      </c>
      <c r="D975" s="35" t="s">
        <v>188</v>
      </c>
      <c r="E975" s="36">
        <v>5702.04</v>
      </c>
      <c r="F975" s="36">
        <v>1376926.32</v>
      </c>
      <c r="G975" s="36">
        <v>249890.81</v>
      </c>
    </row>
    <row r="976" spans="1:7" x14ac:dyDescent="0.2">
      <c r="A976" s="35" t="s">
        <v>219</v>
      </c>
      <c r="B976" s="35" t="s">
        <v>192</v>
      </c>
      <c r="C976" s="35" t="s">
        <v>189</v>
      </c>
      <c r="D976" s="35" t="s">
        <v>187</v>
      </c>
      <c r="E976" s="36">
        <v>128</v>
      </c>
      <c r="F976" s="36">
        <v>21218.01</v>
      </c>
      <c r="G976" s="36">
        <v>6118.31</v>
      </c>
    </row>
    <row r="977" spans="1:7" x14ac:dyDescent="0.2">
      <c r="A977" s="35" t="s">
        <v>219</v>
      </c>
      <c r="B977" s="35" t="s">
        <v>192</v>
      </c>
      <c r="C977" s="35" t="s">
        <v>189</v>
      </c>
      <c r="D977" s="35" t="s">
        <v>188</v>
      </c>
      <c r="E977" s="36">
        <v>6386.02</v>
      </c>
      <c r="F977" s="36">
        <v>393703.63</v>
      </c>
      <c r="G977" s="36">
        <v>185115.12</v>
      </c>
    </row>
    <row r="978" spans="1:7" x14ac:dyDescent="0.2">
      <c r="A978" s="35" t="s">
        <v>219</v>
      </c>
      <c r="B978" s="35" t="s">
        <v>193</v>
      </c>
      <c r="C978" s="35" t="s">
        <v>186</v>
      </c>
      <c r="D978" s="35" t="s">
        <v>187</v>
      </c>
      <c r="E978" s="36">
        <v>172</v>
      </c>
      <c r="F978" s="36">
        <v>63663.9</v>
      </c>
      <c r="G978" s="36">
        <v>9949.25</v>
      </c>
    </row>
    <row r="979" spans="1:7" x14ac:dyDescent="0.2">
      <c r="A979" s="35" t="s">
        <v>219</v>
      </c>
      <c r="B979" s="35" t="s">
        <v>193</v>
      </c>
      <c r="C979" s="35" t="s">
        <v>186</v>
      </c>
      <c r="D979" s="35" t="s">
        <v>188</v>
      </c>
      <c r="E979" s="36">
        <v>5948.54</v>
      </c>
      <c r="F979" s="36">
        <v>875051</v>
      </c>
      <c r="G979" s="36">
        <v>217144.4</v>
      </c>
    </row>
    <row r="980" spans="1:7" x14ac:dyDescent="0.2">
      <c r="A980" s="35" t="s">
        <v>219</v>
      </c>
      <c r="B980" s="35" t="s">
        <v>193</v>
      </c>
      <c r="C980" s="35" t="s">
        <v>189</v>
      </c>
      <c r="D980" s="35" t="s">
        <v>187</v>
      </c>
      <c r="E980" s="36">
        <v>133</v>
      </c>
      <c r="F980" s="36">
        <v>101189.02</v>
      </c>
      <c r="G980" s="36">
        <v>10542.55</v>
      </c>
    </row>
    <row r="981" spans="1:7" x14ac:dyDescent="0.2">
      <c r="A981" s="35" t="s">
        <v>219</v>
      </c>
      <c r="B981" s="35" t="s">
        <v>193</v>
      </c>
      <c r="C981" s="35" t="s">
        <v>189</v>
      </c>
      <c r="D981" s="35" t="s">
        <v>188</v>
      </c>
      <c r="E981" s="36">
        <v>6318.25</v>
      </c>
      <c r="F981" s="36">
        <v>553413.9</v>
      </c>
      <c r="G981" s="36">
        <v>179712.29</v>
      </c>
    </row>
    <row r="982" spans="1:7" x14ac:dyDescent="0.2">
      <c r="A982" s="35" t="s">
        <v>219</v>
      </c>
      <c r="B982" s="35" t="s">
        <v>194</v>
      </c>
      <c r="C982" s="35" t="s">
        <v>186</v>
      </c>
      <c r="D982" s="35" t="s">
        <v>187</v>
      </c>
      <c r="E982" s="36">
        <v>211</v>
      </c>
      <c r="F982" s="36">
        <v>94320.21</v>
      </c>
      <c r="G982" s="36">
        <v>17062.11</v>
      </c>
    </row>
    <row r="983" spans="1:7" x14ac:dyDescent="0.2">
      <c r="A983" s="35" t="s">
        <v>219</v>
      </c>
      <c r="B983" s="35" t="s">
        <v>194</v>
      </c>
      <c r="C983" s="35" t="s">
        <v>186</v>
      </c>
      <c r="D983" s="35" t="s">
        <v>188</v>
      </c>
      <c r="E983" s="36">
        <v>5143.7</v>
      </c>
      <c r="F983" s="36">
        <v>794432.59</v>
      </c>
      <c r="G983" s="36">
        <v>241682.22</v>
      </c>
    </row>
    <row r="984" spans="1:7" x14ac:dyDescent="0.2">
      <c r="A984" s="35" t="s">
        <v>219</v>
      </c>
      <c r="B984" s="35" t="s">
        <v>194</v>
      </c>
      <c r="C984" s="35" t="s">
        <v>189</v>
      </c>
      <c r="D984" s="35" t="s">
        <v>187</v>
      </c>
      <c r="E984" s="36">
        <v>156</v>
      </c>
      <c r="F984" s="36">
        <v>55685.8</v>
      </c>
      <c r="G984" s="36">
        <v>12343.95</v>
      </c>
    </row>
    <row r="985" spans="1:7" x14ac:dyDescent="0.2">
      <c r="A985" s="35" t="s">
        <v>219</v>
      </c>
      <c r="B985" s="35" t="s">
        <v>194</v>
      </c>
      <c r="C985" s="35" t="s">
        <v>189</v>
      </c>
      <c r="D985" s="35" t="s">
        <v>188</v>
      </c>
      <c r="E985" s="36">
        <v>5547.17</v>
      </c>
      <c r="F985" s="36">
        <v>567888.72</v>
      </c>
      <c r="G985" s="36">
        <v>186739.93</v>
      </c>
    </row>
    <row r="986" spans="1:7" x14ac:dyDescent="0.2">
      <c r="A986" s="35" t="s">
        <v>219</v>
      </c>
      <c r="B986" s="35" t="s">
        <v>195</v>
      </c>
      <c r="C986" s="35" t="s">
        <v>186</v>
      </c>
      <c r="D986" s="35" t="s">
        <v>187</v>
      </c>
      <c r="E986" s="36">
        <v>216</v>
      </c>
      <c r="F986" s="36">
        <v>132067.63</v>
      </c>
      <c r="G986" s="36">
        <v>16676.75</v>
      </c>
    </row>
    <row r="987" spans="1:7" x14ac:dyDescent="0.2">
      <c r="A987" s="35" t="s">
        <v>219</v>
      </c>
      <c r="B987" s="35" t="s">
        <v>195</v>
      </c>
      <c r="C987" s="35" t="s">
        <v>186</v>
      </c>
      <c r="D987" s="35" t="s">
        <v>188</v>
      </c>
      <c r="E987" s="36">
        <v>6332.53</v>
      </c>
      <c r="F987" s="36">
        <v>1087818.47</v>
      </c>
      <c r="G987" s="36">
        <v>271641.06</v>
      </c>
    </row>
    <row r="988" spans="1:7" x14ac:dyDescent="0.2">
      <c r="A988" s="35" t="s">
        <v>219</v>
      </c>
      <c r="B988" s="35" t="s">
        <v>195</v>
      </c>
      <c r="C988" s="35" t="s">
        <v>189</v>
      </c>
      <c r="D988" s="35" t="s">
        <v>187</v>
      </c>
      <c r="E988" s="36">
        <v>192</v>
      </c>
      <c r="F988" s="36">
        <v>51524.08</v>
      </c>
      <c r="G988" s="36">
        <v>16061.25</v>
      </c>
    </row>
    <row r="989" spans="1:7" x14ac:dyDescent="0.2">
      <c r="A989" s="35" t="s">
        <v>219</v>
      </c>
      <c r="B989" s="35" t="s">
        <v>195</v>
      </c>
      <c r="C989" s="35" t="s">
        <v>189</v>
      </c>
      <c r="D989" s="35" t="s">
        <v>188</v>
      </c>
      <c r="E989" s="36">
        <v>6692.3</v>
      </c>
      <c r="F989" s="36">
        <v>689056.92</v>
      </c>
      <c r="G989" s="36">
        <v>249156.82</v>
      </c>
    </row>
    <row r="990" spans="1:7" x14ac:dyDescent="0.2">
      <c r="A990" s="35" t="s">
        <v>219</v>
      </c>
      <c r="B990" s="35" t="s">
        <v>196</v>
      </c>
      <c r="C990" s="35" t="s">
        <v>186</v>
      </c>
      <c r="D990" s="35" t="s">
        <v>187</v>
      </c>
      <c r="E990" s="36">
        <v>472</v>
      </c>
      <c r="F990" s="36">
        <v>483154.71</v>
      </c>
      <c r="G990" s="36">
        <v>45714.36</v>
      </c>
    </row>
    <row r="991" spans="1:7" x14ac:dyDescent="0.2">
      <c r="A991" s="35" t="s">
        <v>219</v>
      </c>
      <c r="B991" s="35" t="s">
        <v>196</v>
      </c>
      <c r="C991" s="35" t="s">
        <v>186</v>
      </c>
      <c r="D991" s="35" t="s">
        <v>188</v>
      </c>
      <c r="E991" s="36">
        <v>6592.18</v>
      </c>
      <c r="F991" s="36">
        <v>1257337.73</v>
      </c>
      <c r="G991" s="36">
        <v>299733.90000000002</v>
      </c>
    </row>
    <row r="992" spans="1:7" x14ac:dyDescent="0.2">
      <c r="A992" s="35" t="s">
        <v>219</v>
      </c>
      <c r="B992" s="35" t="s">
        <v>196</v>
      </c>
      <c r="C992" s="35" t="s">
        <v>189</v>
      </c>
      <c r="D992" s="35" t="s">
        <v>187</v>
      </c>
      <c r="E992" s="36">
        <v>281</v>
      </c>
      <c r="F992" s="36">
        <v>254809.17</v>
      </c>
      <c r="G992" s="36">
        <v>27255.85</v>
      </c>
    </row>
    <row r="993" spans="1:7" x14ac:dyDescent="0.2">
      <c r="A993" s="35" t="s">
        <v>219</v>
      </c>
      <c r="B993" s="35" t="s">
        <v>196</v>
      </c>
      <c r="C993" s="35" t="s">
        <v>189</v>
      </c>
      <c r="D993" s="35" t="s">
        <v>188</v>
      </c>
      <c r="E993" s="36">
        <v>7033.08</v>
      </c>
      <c r="F993" s="36">
        <v>1150032.99</v>
      </c>
      <c r="G993" s="36">
        <v>276168.38</v>
      </c>
    </row>
    <row r="994" spans="1:7" x14ac:dyDescent="0.2">
      <c r="A994" s="35" t="s">
        <v>219</v>
      </c>
      <c r="B994" s="35" t="s">
        <v>197</v>
      </c>
      <c r="C994" s="35" t="s">
        <v>186</v>
      </c>
      <c r="D994" s="35" t="s">
        <v>187</v>
      </c>
      <c r="E994" s="36">
        <v>400</v>
      </c>
      <c r="F994" s="36">
        <v>260032.16</v>
      </c>
      <c r="G994" s="36">
        <v>32197.77</v>
      </c>
    </row>
    <row r="995" spans="1:7" x14ac:dyDescent="0.2">
      <c r="A995" s="35" t="s">
        <v>219</v>
      </c>
      <c r="B995" s="35" t="s">
        <v>197</v>
      </c>
      <c r="C995" s="35" t="s">
        <v>186</v>
      </c>
      <c r="D995" s="35" t="s">
        <v>188</v>
      </c>
      <c r="E995" s="36">
        <v>7014.71</v>
      </c>
      <c r="F995" s="36">
        <v>1441081.69</v>
      </c>
      <c r="G995" s="36">
        <v>307376.33</v>
      </c>
    </row>
    <row r="996" spans="1:7" x14ac:dyDescent="0.2">
      <c r="A996" s="35" t="s">
        <v>219</v>
      </c>
      <c r="B996" s="35" t="s">
        <v>197</v>
      </c>
      <c r="C996" s="35" t="s">
        <v>189</v>
      </c>
      <c r="D996" s="35" t="s">
        <v>187</v>
      </c>
      <c r="E996" s="36">
        <v>434.87</v>
      </c>
      <c r="F996" s="36">
        <v>524890.23</v>
      </c>
      <c r="G996" s="36">
        <v>36834.07</v>
      </c>
    </row>
    <row r="997" spans="1:7" x14ac:dyDescent="0.2">
      <c r="A997" s="35" t="s">
        <v>219</v>
      </c>
      <c r="B997" s="35" t="s">
        <v>197</v>
      </c>
      <c r="C997" s="35" t="s">
        <v>189</v>
      </c>
      <c r="D997" s="35" t="s">
        <v>188</v>
      </c>
      <c r="E997" s="36">
        <v>7421.49</v>
      </c>
      <c r="F997" s="36">
        <v>1438295.72</v>
      </c>
      <c r="G997" s="36">
        <v>367270.96</v>
      </c>
    </row>
    <row r="998" spans="1:7" x14ac:dyDescent="0.2">
      <c r="A998" s="35" t="s">
        <v>219</v>
      </c>
      <c r="B998" s="35" t="s">
        <v>198</v>
      </c>
      <c r="C998" s="35" t="s">
        <v>186</v>
      </c>
      <c r="D998" s="35" t="s">
        <v>187</v>
      </c>
      <c r="E998" s="36">
        <v>395.6</v>
      </c>
      <c r="F998" s="36">
        <v>301633.24</v>
      </c>
      <c r="G998" s="36">
        <v>32607.32</v>
      </c>
    </row>
    <row r="999" spans="1:7" x14ac:dyDescent="0.2">
      <c r="A999" s="35" t="s">
        <v>219</v>
      </c>
      <c r="B999" s="35" t="s">
        <v>198</v>
      </c>
      <c r="C999" s="35" t="s">
        <v>186</v>
      </c>
      <c r="D999" s="35" t="s">
        <v>188</v>
      </c>
      <c r="E999" s="36">
        <v>5233.03</v>
      </c>
      <c r="F999" s="36">
        <v>1241556.1399999999</v>
      </c>
      <c r="G999" s="36">
        <v>239375.33</v>
      </c>
    </row>
    <row r="1000" spans="1:7" x14ac:dyDescent="0.2">
      <c r="A1000" s="35" t="s">
        <v>219</v>
      </c>
      <c r="B1000" s="35" t="s">
        <v>198</v>
      </c>
      <c r="C1000" s="35" t="s">
        <v>189</v>
      </c>
      <c r="D1000" s="35" t="s">
        <v>187</v>
      </c>
      <c r="E1000" s="36">
        <v>552.13</v>
      </c>
      <c r="F1000" s="36">
        <v>424482.94</v>
      </c>
      <c r="G1000" s="36">
        <v>45283.11</v>
      </c>
    </row>
    <row r="1001" spans="1:7" x14ac:dyDescent="0.2">
      <c r="A1001" s="35" t="s">
        <v>219</v>
      </c>
      <c r="B1001" s="35" t="s">
        <v>198</v>
      </c>
      <c r="C1001" s="35" t="s">
        <v>189</v>
      </c>
      <c r="D1001" s="35" t="s">
        <v>188</v>
      </c>
      <c r="E1001" s="36">
        <v>5851.93</v>
      </c>
      <c r="F1001" s="36">
        <v>1359392.91</v>
      </c>
      <c r="G1001" s="36">
        <v>275227.53000000003</v>
      </c>
    </row>
    <row r="1002" spans="1:7" x14ac:dyDescent="0.2">
      <c r="A1002" s="35" t="s">
        <v>219</v>
      </c>
      <c r="B1002" s="35" t="s">
        <v>199</v>
      </c>
      <c r="C1002" s="35" t="s">
        <v>186</v>
      </c>
      <c r="D1002" s="35" t="s">
        <v>187</v>
      </c>
      <c r="E1002" s="36">
        <v>480</v>
      </c>
      <c r="F1002" s="36">
        <v>472229.82</v>
      </c>
      <c r="G1002" s="36">
        <v>40105.9</v>
      </c>
    </row>
    <row r="1003" spans="1:7" x14ac:dyDescent="0.2">
      <c r="A1003" s="35" t="s">
        <v>219</v>
      </c>
      <c r="B1003" s="35" t="s">
        <v>199</v>
      </c>
      <c r="C1003" s="35" t="s">
        <v>186</v>
      </c>
      <c r="D1003" s="35" t="s">
        <v>188</v>
      </c>
      <c r="E1003" s="36">
        <v>4455.1000000000004</v>
      </c>
      <c r="F1003" s="36">
        <v>1068595.1299999999</v>
      </c>
      <c r="G1003" s="36">
        <v>208476.08</v>
      </c>
    </row>
    <row r="1004" spans="1:7" x14ac:dyDescent="0.2">
      <c r="A1004" s="35" t="s">
        <v>219</v>
      </c>
      <c r="B1004" s="35" t="s">
        <v>199</v>
      </c>
      <c r="C1004" s="35" t="s">
        <v>189</v>
      </c>
      <c r="D1004" s="35" t="s">
        <v>187</v>
      </c>
      <c r="E1004" s="36">
        <v>553</v>
      </c>
      <c r="F1004" s="36">
        <v>606260.66</v>
      </c>
      <c r="G1004" s="36">
        <v>55551.59</v>
      </c>
    </row>
    <row r="1005" spans="1:7" x14ac:dyDescent="0.2">
      <c r="A1005" s="35" t="s">
        <v>219</v>
      </c>
      <c r="B1005" s="35" t="s">
        <v>199</v>
      </c>
      <c r="C1005" s="35" t="s">
        <v>189</v>
      </c>
      <c r="D1005" s="35" t="s">
        <v>188</v>
      </c>
      <c r="E1005" s="36">
        <v>4789.2299999999996</v>
      </c>
      <c r="F1005" s="36">
        <v>1783946.92</v>
      </c>
      <c r="G1005" s="36">
        <v>274825.73</v>
      </c>
    </row>
    <row r="1006" spans="1:7" x14ac:dyDescent="0.2">
      <c r="A1006" s="35" t="s">
        <v>219</v>
      </c>
      <c r="B1006" s="35" t="s">
        <v>200</v>
      </c>
      <c r="C1006" s="35" t="s">
        <v>186</v>
      </c>
      <c r="D1006" s="35" t="s">
        <v>187</v>
      </c>
      <c r="E1006" s="36">
        <v>473.43</v>
      </c>
      <c r="F1006" s="36">
        <v>627576.55000000005</v>
      </c>
      <c r="G1006" s="36">
        <v>39953.800000000003</v>
      </c>
    </row>
    <row r="1007" spans="1:7" x14ac:dyDescent="0.2">
      <c r="A1007" s="35" t="s">
        <v>219</v>
      </c>
      <c r="B1007" s="35" t="s">
        <v>200</v>
      </c>
      <c r="C1007" s="35" t="s">
        <v>186</v>
      </c>
      <c r="D1007" s="35" t="s">
        <v>188</v>
      </c>
      <c r="E1007" s="36">
        <v>3765.26</v>
      </c>
      <c r="F1007" s="36">
        <v>1414740.8</v>
      </c>
      <c r="G1007" s="36">
        <v>197712.54</v>
      </c>
    </row>
    <row r="1008" spans="1:7" x14ac:dyDescent="0.2">
      <c r="A1008" s="35" t="s">
        <v>219</v>
      </c>
      <c r="B1008" s="35" t="s">
        <v>200</v>
      </c>
      <c r="C1008" s="35" t="s">
        <v>189</v>
      </c>
      <c r="D1008" s="35" t="s">
        <v>187</v>
      </c>
      <c r="E1008" s="36">
        <v>626.65</v>
      </c>
      <c r="F1008" s="36">
        <v>730074.45</v>
      </c>
      <c r="G1008" s="36">
        <v>51170.68</v>
      </c>
    </row>
    <row r="1009" spans="1:7" x14ac:dyDescent="0.2">
      <c r="A1009" s="35" t="s">
        <v>219</v>
      </c>
      <c r="B1009" s="35" t="s">
        <v>200</v>
      </c>
      <c r="C1009" s="35" t="s">
        <v>189</v>
      </c>
      <c r="D1009" s="35" t="s">
        <v>188</v>
      </c>
      <c r="E1009" s="36">
        <v>4192.8</v>
      </c>
      <c r="F1009" s="36">
        <v>2094855.65</v>
      </c>
      <c r="G1009" s="36">
        <v>268380.75</v>
      </c>
    </row>
    <row r="1010" spans="1:7" x14ac:dyDescent="0.2">
      <c r="A1010" s="35" t="s">
        <v>219</v>
      </c>
      <c r="B1010" s="35" t="s">
        <v>201</v>
      </c>
      <c r="C1010" s="35" t="s">
        <v>186</v>
      </c>
      <c r="D1010" s="35" t="s">
        <v>187</v>
      </c>
      <c r="E1010" s="36">
        <v>469.39</v>
      </c>
      <c r="F1010" s="36">
        <v>685505.63</v>
      </c>
      <c r="G1010" s="36">
        <v>42645.75</v>
      </c>
    </row>
    <row r="1011" spans="1:7" x14ac:dyDescent="0.2">
      <c r="A1011" s="35" t="s">
        <v>219</v>
      </c>
      <c r="B1011" s="35" t="s">
        <v>201</v>
      </c>
      <c r="C1011" s="35" t="s">
        <v>186</v>
      </c>
      <c r="D1011" s="35" t="s">
        <v>188</v>
      </c>
      <c r="E1011" s="36">
        <v>2961.43</v>
      </c>
      <c r="F1011" s="36">
        <v>1509347.31</v>
      </c>
      <c r="G1011" s="36">
        <v>184039.11</v>
      </c>
    </row>
    <row r="1012" spans="1:7" x14ac:dyDescent="0.2">
      <c r="A1012" s="35" t="s">
        <v>219</v>
      </c>
      <c r="B1012" s="35" t="s">
        <v>201</v>
      </c>
      <c r="C1012" s="35" t="s">
        <v>189</v>
      </c>
      <c r="D1012" s="35" t="s">
        <v>187</v>
      </c>
      <c r="E1012" s="36">
        <v>636.91999999999996</v>
      </c>
      <c r="F1012" s="36">
        <v>820428.83</v>
      </c>
      <c r="G1012" s="36">
        <v>55568.55</v>
      </c>
    </row>
    <row r="1013" spans="1:7" x14ac:dyDescent="0.2">
      <c r="A1013" s="35" t="s">
        <v>219</v>
      </c>
      <c r="B1013" s="35" t="s">
        <v>201</v>
      </c>
      <c r="C1013" s="35" t="s">
        <v>189</v>
      </c>
      <c r="D1013" s="35" t="s">
        <v>188</v>
      </c>
      <c r="E1013" s="36">
        <v>2660.37</v>
      </c>
      <c r="F1013" s="36">
        <v>1335570.33</v>
      </c>
      <c r="G1013" s="36">
        <v>174199.67</v>
      </c>
    </row>
    <row r="1014" spans="1:7" x14ac:dyDescent="0.2">
      <c r="A1014" s="35" t="s">
        <v>219</v>
      </c>
      <c r="B1014" s="35" t="s">
        <v>202</v>
      </c>
      <c r="C1014" s="35" t="s">
        <v>186</v>
      </c>
      <c r="D1014" s="35" t="s">
        <v>187</v>
      </c>
      <c r="E1014" s="36">
        <v>703.36</v>
      </c>
      <c r="F1014" s="36">
        <v>1008611.29</v>
      </c>
      <c r="G1014" s="36">
        <v>62751.1</v>
      </c>
    </row>
    <row r="1015" spans="1:7" x14ac:dyDescent="0.2">
      <c r="A1015" s="35" t="s">
        <v>219</v>
      </c>
      <c r="B1015" s="35" t="s">
        <v>202</v>
      </c>
      <c r="C1015" s="35" t="s">
        <v>186</v>
      </c>
      <c r="D1015" s="35" t="s">
        <v>188</v>
      </c>
      <c r="E1015" s="36">
        <v>2328.4699999999998</v>
      </c>
      <c r="F1015" s="36">
        <v>1103826.33</v>
      </c>
      <c r="G1015" s="36">
        <v>138817.13</v>
      </c>
    </row>
    <row r="1016" spans="1:7" x14ac:dyDescent="0.2">
      <c r="A1016" s="35" t="s">
        <v>219</v>
      </c>
      <c r="B1016" s="35" t="s">
        <v>202</v>
      </c>
      <c r="C1016" s="35" t="s">
        <v>189</v>
      </c>
      <c r="D1016" s="35" t="s">
        <v>187</v>
      </c>
      <c r="E1016" s="36">
        <v>622.54</v>
      </c>
      <c r="F1016" s="36">
        <v>1226775.05</v>
      </c>
      <c r="G1016" s="36">
        <v>57731.91</v>
      </c>
    </row>
    <row r="1017" spans="1:7" x14ac:dyDescent="0.2">
      <c r="A1017" s="35" t="s">
        <v>219</v>
      </c>
      <c r="B1017" s="35" t="s">
        <v>202</v>
      </c>
      <c r="C1017" s="35" t="s">
        <v>189</v>
      </c>
      <c r="D1017" s="35" t="s">
        <v>188</v>
      </c>
      <c r="E1017" s="36">
        <v>1999.56</v>
      </c>
      <c r="F1017" s="36">
        <v>1027954.23</v>
      </c>
      <c r="G1017" s="36">
        <v>133597.92000000001</v>
      </c>
    </row>
    <row r="1018" spans="1:7" x14ac:dyDescent="0.2">
      <c r="A1018" s="35" t="s">
        <v>219</v>
      </c>
      <c r="B1018" s="35" t="s">
        <v>203</v>
      </c>
      <c r="C1018" s="35" t="s">
        <v>186</v>
      </c>
      <c r="D1018" s="35" t="s">
        <v>187</v>
      </c>
      <c r="E1018" s="36">
        <v>830.49</v>
      </c>
      <c r="F1018" s="36">
        <v>1148871.7</v>
      </c>
      <c r="G1018" s="36">
        <v>71115.97</v>
      </c>
    </row>
    <row r="1019" spans="1:7" x14ac:dyDescent="0.2">
      <c r="A1019" s="35" t="s">
        <v>219</v>
      </c>
      <c r="B1019" s="35" t="s">
        <v>203</v>
      </c>
      <c r="C1019" s="35" t="s">
        <v>186</v>
      </c>
      <c r="D1019" s="35" t="s">
        <v>188</v>
      </c>
      <c r="E1019" s="36">
        <v>1360.35</v>
      </c>
      <c r="F1019" s="36">
        <v>928241.73</v>
      </c>
      <c r="G1019" s="36">
        <v>81556.399999999994</v>
      </c>
    </row>
    <row r="1020" spans="1:7" x14ac:dyDescent="0.2">
      <c r="A1020" s="35" t="s">
        <v>219</v>
      </c>
      <c r="B1020" s="35" t="s">
        <v>203</v>
      </c>
      <c r="C1020" s="35" t="s">
        <v>189</v>
      </c>
      <c r="D1020" s="35" t="s">
        <v>187</v>
      </c>
      <c r="E1020" s="36">
        <v>403.97</v>
      </c>
      <c r="F1020" s="36">
        <v>548177.52</v>
      </c>
      <c r="G1020" s="36">
        <v>38538.25</v>
      </c>
    </row>
    <row r="1021" spans="1:7" x14ac:dyDescent="0.2">
      <c r="A1021" s="35" t="s">
        <v>219</v>
      </c>
      <c r="B1021" s="35" t="s">
        <v>203</v>
      </c>
      <c r="C1021" s="35" t="s">
        <v>189</v>
      </c>
      <c r="D1021" s="35" t="s">
        <v>188</v>
      </c>
      <c r="E1021" s="36">
        <v>923.18</v>
      </c>
      <c r="F1021" s="36">
        <v>599125.85</v>
      </c>
      <c r="G1021" s="36">
        <v>59846.400000000001</v>
      </c>
    </row>
    <row r="1022" spans="1:7" x14ac:dyDescent="0.2">
      <c r="A1022" s="35" t="s">
        <v>219</v>
      </c>
      <c r="B1022" s="35" t="s">
        <v>204</v>
      </c>
      <c r="C1022" s="35" t="s">
        <v>186</v>
      </c>
      <c r="D1022" s="35" t="s">
        <v>187</v>
      </c>
      <c r="E1022" s="36">
        <v>531.98</v>
      </c>
      <c r="F1022" s="36">
        <v>956000.2</v>
      </c>
      <c r="G1022" s="36">
        <v>55168.05</v>
      </c>
    </row>
    <row r="1023" spans="1:7" x14ac:dyDescent="0.2">
      <c r="A1023" s="35" t="s">
        <v>219</v>
      </c>
      <c r="B1023" s="35" t="s">
        <v>204</v>
      </c>
      <c r="C1023" s="35" t="s">
        <v>186</v>
      </c>
      <c r="D1023" s="35" t="s">
        <v>188</v>
      </c>
      <c r="E1023" s="36">
        <v>506.19</v>
      </c>
      <c r="F1023" s="36">
        <v>410057.6</v>
      </c>
      <c r="G1023" s="36">
        <v>36552.6</v>
      </c>
    </row>
    <row r="1024" spans="1:7" x14ac:dyDescent="0.2">
      <c r="A1024" s="35" t="s">
        <v>219</v>
      </c>
      <c r="B1024" s="35" t="s">
        <v>204</v>
      </c>
      <c r="C1024" s="35" t="s">
        <v>189</v>
      </c>
      <c r="D1024" s="35" t="s">
        <v>187</v>
      </c>
      <c r="E1024" s="36">
        <v>242.9</v>
      </c>
      <c r="F1024" s="36">
        <v>331154.12</v>
      </c>
      <c r="G1024" s="36">
        <v>23786.75</v>
      </c>
    </row>
    <row r="1025" spans="1:7" x14ac:dyDescent="0.2">
      <c r="A1025" s="35" t="s">
        <v>219</v>
      </c>
      <c r="B1025" s="35" t="s">
        <v>204</v>
      </c>
      <c r="C1025" s="35" t="s">
        <v>189</v>
      </c>
      <c r="D1025" s="35" t="s">
        <v>188</v>
      </c>
      <c r="E1025" s="36">
        <v>249.16</v>
      </c>
      <c r="F1025" s="36">
        <v>115790.77</v>
      </c>
      <c r="G1025" s="36">
        <v>17053.509999999998</v>
      </c>
    </row>
    <row r="1026" spans="1:7" x14ac:dyDescent="0.2">
      <c r="A1026" s="35" t="s">
        <v>220</v>
      </c>
      <c r="B1026" s="35" t="s">
        <v>185</v>
      </c>
      <c r="C1026" s="35" t="s">
        <v>186</v>
      </c>
      <c r="D1026" s="35" t="s">
        <v>187</v>
      </c>
      <c r="E1026" s="36">
        <v>9129.75</v>
      </c>
      <c r="F1026" s="36">
        <v>4550642.62</v>
      </c>
      <c r="G1026" s="36">
        <v>146017.56</v>
      </c>
    </row>
    <row r="1027" spans="1:7" x14ac:dyDescent="0.2">
      <c r="A1027" s="35" t="s">
        <v>220</v>
      </c>
      <c r="B1027" s="35" t="s">
        <v>185</v>
      </c>
      <c r="C1027" s="35" t="s">
        <v>186</v>
      </c>
      <c r="D1027" s="35" t="s">
        <v>188</v>
      </c>
      <c r="E1027" s="36">
        <v>553986.43999999994</v>
      </c>
      <c r="F1027" s="36">
        <v>44580926.509999998</v>
      </c>
      <c r="G1027" s="36">
        <v>3984681.09</v>
      </c>
    </row>
    <row r="1028" spans="1:7" x14ac:dyDescent="0.2">
      <c r="A1028" s="35" t="s">
        <v>220</v>
      </c>
      <c r="B1028" s="35" t="s">
        <v>185</v>
      </c>
      <c r="C1028" s="35" t="s">
        <v>189</v>
      </c>
      <c r="D1028" s="35" t="s">
        <v>187</v>
      </c>
      <c r="E1028" s="36">
        <v>9555.9699999999993</v>
      </c>
      <c r="F1028" s="36">
        <v>3058763.91</v>
      </c>
      <c r="G1028" s="36">
        <v>133290.21</v>
      </c>
    </row>
    <row r="1029" spans="1:7" x14ac:dyDescent="0.2">
      <c r="A1029" s="35" t="s">
        <v>220</v>
      </c>
      <c r="B1029" s="35" t="s">
        <v>185</v>
      </c>
      <c r="C1029" s="35" t="s">
        <v>189</v>
      </c>
      <c r="D1029" s="35" t="s">
        <v>188</v>
      </c>
      <c r="E1029" s="36">
        <v>585396.17000000004</v>
      </c>
      <c r="F1029" s="36">
        <v>48763667.539999999</v>
      </c>
      <c r="G1029" s="36">
        <v>4328219.8</v>
      </c>
    </row>
    <row r="1030" spans="1:7" x14ac:dyDescent="0.2">
      <c r="A1030" s="35" t="s">
        <v>220</v>
      </c>
      <c r="B1030" s="35" t="s">
        <v>190</v>
      </c>
      <c r="C1030" s="35" t="s">
        <v>186</v>
      </c>
      <c r="D1030" s="35" t="s">
        <v>187</v>
      </c>
      <c r="E1030" s="36">
        <v>7091.94</v>
      </c>
      <c r="F1030" s="36">
        <v>6137917.1100000003</v>
      </c>
      <c r="G1030" s="36">
        <v>560107.23</v>
      </c>
    </row>
    <row r="1031" spans="1:7" x14ac:dyDescent="0.2">
      <c r="A1031" s="35" t="s">
        <v>220</v>
      </c>
      <c r="B1031" s="35" t="s">
        <v>190</v>
      </c>
      <c r="C1031" s="35" t="s">
        <v>186</v>
      </c>
      <c r="D1031" s="35" t="s">
        <v>188</v>
      </c>
      <c r="E1031" s="36">
        <v>232874.16</v>
      </c>
      <c r="F1031" s="36">
        <v>33515984.280000001</v>
      </c>
      <c r="G1031" s="36">
        <v>9670935.6500000004</v>
      </c>
    </row>
    <row r="1032" spans="1:7" x14ac:dyDescent="0.2">
      <c r="A1032" s="35" t="s">
        <v>220</v>
      </c>
      <c r="B1032" s="35" t="s">
        <v>190</v>
      </c>
      <c r="C1032" s="35" t="s">
        <v>189</v>
      </c>
      <c r="D1032" s="35" t="s">
        <v>187</v>
      </c>
      <c r="E1032" s="36">
        <v>5158.51</v>
      </c>
      <c r="F1032" s="36">
        <v>4682134.07</v>
      </c>
      <c r="G1032" s="36">
        <v>423290.26</v>
      </c>
    </row>
    <row r="1033" spans="1:7" x14ac:dyDescent="0.2">
      <c r="A1033" s="35" t="s">
        <v>220</v>
      </c>
      <c r="B1033" s="35" t="s">
        <v>190</v>
      </c>
      <c r="C1033" s="35" t="s">
        <v>189</v>
      </c>
      <c r="D1033" s="35" t="s">
        <v>188</v>
      </c>
      <c r="E1033" s="36">
        <v>240850.62</v>
      </c>
      <c r="F1033" s="36">
        <v>21530903.079999998</v>
      </c>
      <c r="G1033" s="36">
        <v>6756150.5800000001</v>
      </c>
    </row>
    <row r="1034" spans="1:7" x14ac:dyDescent="0.2">
      <c r="A1034" s="35" t="s">
        <v>220</v>
      </c>
      <c r="B1034" s="35" t="s">
        <v>191</v>
      </c>
      <c r="C1034" s="35" t="s">
        <v>186</v>
      </c>
      <c r="D1034" s="35" t="s">
        <v>187</v>
      </c>
      <c r="E1034" s="36">
        <v>5565.9</v>
      </c>
      <c r="F1034" s="36">
        <v>4711195.76</v>
      </c>
      <c r="G1034" s="36">
        <v>416142.94</v>
      </c>
    </row>
    <row r="1035" spans="1:7" x14ac:dyDescent="0.2">
      <c r="A1035" s="35" t="s">
        <v>220</v>
      </c>
      <c r="B1035" s="35" t="s">
        <v>191</v>
      </c>
      <c r="C1035" s="35" t="s">
        <v>186</v>
      </c>
      <c r="D1035" s="35" t="s">
        <v>188</v>
      </c>
      <c r="E1035" s="36">
        <v>200020.6</v>
      </c>
      <c r="F1035" s="36">
        <v>42310069.469999999</v>
      </c>
      <c r="G1035" s="36">
        <v>8540376.4600000009</v>
      </c>
    </row>
    <row r="1036" spans="1:7" x14ac:dyDescent="0.2">
      <c r="A1036" s="35" t="s">
        <v>220</v>
      </c>
      <c r="B1036" s="35" t="s">
        <v>191</v>
      </c>
      <c r="C1036" s="35" t="s">
        <v>189</v>
      </c>
      <c r="D1036" s="35" t="s">
        <v>187</v>
      </c>
      <c r="E1036" s="36">
        <v>4258.8999999999996</v>
      </c>
      <c r="F1036" s="36">
        <v>3726890.95</v>
      </c>
      <c r="G1036" s="36">
        <v>355563.63</v>
      </c>
    </row>
    <row r="1037" spans="1:7" x14ac:dyDescent="0.2">
      <c r="A1037" s="35" t="s">
        <v>220</v>
      </c>
      <c r="B1037" s="35" t="s">
        <v>191</v>
      </c>
      <c r="C1037" s="35" t="s">
        <v>189</v>
      </c>
      <c r="D1037" s="35" t="s">
        <v>188</v>
      </c>
      <c r="E1037" s="36">
        <v>218113.53</v>
      </c>
      <c r="F1037" s="36">
        <v>19388707.77</v>
      </c>
      <c r="G1037" s="36">
        <v>6005787.3399999999</v>
      </c>
    </row>
    <row r="1038" spans="1:7" x14ac:dyDescent="0.2">
      <c r="A1038" s="35" t="s">
        <v>220</v>
      </c>
      <c r="B1038" s="35" t="s">
        <v>192</v>
      </c>
      <c r="C1038" s="35" t="s">
        <v>186</v>
      </c>
      <c r="D1038" s="35" t="s">
        <v>187</v>
      </c>
      <c r="E1038" s="36">
        <v>6335.61</v>
      </c>
      <c r="F1038" s="36">
        <v>4983145.53</v>
      </c>
      <c r="G1038" s="36">
        <v>495785.32</v>
      </c>
    </row>
    <row r="1039" spans="1:7" x14ac:dyDescent="0.2">
      <c r="A1039" s="35" t="s">
        <v>220</v>
      </c>
      <c r="B1039" s="35" t="s">
        <v>192</v>
      </c>
      <c r="C1039" s="35" t="s">
        <v>186</v>
      </c>
      <c r="D1039" s="35" t="s">
        <v>188</v>
      </c>
      <c r="E1039" s="36">
        <v>204169.73</v>
      </c>
      <c r="F1039" s="36">
        <v>51391377.609999999</v>
      </c>
      <c r="G1039" s="36">
        <v>9065317.8200000003</v>
      </c>
    </row>
    <row r="1040" spans="1:7" x14ac:dyDescent="0.2">
      <c r="A1040" s="35" t="s">
        <v>220</v>
      </c>
      <c r="B1040" s="35" t="s">
        <v>192</v>
      </c>
      <c r="C1040" s="35" t="s">
        <v>189</v>
      </c>
      <c r="D1040" s="35" t="s">
        <v>187</v>
      </c>
      <c r="E1040" s="36">
        <v>4710.26</v>
      </c>
      <c r="F1040" s="36">
        <v>4957763.6399999997</v>
      </c>
      <c r="G1040" s="36">
        <v>437245.12</v>
      </c>
    </row>
    <row r="1041" spans="1:7" x14ac:dyDescent="0.2">
      <c r="A1041" s="35" t="s">
        <v>220</v>
      </c>
      <c r="B1041" s="35" t="s">
        <v>192</v>
      </c>
      <c r="C1041" s="35" t="s">
        <v>189</v>
      </c>
      <c r="D1041" s="35" t="s">
        <v>188</v>
      </c>
      <c r="E1041" s="36">
        <v>222115.11</v>
      </c>
      <c r="F1041" s="36">
        <v>20839708.800000001</v>
      </c>
      <c r="G1041" s="36">
        <v>6744051.9000000004</v>
      </c>
    </row>
    <row r="1042" spans="1:7" x14ac:dyDescent="0.2">
      <c r="A1042" s="35" t="s">
        <v>220</v>
      </c>
      <c r="B1042" s="35" t="s">
        <v>193</v>
      </c>
      <c r="C1042" s="35" t="s">
        <v>186</v>
      </c>
      <c r="D1042" s="35" t="s">
        <v>187</v>
      </c>
      <c r="E1042" s="36">
        <v>6702.83</v>
      </c>
      <c r="F1042" s="36">
        <v>5681914.4400000004</v>
      </c>
      <c r="G1042" s="36">
        <v>545365.85</v>
      </c>
    </row>
    <row r="1043" spans="1:7" x14ac:dyDescent="0.2">
      <c r="A1043" s="35" t="s">
        <v>220</v>
      </c>
      <c r="B1043" s="35" t="s">
        <v>193</v>
      </c>
      <c r="C1043" s="35" t="s">
        <v>186</v>
      </c>
      <c r="D1043" s="35" t="s">
        <v>188</v>
      </c>
      <c r="E1043" s="36">
        <v>195927.41</v>
      </c>
      <c r="F1043" s="36">
        <v>41297879.759999998</v>
      </c>
      <c r="G1043" s="36">
        <v>9144344.4800000004</v>
      </c>
    </row>
    <row r="1044" spans="1:7" x14ac:dyDescent="0.2">
      <c r="A1044" s="35" t="s">
        <v>220</v>
      </c>
      <c r="B1044" s="35" t="s">
        <v>193</v>
      </c>
      <c r="C1044" s="35" t="s">
        <v>189</v>
      </c>
      <c r="D1044" s="35" t="s">
        <v>187</v>
      </c>
      <c r="E1044" s="36">
        <v>5427.79</v>
      </c>
      <c r="F1044" s="36">
        <v>5363922.2300000004</v>
      </c>
      <c r="G1044" s="36">
        <v>489650.53</v>
      </c>
    </row>
    <row r="1045" spans="1:7" x14ac:dyDescent="0.2">
      <c r="A1045" s="35" t="s">
        <v>220</v>
      </c>
      <c r="B1045" s="35" t="s">
        <v>193</v>
      </c>
      <c r="C1045" s="35" t="s">
        <v>189</v>
      </c>
      <c r="D1045" s="35" t="s">
        <v>188</v>
      </c>
      <c r="E1045" s="36">
        <v>214952.83</v>
      </c>
      <c r="F1045" s="36">
        <v>24941057.68</v>
      </c>
      <c r="G1045" s="36">
        <v>7101789.0499999998</v>
      </c>
    </row>
    <row r="1046" spans="1:7" x14ac:dyDescent="0.2">
      <c r="A1046" s="35" t="s">
        <v>220</v>
      </c>
      <c r="B1046" s="35" t="s">
        <v>194</v>
      </c>
      <c r="C1046" s="35" t="s">
        <v>186</v>
      </c>
      <c r="D1046" s="35" t="s">
        <v>187</v>
      </c>
      <c r="E1046" s="36">
        <v>7175.78</v>
      </c>
      <c r="F1046" s="36">
        <v>6782783.7300000004</v>
      </c>
      <c r="G1046" s="36">
        <v>617702.55000000005</v>
      </c>
    </row>
    <row r="1047" spans="1:7" x14ac:dyDescent="0.2">
      <c r="A1047" s="35" t="s">
        <v>220</v>
      </c>
      <c r="B1047" s="35" t="s">
        <v>194</v>
      </c>
      <c r="C1047" s="35" t="s">
        <v>186</v>
      </c>
      <c r="D1047" s="35" t="s">
        <v>188</v>
      </c>
      <c r="E1047" s="36">
        <v>183691.86</v>
      </c>
      <c r="F1047" s="36">
        <v>35566535.909999996</v>
      </c>
      <c r="G1047" s="36">
        <v>8699740.7699999996</v>
      </c>
    </row>
    <row r="1048" spans="1:7" x14ac:dyDescent="0.2">
      <c r="A1048" s="35" t="s">
        <v>220</v>
      </c>
      <c r="B1048" s="35" t="s">
        <v>194</v>
      </c>
      <c r="C1048" s="35" t="s">
        <v>189</v>
      </c>
      <c r="D1048" s="35" t="s">
        <v>187</v>
      </c>
      <c r="E1048" s="36">
        <v>5460.75</v>
      </c>
      <c r="F1048" s="36">
        <v>5267383.75</v>
      </c>
      <c r="G1048" s="36">
        <v>491328.21</v>
      </c>
    </row>
    <row r="1049" spans="1:7" x14ac:dyDescent="0.2">
      <c r="A1049" s="35" t="s">
        <v>220</v>
      </c>
      <c r="B1049" s="35" t="s">
        <v>194</v>
      </c>
      <c r="C1049" s="35" t="s">
        <v>189</v>
      </c>
      <c r="D1049" s="35" t="s">
        <v>188</v>
      </c>
      <c r="E1049" s="36">
        <v>196038.83</v>
      </c>
      <c r="F1049" s="36">
        <v>25614737.370000001</v>
      </c>
      <c r="G1049" s="36">
        <v>7116413.5</v>
      </c>
    </row>
    <row r="1050" spans="1:7" x14ac:dyDescent="0.2">
      <c r="A1050" s="35" t="s">
        <v>220</v>
      </c>
      <c r="B1050" s="35" t="s">
        <v>195</v>
      </c>
      <c r="C1050" s="35" t="s">
        <v>186</v>
      </c>
      <c r="D1050" s="35" t="s">
        <v>187</v>
      </c>
      <c r="E1050" s="36">
        <v>9365.2199999999993</v>
      </c>
      <c r="F1050" s="36">
        <v>9680446.2699999996</v>
      </c>
      <c r="G1050" s="36">
        <v>784800.29</v>
      </c>
    </row>
    <row r="1051" spans="1:7" x14ac:dyDescent="0.2">
      <c r="A1051" s="35" t="s">
        <v>220</v>
      </c>
      <c r="B1051" s="35" t="s">
        <v>195</v>
      </c>
      <c r="C1051" s="35" t="s">
        <v>186</v>
      </c>
      <c r="D1051" s="35" t="s">
        <v>188</v>
      </c>
      <c r="E1051" s="36">
        <v>190665.28</v>
      </c>
      <c r="F1051" s="36">
        <v>39326594.310000002</v>
      </c>
      <c r="G1051" s="36">
        <v>9457544.6699999999</v>
      </c>
    </row>
    <row r="1052" spans="1:7" x14ac:dyDescent="0.2">
      <c r="A1052" s="35" t="s">
        <v>220</v>
      </c>
      <c r="B1052" s="35" t="s">
        <v>195</v>
      </c>
      <c r="C1052" s="35" t="s">
        <v>189</v>
      </c>
      <c r="D1052" s="35" t="s">
        <v>187</v>
      </c>
      <c r="E1052" s="36">
        <v>7349.21</v>
      </c>
      <c r="F1052" s="36">
        <v>8411955.9600000009</v>
      </c>
      <c r="G1052" s="36">
        <v>689758.91</v>
      </c>
    </row>
    <row r="1053" spans="1:7" x14ac:dyDescent="0.2">
      <c r="A1053" s="35" t="s">
        <v>220</v>
      </c>
      <c r="B1053" s="35" t="s">
        <v>195</v>
      </c>
      <c r="C1053" s="35" t="s">
        <v>189</v>
      </c>
      <c r="D1053" s="35" t="s">
        <v>188</v>
      </c>
      <c r="E1053" s="36">
        <v>197493.02</v>
      </c>
      <c r="F1053" s="36">
        <v>31538168.949999999</v>
      </c>
      <c r="G1053" s="36">
        <v>7851608.0199999996</v>
      </c>
    </row>
    <row r="1054" spans="1:7" x14ac:dyDescent="0.2">
      <c r="A1054" s="35" t="s">
        <v>220</v>
      </c>
      <c r="B1054" s="35" t="s">
        <v>196</v>
      </c>
      <c r="C1054" s="35" t="s">
        <v>186</v>
      </c>
      <c r="D1054" s="35" t="s">
        <v>187</v>
      </c>
      <c r="E1054" s="36">
        <v>12853.29</v>
      </c>
      <c r="F1054" s="36">
        <v>14565864.83</v>
      </c>
      <c r="G1054" s="36">
        <v>1116080.6299999999</v>
      </c>
    </row>
    <row r="1055" spans="1:7" x14ac:dyDescent="0.2">
      <c r="A1055" s="35" t="s">
        <v>220</v>
      </c>
      <c r="B1055" s="35" t="s">
        <v>196</v>
      </c>
      <c r="C1055" s="35" t="s">
        <v>186</v>
      </c>
      <c r="D1055" s="35" t="s">
        <v>188</v>
      </c>
      <c r="E1055" s="36">
        <v>216065.62</v>
      </c>
      <c r="F1055" s="36">
        <v>53952121.619999997</v>
      </c>
      <c r="G1055" s="36">
        <v>11071044.74</v>
      </c>
    </row>
    <row r="1056" spans="1:7" x14ac:dyDescent="0.2">
      <c r="A1056" s="35" t="s">
        <v>220</v>
      </c>
      <c r="B1056" s="35" t="s">
        <v>196</v>
      </c>
      <c r="C1056" s="35" t="s">
        <v>189</v>
      </c>
      <c r="D1056" s="35" t="s">
        <v>187</v>
      </c>
      <c r="E1056" s="36">
        <v>11375.16</v>
      </c>
      <c r="F1056" s="36">
        <v>13926536.470000001</v>
      </c>
      <c r="G1056" s="36">
        <v>1088895.97</v>
      </c>
    </row>
    <row r="1057" spans="1:7" x14ac:dyDescent="0.2">
      <c r="A1057" s="35" t="s">
        <v>220</v>
      </c>
      <c r="B1057" s="35" t="s">
        <v>196</v>
      </c>
      <c r="C1057" s="35" t="s">
        <v>189</v>
      </c>
      <c r="D1057" s="35" t="s">
        <v>188</v>
      </c>
      <c r="E1057" s="36">
        <v>222280.73</v>
      </c>
      <c r="F1057" s="36">
        <v>45510568.130000003</v>
      </c>
      <c r="G1057" s="36">
        <v>10080482.25</v>
      </c>
    </row>
    <row r="1058" spans="1:7" x14ac:dyDescent="0.2">
      <c r="A1058" s="35" t="s">
        <v>220</v>
      </c>
      <c r="B1058" s="35" t="s">
        <v>197</v>
      </c>
      <c r="C1058" s="35" t="s">
        <v>186</v>
      </c>
      <c r="D1058" s="35" t="s">
        <v>187</v>
      </c>
      <c r="E1058" s="36">
        <v>12949.83</v>
      </c>
      <c r="F1058" s="36">
        <v>15109967.74</v>
      </c>
      <c r="G1058" s="36">
        <v>1097309.6399999999</v>
      </c>
    </row>
    <row r="1059" spans="1:7" x14ac:dyDescent="0.2">
      <c r="A1059" s="35" t="s">
        <v>220</v>
      </c>
      <c r="B1059" s="35" t="s">
        <v>197</v>
      </c>
      <c r="C1059" s="35" t="s">
        <v>186</v>
      </c>
      <c r="D1059" s="35" t="s">
        <v>188</v>
      </c>
      <c r="E1059" s="36">
        <v>210830.11</v>
      </c>
      <c r="F1059" s="36">
        <v>57495001.689999998</v>
      </c>
      <c r="G1059" s="36">
        <v>10634645.52</v>
      </c>
    </row>
    <row r="1060" spans="1:7" x14ac:dyDescent="0.2">
      <c r="A1060" s="35" t="s">
        <v>220</v>
      </c>
      <c r="B1060" s="35" t="s">
        <v>197</v>
      </c>
      <c r="C1060" s="35" t="s">
        <v>189</v>
      </c>
      <c r="D1060" s="35" t="s">
        <v>187</v>
      </c>
      <c r="E1060" s="36">
        <v>15196.5</v>
      </c>
      <c r="F1060" s="36">
        <v>17638631.629999999</v>
      </c>
      <c r="G1060" s="36">
        <v>1369884.51</v>
      </c>
    </row>
    <row r="1061" spans="1:7" x14ac:dyDescent="0.2">
      <c r="A1061" s="35" t="s">
        <v>220</v>
      </c>
      <c r="B1061" s="35" t="s">
        <v>197</v>
      </c>
      <c r="C1061" s="35" t="s">
        <v>189</v>
      </c>
      <c r="D1061" s="35" t="s">
        <v>188</v>
      </c>
      <c r="E1061" s="36">
        <v>212647.22</v>
      </c>
      <c r="F1061" s="36">
        <v>56271298.509999998</v>
      </c>
      <c r="G1061" s="36">
        <v>10745568.18</v>
      </c>
    </row>
    <row r="1062" spans="1:7" x14ac:dyDescent="0.2">
      <c r="A1062" s="35" t="s">
        <v>220</v>
      </c>
      <c r="B1062" s="35" t="s">
        <v>198</v>
      </c>
      <c r="C1062" s="35" t="s">
        <v>186</v>
      </c>
      <c r="D1062" s="35" t="s">
        <v>187</v>
      </c>
      <c r="E1062" s="36">
        <v>14518.64</v>
      </c>
      <c r="F1062" s="36">
        <v>18227020.219999999</v>
      </c>
      <c r="G1062" s="36">
        <v>1242968.69</v>
      </c>
    </row>
    <row r="1063" spans="1:7" x14ac:dyDescent="0.2">
      <c r="A1063" s="35" t="s">
        <v>220</v>
      </c>
      <c r="B1063" s="35" t="s">
        <v>198</v>
      </c>
      <c r="C1063" s="35" t="s">
        <v>186</v>
      </c>
      <c r="D1063" s="35" t="s">
        <v>188</v>
      </c>
      <c r="E1063" s="36">
        <v>173057.85</v>
      </c>
      <c r="F1063" s="36">
        <v>56353346.710000001</v>
      </c>
      <c r="G1063" s="36">
        <v>9278344.2899999991</v>
      </c>
    </row>
    <row r="1064" spans="1:7" x14ac:dyDescent="0.2">
      <c r="A1064" s="35" t="s">
        <v>220</v>
      </c>
      <c r="B1064" s="35" t="s">
        <v>198</v>
      </c>
      <c r="C1064" s="35" t="s">
        <v>189</v>
      </c>
      <c r="D1064" s="35" t="s">
        <v>187</v>
      </c>
      <c r="E1064" s="36">
        <v>15763.33</v>
      </c>
      <c r="F1064" s="36">
        <v>18765924.370000001</v>
      </c>
      <c r="G1064" s="36">
        <v>1416237.94</v>
      </c>
    </row>
    <row r="1065" spans="1:7" x14ac:dyDescent="0.2">
      <c r="A1065" s="35" t="s">
        <v>220</v>
      </c>
      <c r="B1065" s="35" t="s">
        <v>198</v>
      </c>
      <c r="C1065" s="35" t="s">
        <v>189</v>
      </c>
      <c r="D1065" s="35" t="s">
        <v>188</v>
      </c>
      <c r="E1065" s="36">
        <v>169697.85</v>
      </c>
      <c r="F1065" s="36">
        <v>58470307.350000001</v>
      </c>
      <c r="G1065" s="36">
        <v>9780367.3399999999</v>
      </c>
    </row>
    <row r="1066" spans="1:7" x14ac:dyDescent="0.2">
      <c r="A1066" s="35" t="s">
        <v>220</v>
      </c>
      <c r="B1066" s="35" t="s">
        <v>199</v>
      </c>
      <c r="C1066" s="35" t="s">
        <v>186</v>
      </c>
      <c r="D1066" s="35" t="s">
        <v>187</v>
      </c>
      <c r="E1066" s="36">
        <v>15492.53</v>
      </c>
      <c r="F1066" s="36">
        <v>21446208.350000001</v>
      </c>
      <c r="G1066" s="36">
        <v>1377309.23</v>
      </c>
    </row>
    <row r="1067" spans="1:7" x14ac:dyDescent="0.2">
      <c r="A1067" s="35" t="s">
        <v>220</v>
      </c>
      <c r="B1067" s="35" t="s">
        <v>199</v>
      </c>
      <c r="C1067" s="35" t="s">
        <v>186</v>
      </c>
      <c r="D1067" s="35" t="s">
        <v>188</v>
      </c>
      <c r="E1067" s="36">
        <v>142034.62</v>
      </c>
      <c r="F1067" s="36">
        <v>56498740.409999996</v>
      </c>
      <c r="G1067" s="36">
        <v>8143518.6900000004</v>
      </c>
    </row>
    <row r="1068" spans="1:7" x14ac:dyDescent="0.2">
      <c r="A1068" s="35" t="s">
        <v>220</v>
      </c>
      <c r="B1068" s="35" t="s">
        <v>199</v>
      </c>
      <c r="C1068" s="35" t="s">
        <v>189</v>
      </c>
      <c r="D1068" s="35" t="s">
        <v>187</v>
      </c>
      <c r="E1068" s="36">
        <v>17440.73</v>
      </c>
      <c r="F1068" s="36">
        <v>25628873.59</v>
      </c>
      <c r="G1068" s="36">
        <v>1613707.26</v>
      </c>
    </row>
    <row r="1069" spans="1:7" x14ac:dyDescent="0.2">
      <c r="A1069" s="35" t="s">
        <v>220</v>
      </c>
      <c r="B1069" s="35" t="s">
        <v>199</v>
      </c>
      <c r="C1069" s="35" t="s">
        <v>189</v>
      </c>
      <c r="D1069" s="35" t="s">
        <v>188</v>
      </c>
      <c r="E1069" s="36">
        <v>134904.98000000001</v>
      </c>
      <c r="F1069" s="36">
        <v>56127749.039999999</v>
      </c>
      <c r="G1069" s="36">
        <v>8345222.4699999997</v>
      </c>
    </row>
    <row r="1070" spans="1:7" x14ac:dyDescent="0.2">
      <c r="A1070" s="35" t="s">
        <v>220</v>
      </c>
      <c r="B1070" s="35" t="s">
        <v>200</v>
      </c>
      <c r="C1070" s="35" t="s">
        <v>186</v>
      </c>
      <c r="D1070" s="35" t="s">
        <v>187</v>
      </c>
      <c r="E1070" s="36">
        <v>19326.330000000002</v>
      </c>
      <c r="F1070" s="36">
        <v>27115514.219999999</v>
      </c>
      <c r="G1070" s="36">
        <v>1720897.13</v>
      </c>
    </row>
    <row r="1071" spans="1:7" x14ac:dyDescent="0.2">
      <c r="A1071" s="35" t="s">
        <v>220</v>
      </c>
      <c r="B1071" s="35" t="s">
        <v>200</v>
      </c>
      <c r="C1071" s="35" t="s">
        <v>186</v>
      </c>
      <c r="D1071" s="35" t="s">
        <v>188</v>
      </c>
      <c r="E1071" s="36">
        <v>125835.37</v>
      </c>
      <c r="F1071" s="36">
        <v>56449486.869999997</v>
      </c>
      <c r="G1071" s="36">
        <v>7475121.6200000001</v>
      </c>
    </row>
    <row r="1072" spans="1:7" x14ac:dyDescent="0.2">
      <c r="A1072" s="35" t="s">
        <v>220</v>
      </c>
      <c r="B1072" s="35" t="s">
        <v>200</v>
      </c>
      <c r="C1072" s="35" t="s">
        <v>189</v>
      </c>
      <c r="D1072" s="35" t="s">
        <v>187</v>
      </c>
      <c r="E1072" s="36">
        <v>19623.560000000001</v>
      </c>
      <c r="F1072" s="36">
        <v>29777979.449999999</v>
      </c>
      <c r="G1072" s="36">
        <v>1841323.55</v>
      </c>
    </row>
    <row r="1073" spans="1:7" x14ac:dyDescent="0.2">
      <c r="A1073" s="35" t="s">
        <v>220</v>
      </c>
      <c r="B1073" s="35" t="s">
        <v>200</v>
      </c>
      <c r="C1073" s="35" t="s">
        <v>189</v>
      </c>
      <c r="D1073" s="35" t="s">
        <v>188</v>
      </c>
      <c r="E1073" s="36">
        <v>116175.71</v>
      </c>
      <c r="F1073" s="36">
        <v>62812828.380000003</v>
      </c>
      <c r="G1073" s="36">
        <v>7750919.8300000001</v>
      </c>
    </row>
    <row r="1074" spans="1:7" x14ac:dyDescent="0.2">
      <c r="A1074" s="35" t="s">
        <v>220</v>
      </c>
      <c r="B1074" s="35" t="s">
        <v>201</v>
      </c>
      <c r="C1074" s="35" t="s">
        <v>186</v>
      </c>
      <c r="D1074" s="35" t="s">
        <v>187</v>
      </c>
      <c r="E1074" s="36">
        <v>21353.75</v>
      </c>
      <c r="F1074" s="36">
        <v>33248172.300000001</v>
      </c>
      <c r="G1074" s="36">
        <v>1928912.07</v>
      </c>
    </row>
    <row r="1075" spans="1:7" x14ac:dyDescent="0.2">
      <c r="A1075" s="35" t="s">
        <v>220</v>
      </c>
      <c r="B1075" s="35" t="s">
        <v>201</v>
      </c>
      <c r="C1075" s="35" t="s">
        <v>186</v>
      </c>
      <c r="D1075" s="35" t="s">
        <v>188</v>
      </c>
      <c r="E1075" s="36">
        <v>98983.81</v>
      </c>
      <c r="F1075" s="36">
        <v>55479618.399999999</v>
      </c>
      <c r="G1075" s="36">
        <v>6332889.7999999998</v>
      </c>
    </row>
    <row r="1076" spans="1:7" x14ac:dyDescent="0.2">
      <c r="A1076" s="35" t="s">
        <v>220</v>
      </c>
      <c r="B1076" s="35" t="s">
        <v>201</v>
      </c>
      <c r="C1076" s="35" t="s">
        <v>189</v>
      </c>
      <c r="D1076" s="35" t="s">
        <v>187</v>
      </c>
      <c r="E1076" s="36">
        <v>18758.38</v>
      </c>
      <c r="F1076" s="36">
        <v>28809197.5</v>
      </c>
      <c r="G1076" s="36">
        <v>1783752.86</v>
      </c>
    </row>
    <row r="1077" spans="1:7" x14ac:dyDescent="0.2">
      <c r="A1077" s="35" t="s">
        <v>220</v>
      </c>
      <c r="B1077" s="35" t="s">
        <v>201</v>
      </c>
      <c r="C1077" s="35" t="s">
        <v>189</v>
      </c>
      <c r="D1077" s="35" t="s">
        <v>188</v>
      </c>
      <c r="E1077" s="36">
        <v>84828.74</v>
      </c>
      <c r="F1077" s="36">
        <v>52249802.090000004</v>
      </c>
      <c r="G1077" s="36">
        <v>5898894.5499999998</v>
      </c>
    </row>
    <row r="1078" spans="1:7" x14ac:dyDescent="0.2">
      <c r="A1078" s="35" t="s">
        <v>220</v>
      </c>
      <c r="B1078" s="35" t="s">
        <v>202</v>
      </c>
      <c r="C1078" s="35" t="s">
        <v>186</v>
      </c>
      <c r="D1078" s="35" t="s">
        <v>187</v>
      </c>
      <c r="E1078" s="36">
        <v>22432.34</v>
      </c>
      <c r="F1078" s="36">
        <v>35555051.539999999</v>
      </c>
      <c r="G1078" s="36">
        <v>2092899.53</v>
      </c>
    </row>
    <row r="1079" spans="1:7" x14ac:dyDescent="0.2">
      <c r="A1079" s="35" t="s">
        <v>220</v>
      </c>
      <c r="B1079" s="35" t="s">
        <v>202</v>
      </c>
      <c r="C1079" s="35" t="s">
        <v>186</v>
      </c>
      <c r="D1079" s="35" t="s">
        <v>188</v>
      </c>
      <c r="E1079" s="36">
        <v>66327.259999999995</v>
      </c>
      <c r="F1079" s="36">
        <v>41415488.210000001</v>
      </c>
      <c r="G1079" s="36">
        <v>4403356.8600000003</v>
      </c>
    </row>
    <row r="1080" spans="1:7" x14ac:dyDescent="0.2">
      <c r="A1080" s="35" t="s">
        <v>220</v>
      </c>
      <c r="B1080" s="35" t="s">
        <v>202</v>
      </c>
      <c r="C1080" s="35" t="s">
        <v>189</v>
      </c>
      <c r="D1080" s="35" t="s">
        <v>187</v>
      </c>
      <c r="E1080" s="36">
        <v>14653.03</v>
      </c>
      <c r="F1080" s="36">
        <v>26258185.91</v>
      </c>
      <c r="G1080" s="36">
        <v>1485399.13</v>
      </c>
    </row>
    <row r="1081" spans="1:7" x14ac:dyDescent="0.2">
      <c r="A1081" s="35" t="s">
        <v>220</v>
      </c>
      <c r="B1081" s="35" t="s">
        <v>202</v>
      </c>
      <c r="C1081" s="35" t="s">
        <v>189</v>
      </c>
      <c r="D1081" s="35" t="s">
        <v>188</v>
      </c>
      <c r="E1081" s="36">
        <v>49920.98</v>
      </c>
      <c r="F1081" s="36">
        <v>35262480.670000002</v>
      </c>
      <c r="G1081" s="36">
        <v>3679159.63</v>
      </c>
    </row>
    <row r="1082" spans="1:7" x14ac:dyDescent="0.2">
      <c r="A1082" s="35" t="s">
        <v>220</v>
      </c>
      <c r="B1082" s="35" t="s">
        <v>203</v>
      </c>
      <c r="C1082" s="35" t="s">
        <v>186</v>
      </c>
      <c r="D1082" s="35" t="s">
        <v>187</v>
      </c>
      <c r="E1082" s="36">
        <v>22352.01</v>
      </c>
      <c r="F1082" s="36">
        <v>38862090.590000004</v>
      </c>
      <c r="G1082" s="36">
        <v>2167637.44</v>
      </c>
    </row>
    <row r="1083" spans="1:7" x14ac:dyDescent="0.2">
      <c r="A1083" s="35" t="s">
        <v>220</v>
      </c>
      <c r="B1083" s="35" t="s">
        <v>203</v>
      </c>
      <c r="C1083" s="35" t="s">
        <v>186</v>
      </c>
      <c r="D1083" s="35" t="s">
        <v>188</v>
      </c>
      <c r="E1083" s="36">
        <v>35657.550000000003</v>
      </c>
      <c r="F1083" s="36">
        <v>24411897.469999999</v>
      </c>
      <c r="G1083" s="36">
        <v>2435029.37</v>
      </c>
    </row>
    <row r="1084" spans="1:7" x14ac:dyDescent="0.2">
      <c r="A1084" s="35" t="s">
        <v>220</v>
      </c>
      <c r="B1084" s="35" t="s">
        <v>203</v>
      </c>
      <c r="C1084" s="35" t="s">
        <v>189</v>
      </c>
      <c r="D1084" s="35" t="s">
        <v>187</v>
      </c>
      <c r="E1084" s="36">
        <v>10410.26</v>
      </c>
      <c r="F1084" s="36">
        <v>18064156.59</v>
      </c>
      <c r="G1084" s="36">
        <v>1041291.14</v>
      </c>
    </row>
    <row r="1085" spans="1:7" x14ac:dyDescent="0.2">
      <c r="A1085" s="35" t="s">
        <v>220</v>
      </c>
      <c r="B1085" s="35" t="s">
        <v>203</v>
      </c>
      <c r="C1085" s="35" t="s">
        <v>189</v>
      </c>
      <c r="D1085" s="35" t="s">
        <v>188</v>
      </c>
      <c r="E1085" s="36">
        <v>24104.52</v>
      </c>
      <c r="F1085" s="36">
        <v>18134725.100000001</v>
      </c>
      <c r="G1085" s="36">
        <v>1825128.39</v>
      </c>
    </row>
    <row r="1086" spans="1:7" x14ac:dyDescent="0.2">
      <c r="A1086" s="35" t="s">
        <v>220</v>
      </c>
      <c r="B1086" s="35" t="s">
        <v>204</v>
      </c>
      <c r="C1086" s="35" t="s">
        <v>186</v>
      </c>
      <c r="D1086" s="35" t="s">
        <v>187</v>
      </c>
      <c r="E1086" s="36">
        <v>19749.650000000001</v>
      </c>
      <c r="F1086" s="36">
        <v>35549971.75</v>
      </c>
      <c r="G1086" s="36">
        <v>1999630.47</v>
      </c>
    </row>
    <row r="1087" spans="1:7" x14ac:dyDescent="0.2">
      <c r="A1087" s="35" t="s">
        <v>220</v>
      </c>
      <c r="B1087" s="35" t="s">
        <v>204</v>
      </c>
      <c r="C1087" s="35" t="s">
        <v>186</v>
      </c>
      <c r="D1087" s="35" t="s">
        <v>188</v>
      </c>
      <c r="E1087" s="36">
        <v>14621.51</v>
      </c>
      <c r="F1087" s="36">
        <v>11944965.560000001</v>
      </c>
      <c r="G1087" s="36">
        <v>1062770.8999999999</v>
      </c>
    </row>
    <row r="1088" spans="1:7" x14ac:dyDescent="0.2">
      <c r="A1088" s="35" t="s">
        <v>220</v>
      </c>
      <c r="B1088" s="35" t="s">
        <v>204</v>
      </c>
      <c r="C1088" s="35" t="s">
        <v>189</v>
      </c>
      <c r="D1088" s="35" t="s">
        <v>187</v>
      </c>
      <c r="E1088" s="36">
        <v>5599.13</v>
      </c>
      <c r="F1088" s="36">
        <v>9304156.9299999997</v>
      </c>
      <c r="G1088" s="36">
        <v>624387.43000000005</v>
      </c>
    </row>
    <row r="1089" spans="1:7" x14ac:dyDescent="0.2">
      <c r="A1089" s="35" t="s">
        <v>220</v>
      </c>
      <c r="B1089" s="35" t="s">
        <v>204</v>
      </c>
      <c r="C1089" s="35" t="s">
        <v>189</v>
      </c>
      <c r="D1089" s="35" t="s">
        <v>188</v>
      </c>
      <c r="E1089" s="36">
        <v>7714.54</v>
      </c>
      <c r="F1089" s="36">
        <v>6105736.3399999999</v>
      </c>
      <c r="G1089" s="36">
        <v>597608.77</v>
      </c>
    </row>
    <row r="1090" spans="1:7" x14ac:dyDescent="0.2">
      <c r="A1090" s="35" t="s">
        <v>221</v>
      </c>
      <c r="B1090" s="35" t="s">
        <v>185</v>
      </c>
      <c r="C1090" s="35" t="s">
        <v>186</v>
      </c>
      <c r="D1090" s="35" t="s">
        <v>187</v>
      </c>
      <c r="E1090" s="36">
        <v>3461.73</v>
      </c>
      <c r="F1090" s="36">
        <v>1588466.2</v>
      </c>
      <c r="G1090" s="36">
        <v>51538.52</v>
      </c>
    </row>
    <row r="1091" spans="1:7" x14ac:dyDescent="0.2">
      <c r="A1091" s="35" t="s">
        <v>221</v>
      </c>
      <c r="B1091" s="35" t="s">
        <v>185</v>
      </c>
      <c r="C1091" s="35" t="s">
        <v>186</v>
      </c>
      <c r="D1091" s="35" t="s">
        <v>188</v>
      </c>
      <c r="E1091" s="36">
        <v>183455.2</v>
      </c>
      <c r="F1091" s="36">
        <v>16026512.449999999</v>
      </c>
      <c r="G1091" s="36">
        <v>1362261.53</v>
      </c>
    </row>
    <row r="1092" spans="1:7" x14ac:dyDescent="0.2">
      <c r="A1092" s="35" t="s">
        <v>221</v>
      </c>
      <c r="B1092" s="35" t="s">
        <v>185</v>
      </c>
      <c r="C1092" s="35" t="s">
        <v>189</v>
      </c>
      <c r="D1092" s="35" t="s">
        <v>187</v>
      </c>
      <c r="E1092" s="36">
        <v>3582.51</v>
      </c>
      <c r="F1092" s="36">
        <v>1234719.69</v>
      </c>
      <c r="G1092" s="36">
        <v>50630.46</v>
      </c>
    </row>
    <row r="1093" spans="1:7" x14ac:dyDescent="0.2">
      <c r="A1093" s="35" t="s">
        <v>221</v>
      </c>
      <c r="B1093" s="35" t="s">
        <v>185</v>
      </c>
      <c r="C1093" s="35" t="s">
        <v>189</v>
      </c>
      <c r="D1093" s="35" t="s">
        <v>188</v>
      </c>
      <c r="E1093" s="36">
        <v>194450.28</v>
      </c>
      <c r="F1093" s="36">
        <v>15569604.300000001</v>
      </c>
      <c r="G1093" s="36">
        <v>1408418.32</v>
      </c>
    </row>
    <row r="1094" spans="1:7" x14ac:dyDescent="0.2">
      <c r="A1094" s="35" t="s">
        <v>221</v>
      </c>
      <c r="B1094" s="35" t="s">
        <v>190</v>
      </c>
      <c r="C1094" s="35" t="s">
        <v>186</v>
      </c>
      <c r="D1094" s="35" t="s">
        <v>187</v>
      </c>
      <c r="E1094" s="36">
        <v>2162.44</v>
      </c>
      <c r="F1094" s="36">
        <v>1347856.24</v>
      </c>
      <c r="G1094" s="36">
        <v>162011.96</v>
      </c>
    </row>
    <row r="1095" spans="1:7" x14ac:dyDescent="0.2">
      <c r="A1095" s="35" t="s">
        <v>221</v>
      </c>
      <c r="B1095" s="35" t="s">
        <v>190</v>
      </c>
      <c r="C1095" s="35" t="s">
        <v>186</v>
      </c>
      <c r="D1095" s="35" t="s">
        <v>188</v>
      </c>
      <c r="E1095" s="36">
        <v>84198.45</v>
      </c>
      <c r="F1095" s="36">
        <v>11046743.1</v>
      </c>
      <c r="G1095" s="36">
        <v>3335465.13</v>
      </c>
    </row>
    <row r="1096" spans="1:7" x14ac:dyDescent="0.2">
      <c r="A1096" s="35" t="s">
        <v>221</v>
      </c>
      <c r="B1096" s="35" t="s">
        <v>190</v>
      </c>
      <c r="C1096" s="35" t="s">
        <v>189</v>
      </c>
      <c r="D1096" s="35" t="s">
        <v>187</v>
      </c>
      <c r="E1096" s="36">
        <v>1639.6</v>
      </c>
      <c r="F1096" s="36">
        <v>1164207.98</v>
      </c>
      <c r="G1096" s="36">
        <v>123441.9</v>
      </c>
    </row>
    <row r="1097" spans="1:7" x14ac:dyDescent="0.2">
      <c r="A1097" s="35" t="s">
        <v>221</v>
      </c>
      <c r="B1097" s="35" t="s">
        <v>190</v>
      </c>
      <c r="C1097" s="35" t="s">
        <v>189</v>
      </c>
      <c r="D1097" s="35" t="s">
        <v>188</v>
      </c>
      <c r="E1097" s="36">
        <v>89431.69</v>
      </c>
      <c r="F1097" s="36">
        <v>7667082.21</v>
      </c>
      <c r="G1097" s="36">
        <v>2357751.41</v>
      </c>
    </row>
    <row r="1098" spans="1:7" x14ac:dyDescent="0.2">
      <c r="A1098" s="35" t="s">
        <v>221</v>
      </c>
      <c r="B1098" s="35" t="s">
        <v>191</v>
      </c>
      <c r="C1098" s="35" t="s">
        <v>186</v>
      </c>
      <c r="D1098" s="35" t="s">
        <v>187</v>
      </c>
      <c r="E1098" s="36">
        <v>1625.92</v>
      </c>
      <c r="F1098" s="36">
        <v>1635177.3</v>
      </c>
      <c r="G1098" s="36">
        <v>124110.78</v>
      </c>
    </row>
    <row r="1099" spans="1:7" x14ac:dyDescent="0.2">
      <c r="A1099" s="35" t="s">
        <v>221</v>
      </c>
      <c r="B1099" s="35" t="s">
        <v>191</v>
      </c>
      <c r="C1099" s="35" t="s">
        <v>186</v>
      </c>
      <c r="D1099" s="35" t="s">
        <v>188</v>
      </c>
      <c r="E1099" s="36">
        <v>73627.09</v>
      </c>
      <c r="F1099" s="36">
        <v>12976152.970000001</v>
      </c>
      <c r="G1099" s="36">
        <v>2958416.14</v>
      </c>
    </row>
    <row r="1100" spans="1:7" x14ac:dyDescent="0.2">
      <c r="A1100" s="35" t="s">
        <v>221</v>
      </c>
      <c r="B1100" s="35" t="s">
        <v>191</v>
      </c>
      <c r="C1100" s="35" t="s">
        <v>189</v>
      </c>
      <c r="D1100" s="35" t="s">
        <v>187</v>
      </c>
      <c r="E1100" s="36">
        <v>1269.94</v>
      </c>
      <c r="F1100" s="36">
        <v>989159.2</v>
      </c>
      <c r="G1100" s="36">
        <v>96372.83</v>
      </c>
    </row>
    <row r="1101" spans="1:7" x14ac:dyDescent="0.2">
      <c r="A1101" s="35" t="s">
        <v>221</v>
      </c>
      <c r="B1101" s="35" t="s">
        <v>191</v>
      </c>
      <c r="C1101" s="35" t="s">
        <v>189</v>
      </c>
      <c r="D1101" s="35" t="s">
        <v>188</v>
      </c>
      <c r="E1101" s="36">
        <v>78795.789999999994</v>
      </c>
      <c r="F1101" s="36">
        <v>5889359.0300000003</v>
      </c>
      <c r="G1101" s="36">
        <v>2081135.23</v>
      </c>
    </row>
    <row r="1102" spans="1:7" x14ac:dyDescent="0.2">
      <c r="A1102" s="35" t="s">
        <v>221</v>
      </c>
      <c r="B1102" s="35" t="s">
        <v>192</v>
      </c>
      <c r="C1102" s="35" t="s">
        <v>186</v>
      </c>
      <c r="D1102" s="35" t="s">
        <v>187</v>
      </c>
      <c r="E1102" s="36">
        <v>1916.97</v>
      </c>
      <c r="F1102" s="36">
        <v>1610590.47</v>
      </c>
      <c r="G1102" s="36">
        <v>155541.79999999999</v>
      </c>
    </row>
    <row r="1103" spans="1:7" x14ac:dyDescent="0.2">
      <c r="A1103" s="35" t="s">
        <v>221</v>
      </c>
      <c r="B1103" s="35" t="s">
        <v>192</v>
      </c>
      <c r="C1103" s="35" t="s">
        <v>186</v>
      </c>
      <c r="D1103" s="35" t="s">
        <v>188</v>
      </c>
      <c r="E1103" s="36">
        <v>75239.22</v>
      </c>
      <c r="F1103" s="36">
        <v>15949601.99</v>
      </c>
      <c r="G1103" s="36">
        <v>3182960.85</v>
      </c>
    </row>
    <row r="1104" spans="1:7" x14ac:dyDescent="0.2">
      <c r="A1104" s="35" t="s">
        <v>221</v>
      </c>
      <c r="B1104" s="35" t="s">
        <v>192</v>
      </c>
      <c r="C1104" s="35" t="s">
        <v>189</v>
      </c>
      <c r="D1104" s="35" t="s">
        <v>187</v>
      </c>
      <c r="E1104" s="36">
        <v>1410.99</v>
      </c>
      <c r="F1104" s="36">
        <v>1149511.74</v>
      </c>
      <c r="G1104" s="36">
        <v>123161.48</v>
      </c>
    </row>
    <row r="1105" spans="1:7" x14ac:dyDescent="0.2">
      <c r="A1105" s="35" t="s">
        <v>221</v>
      </c>
      <c r="B1105" s="35" t="s">
        <v>192</v>
      </c>
      <c r="C1105" s="35" t="s">
        <v>189</v>
      </c>
      <c r="D1105" s="35" t="s">
        <v>188</v>
      </c>
      <c r="E1105" s="36">
        <v>82456.84</v>
      </c>
      <c r="F1105" s="36">
        <v>7554910.6799999997</v>
      </c>
      <c r="G1105" s="36">
        <v>2457271.63</v>
      </c>
    </row>
    <row r="1106" spans="1:7" x14ac:dyDescent="0.2">
      <c r="A1106" s="35" t="s">
        <v>221</v>
      </c>
      <c r="B1106" s="35" t="s">
        <v>193</v>
      </c>
      <c r="C1106" s="35" t="s">
        <v>186</v>
      </c>
      <c r="D1106" s="35" t="s">
        <v>187</v>
      </c>
      <c r="E1106" s="36">
        <v>2160.1</v>
      </c>
      <c r="F1106" s="36">
        <v>2182692.7999999998</v>
      </c>
      <c r="G1106" s="36">
        <v>185881.07</v>
      </c>
    </row>
    <row r="1107" spans="1:7" x14ac:dyDescent="0.2">
      <c r="A1107" s="35" t="s">
        <v>221</v>
      </c>
      <c r="B1107" s="35" t="s">
        <v>193</v>
      </c>
      <c r="C1107" s="35" t="s">
        <v>186</v>
      </c>
      <c r="D1107" s="35" t="s">
        <v>188</v>
      </c>
      <c r="E1107" s="36">
        <v>74753.55</v>
      </c>
      <c r="F1107" s="36">
        <v>14129047.5</v>
      </c>
      <c r="G1107" s="36">
        <v>3370358.62</v>
      </c>
    </row>
    <row r="1108" spans="1:7" x14ac:dyDescent="0.2">
      <c r="A1108" s="35" t="s">
        <v>221</v>
      </c>
      <c r="B1108" s="35" t="s">
        <v>193</v>
      </c>
      <c r="C1108" s="35" t="s">
        <v>189</v>
      </c>
      <c r="D1108" s="35" t="s">
        <v>187</v>
      </c>
      <c r="E1108" s="36">
        <v>1790.29</v>
      </c>
      <c r="F1108" s="36">
        <v>1687535.07</v>
      </c>
      <c r="G1108" s="36">
        <v>166818.62</v>
      </c>
    </row>
    <row r="1109" spans="1:7" x14ac:dyDescent="0.2">
      <c r="A1109" s="35" t="s">
        <v>221</v>
      </c>
      <c r="B1109" s="35" t="s">
        <v>193</v>
      </c>
      <c r="C1109" s="35" t="s">
        <v>189</v>
      </c>
      <c r="D1109" s="35" t="s">
        <v>188</v>
      </c>
      <c r="E1109" s="36">
        <v>81509.88</v>
      </c>
      <c r="F1109" s="36">
        <v>8028609.5199999996</v>
      </c>
      <c r="G1109" s="36">
        <v>2523651.4500000002</v>
      </c>
    </row>
    <row r="1110" spans="1:7" x14ac:dyDescent="0.2">
      <c r="A1110" s="35" t="s">
        <v>221</v>
      </c>
      <c r="B1110" s="35" t="s">
        <v>194</v>
      </c>
      <c r="C1110" s="35" t="s">
        <v>186</v>
      </c>
      <c r="D1110" s="35" t="s">
        <v>187</v>
      </c>
      <c r="E1110" s="36">
        <v>2136.12</v>
      </c>
      <c r="F1110" s="36">
        <v>2152131.59</v>
      </c>
      <c r="G1110" s="36">
        <v>182576.54</v>
      </c>
    </row>
    <row r="1111" spans="1:7" x14ac:dyDescent="0.2">
      <c r="A1111" s="35" t="s">
        <v>221</v>
      </c>
      <c r="B1111" s="35" t="s">
        <v>194</v>
      </c>
      <c r="C1111" s="35" t="s">
        <v>186</v>
      </c>
      <c r="D1111" s="35" t="s">
        <v>188</v>
      </c>
      <c r="E1111" s="36">
        <v>72553.91</v>
      </c>
      <c r="F1111" s="36">
        <v>12589703.52</v>
      </c>
      <c r="G1111" s="36">
        <v>3349689.3</v>
      </c>
    </row>
    <row r="1112" spans="1:7" x14ac:dyDescent="0.2">
      <c r="A1112" s="35" t="s">
        <v>221</v>
      </c>
      <c r="B1112" s="35" t="s">
        <v>194</v>
      </c>
      <c r="C1112" s="35" t="s">
        <v>189</v>
      </c>
      <c r="D1112" s="35" t="s">
        <v>187</v>
      </c>
      <c r="E1112" s="36">
        <v>1921</v>
      </c>
      <c r="F1112" s="36">
        <v>1920031.99</v>
      </c>
      <c r="G1112" s="36">
        <v>186826.21</v>
      </c>
    </row>
    <row r="1113" spans="1:7" x14ac:dyDescent="0.2">
      <c r="A1113" s="35" t="s">
        <v>221</v>
      </c>
      <c r="B1113" s="35" t="s">
        <v>194</v>
      </c>
      <c r="C1113" s="35" t="s">
        <v>189</v>
      </c>
      <c r="D1113" s="35" t="s">
        <v>188</v>
      </c>
      <c r="E1113" s="36">
        <v>77136.91</v>
      </c>
      <c r="F1113" s="36">
        <v>8506859.2300000004</v>
      </c>
      <c r="G1113" s="36">
        <v>2686696.24</v>
      </c>
    </row>
    <row r="1114" spans="1:7" x14ac:dyDescent="0.2">
      <c r="A1114" s="35" t="s">
        <v>221</v>
      </c>
      <c r="B1114" s="35" t="s">
        <v>195</v>
      </c>
      <c r="C1114" s="35" t="s">
        <v>186</v>
      </c>
      <c r="D1114" s="35" t="s">
        <v>187</v>
      </c>
      <c r="E1114" s="36">
        <v>2968.64</v>
      </c>
      <c r="F1114" s="36">
        <v>2718984.58</v>
      </c>
      <c r="G1114" s="36">
        <v>255853.4</v>
      </c>
    </row>
    <row r="1115" spans="1:7" x14ac:dyDescent="0.2">
      <c r="A1115" s="35" t="s">
        <v>221</v>
      </c>
      <c r="B1115" s="35" t="s">
        <v>195</v>
      </c>
      <c r="C1115" s="35" t="s">
        <v>186</v>
      </c>
      <c r="D1115" s="35" t="s">
        <v>188</v>
      </c>
      <c r="E1115" s="36">
        <v>80487.97</v>
      </c>
      <c r="F1115" s="36">
        <v>16938235.539999999</v>
      </c>
      <c r="G1115" s="36">
        <v>3850881.43</v>
      </c>
    </row>
    <row r="1116" spans="1:7" x14ac:dyDescent="0.2">
      <c r="A1116" s="35" t="s">
        <v>221</v>
      </c>
      <c r="B1116" s="35" t="s">
        <v>195</v>
      </c>
      <c r="C1116" s="35" t="s">
        <v>189</v>
      </c>
      <c r="D1116" s="35" t="s">
        <v>187</v>
      </c>
      <c r="E1116" s="36">
        <v>2366.35</v>
      </c>
      <c r="F1116" s="36">
        <v>2380838</v>
      </c>
      <c r="G1116" s="36">
        <v>205207.32</v>
      </c>
    </row>
    <row r="1117" spans="1:7" x14ac:dyDescent="0.2">
      <c r="A1117" s="35" t="s">
        <v>221</v>
      </c>
      <c r="B1117" s="35" t="s">
        <v>195</v>
      </c>
      <c r="C1117" s="35" t="s">
        <v>189</v>
      </c>
      <c r="D1117" s="35" t="s">
        <v>188</v>
      </c>
      <c r="E1117" s="36">
        <v>85497.37</v>
      </c>
      <c r="F1117" s="36">
        <v>12890515.539999999</v>
      </c>
      <c r="G1117" s="36">
        <v>3284995.05</v>
      </c>
    </row>
    <row r="1118" spans="1:7" x14ac:dyDescent="0.2">
      <c r="A1118" s="35" t="s">
        <v>221</v>
      </c>
      <c r="B1118" s="35" t="s">
        <v>196</v>
      </c>
      <c r="C1118" s="35" t="s">
        <v>186</v>
      </c>
      <c r="D1118" s="35" t="s">
        <v>187</v>
      </c>
      <c r="E1118" s="36">
        <v>4105.55</v>
      </c>
      <c r="F1118" s="36">
        <v>4392454.5599999996</v>
      </c>
      <c r="G1118" s="36">
        <v>350853.83</v>
      </c>
    </row>
    <row r="1119" spans="1:7" x14ac:dyDescent="0.2">
      <c r="A1119" s="35" t="s">
        <v>221</v>
      </c>
      <c r="B1119" s="35" t="s">
        <v>196</v>
      </c>
      <c r="C1119" s="35" t="s">
        <v>186</v>
      </c>
      <c r="D1119" s="35" t="s">
        <v>188</v>
      </c>
      <c r="E1119" s="36">
        <v>89371.82</v>
      </c>
      <c r="F1119" s="36">
        <v>21672336.989999998</v>
      </c>
      <c r="G1119" s="36">
        <v>4364821.91</v>
      </c>
    </row>
    <row r="1120" spans="1:7" x14ac:dyDescent="0.2">
      <c r="A1120" s="35" t="s">
        <v>221</v>
      </c>
      <c r="B1120" s="35" t="s">
        <v>196</v>
      </c>
      <c r="C1120" s="35" t="s">
        <v>189</v>
      </c>
      <c r="D1120" s="35" t="s">
        <v>187</v>
      </c>
      <c r="E1120" s="36">
        <v>3995.15</v>
      </c>
      <c r="F1120" s="36">
        <v>4131748</v>
      </c>
      <c r="G1120" s="36">
        <v>336330.41</v>
      </c>
    </row>
    <row r="1121" spans="1:7" x14ac:dyDescent="0.2">
      <c r="A1121" s="35" t="s">
        <v>221</v>
      </c>
      <c r="B1121" s="35" t="s">
        <v>196</v>
      </c>
      <c r="C1121" s="35" t="s">
        <v>189</v>
      </c>
      <c r="D1121" s="35" t="s">
        <v>188</v>
      </c>
      <c r="E1121" s="36">
        <v>95660.56</v>
      </c>
      <c r="F1121" s="36">
        <v>18006313.710000001</v>
      </c>
      <c r="G1121" s="36">
        <v>4133508.04</v>
      </c>
    </row>
    <row r="1122" spans="1:7" x14ac:dyDescent="0.2">
      <c r="A1122" s="35" t="s">
        <v>221</v>
      </c>
      <c r="B1122" s="35" t="s">
        <v>197</v>
      </c>
      <c r="C1122" s="35" t="s">
        <v>186</v>
      </c>
      <c r="D1122" s="35" t="s">
        <v>187</v>
      </c>
      <c r="E1122" s="36">
        <v>4764.82</v>
      </c>
      <c r="F1122" s="36">
        <v>6171709.1200000001</v>
      </c>
      <c r="G1122" s="36">
        <v>406653.43</v>
      </c>
    </row>
    <row r="1123" spans="1:7" x14ac:dyDescent="0.2">
      <c r="A1123" s="35" t="s">
        <v>221</v>
      </c>
      <c r="B1123" s="35" t="s">
        <v>197</v>
      </c>
      <c r="C1123" s="35" t="s">
        <v>186</v>
      </c>
      <c r="D1123" s="35" t="s">
        <v>188</v>
      </c>
      <c r="E1123" s="36">
        <v>88546.63</v>
      </c>
      <c r="F1123" s="36">
        <v>22322708.68</v>
      </c>
      <c r="G1123" s="36">
        <v>4347091.1100000003</v>
      </c>
    </row>
    <row r="1124" spans="1:7" x14ac:dyDescent="0.2">
      <c r="A1124" s="35" t="s">
        <v>221</v>
      </c>
      <c r="B1124" s="35" t="s">
        <v>197</v>
      </c>
      <c r="C1124" s="35" t="s">
        <v>189</v>
      </c>
      <c r="D1124" s="35" t="s">
        <v>187</v>
      </c>
      <c r="E1124" s="36">
        <v>5165.1099999999997</v>
      </c>
      <c r="F1124" s="36">
        <v>7375683.6600000001</v>
      </c>
      <c r="G1124" s="36">
        <v>440313.02</v>
      </c>
    </row>
    <row r="1125" spans="1:7" x14ac:dyDescent="0.2">
      <c r="A1125" s="35" t="s">
        <v>221</v>
      </c>
      <c r="B1125" s="35" t="s">
        <v>197</v>
      </c>
      <c r="C1125" s="35" t="s">
        <v>189</v>
      </c>
      <c r="D1125" s="35" t="s">
        <v>188</v>
      </c>
      <c r="E1125" s="36">
        <v>91700.37</v>
      </c>
      <c r="F1125" s="36">
        <v>23859141.359999999</v>
      </c>
      <c r="G1125" s="36">
        <v>4441307.3899999997</v>
      </c>
    </row>
    <row r="1126" spans="1:7" x14ac:dyDescent="0.2">
      <c r="A1126" s="35" t="s">
        <v>221</v>
      </c>
      <c r="B1126" s="35" t="s">
        <v>198</v>
      </c>
      <c r="C1126" s="35" t="s">
        <v>186</v>
      </c>
      <c r="D1126" s="35" t="s">
        <v>187</v>
      </c>
      <c r="E1126" s="36">
        <v>5834.93</v>
      </c>
      <c r="F1126" s="36">
        <v>7452880.6299999999</v>
      </c>
      <c r="G1126" s="36">
        <v>487101.12</v>
      </c>
    </row>
    <row r="1127" spans="1:7" x14ac:dyDescent="0.2">
      <c r="A1127" s="35" t="s">
        <v>221</v>
      </c>
      <c r="B1127" s="35" t="s">
        <v>198</v>
      </c>
      <c r="C1127" s="35" t="s">
        <v>186</v>
      </c>
      <c r="D1127" s="35" t="s">
        <v>188</v>
      </c>
      <c r="E1127" s="36">
        <v>76244.429999999993</v>
      </c>
      <c r="F1127" s="36">
        <v>23417277.100000001</v>
      </c>
      <c r="G1127" s="36">
        <v>3942847.56</v>
      </c>
    </row>
    <row r="1128" spans="1:7" x14ac:dyDescent="0.2">
      <c r="A1128" s="35" t="s">
        <v>221</v>
      </c>
      <c r="B1128" s="35" t="s">
        <v>198</v>
      </c>
      <c r="C1128" s="35" t="s">
        <v>189</v>
      </c>
      <c r="D1128" s="35" t="s">
        <v>187</v>
      </c>
      <c r="E1128" s="36">
        <v>6370.03</v>
      </c>
      <c r="F1128" s="36">
        <v>7495959.79</v>
      </c>
      <c r="G1128" s="36">
        <v>535527.53</v>
      </c>
    </row>
    <row r="1129" spans="1:7" x14ac:dyDescent="0.2">
      <c r="A1129" s="35" t="s">
        <v>221</v>
      </c>
      <c r="B1129" s="35" t="s">
        <v>198</v>
      </c>
      <c r="C1129" s="35" t="s">
        <v>189</v>
      </c>
      <c r="D1129" s="35" t="s">
        <v>188</v>
      </c>
      <c r="E1129" s="36">
        <v>75784.03</v>
      </c>
      <c r="F1129" s="36">
        <v>25594614.149999999</v>
      </c>
      <c r="G1129" s="36">
        <v>4140148.77</v>
      </c>
    </row>
    <row r="1130" spans="1:7" x14ac:dyDescent="0.2">
      <c r="A1130" s="35" t="s">
        <v>221</v>
      </c>
      <c r="B1130" s="35" t="s">
        <v>199</v>
      </c>
      <c r="C1130" s="35" t="s">
        <v>186</v>
      </c>
      <c r="D1130" s="35" t="s">
        <v>187</v>
      </c>
      <c r="E1130" s="36">
        <v>6211.22</v>
      </c>
      <c r="F1130" s="36">
        <v>7647542.0899999999</v>
      </c>
      <c r="G1130" s="36">
        <v>520180.32</v>
      </c>
    </row>
    <row r="1131" spans="1:7" x14ac:dyDescent="0.2">
      <c r="A1131" s="35" t="s">
        <v>221</v>
      </c>
      <c r="B1131" s="35" t="s">
        <v>199</v>
      </c>
      <c r="C1131" s="35" t="s">
        <v>186</v>
      </c>
      <c r="D1131" s="35" t="s">
        <v>188</v>
      </c>
      <c r="E1131" s="36">
        <v>64562.3</v>
      </c>
      <c r="F1131" s="36">
        <v>23779562.190000001</v>
      </c>
      <c r="G1131" s="36">
        <v>3591284.45</v>
      </c>
    </row>
    <row r="1132" spans="1:7" x14ac:dyDescent="0.2">
      <c r="A1132" s="35" t="s">
        <v>221</v>
      </c>
      <c r="B1132" s="35" t="s">
        <v>199</v>
      </c>
      <c r="C1132" s="35" t="s">
        <v>189</v>
      </c>
      <c r="D1132" s="35" t="s">
        <v>187</v>
      </c>
      <c r="E1132" s="36">
        <v>7268</v>
      </c>
      <c r="F1132" s="36">
        <v>9099018.1699999999</v>
      </c>
      <c r="G1132" s="36">
        <v>630738.65</v>
      </c>
    </row>
    <row r="1133" spans="1:7" x14ac:dyDescent="0.2">
      <c r="A1133" s="35" t="s">
        <v>221</v>
      </c>
      <c r="B1133" s="35" t="s">
        <v>199</v>
      </c>
      <c r="C1133" s="35" t="s">
        <v>189</v>
      </c>
      <c r="D1133" s="35" t="s">
        <v>188</v>
      </c>
      <c r="E1133" s="36">
        <v>63733.81</v>
      </c>
      <c r="F1133" s="36">
        <v>25300660.989999998</v>
      </c>
      <c r="G1133" s="36">
        <v>3829165.12</v>
      </c>
    </row>
    <row r="1134" spans="1:7" x14ac:dyDescent="0.2">
      <c r="A1134" s="35" t="s">
        <v>221</v>
      </c>
      <c r="B1134" s="35" t="s">
        <v>200</v>
      </c>
      <c r="C1134" s="35" t="s">
        <v>186</v>
      </c>
      <c r="D1134" s="35" t="s">
        <v>187</v>
      </c>
      <c r="E1134" s="36">
        <v>8091.46</v>
      </c>
      <c r="F1134" s="36">
        <v>10406680.25</v>
      </c>
      <c r="G1134" s="36">
        <v>686096.87</v>
      </c>
    </row>
    <row r="1135" spans="1:7" x14ac:dyDescent="0.2">
      <c r="A1135" s="35" t="s">
        <v>221</v>
      </c>
      <c r="B1135" s="35" t="s">
        <v>200</v>
      </c>
      <c r="C1135" s="35" t="s">
        <v>186</v>
      </c>
      <c r="D1135" s="35" t="s">
        <v>188</v>
      </c>
      <c r="E1135" s="36">
        <v>58269.35</v>
      </c>
      <c r="F1135" s="36">
        <v>26362404.309999999</v>
      </c>
      <c r="G1135" s="36">
        <v>3413796.47</v>
      </c>
    </row>
    <row r="1136" spans="1:7" x14ac:dyDescent="0.2">
      <c r="A1136" s="35" t="s">
        <v>221</v>
      </c>
      <c r="B1136" s="35" t="s">
        <v>200</v>
      </c>
      <c r="C1136" s="35" t="s">
        <v>189</v>
      </c>
      <c r="D1136" s="35" t="s">
        <v>187</v>
      </c>
      <c r="E1136" s="36">
        <v>8636.39</v>
      </c>
      <c r="F1136" s="36">
        <v>12093552.35</v>
      </c>
      <c r="G1136" s="36">
        <v>761959.57</v>
      </c>
    </row>
    <row r="1137" spans="1:7" x14ac:dyDescent="0.2">
      <c r="A1137" s="35" t="s">
        <v>221</v>
      </c>
      <c r="B1137" s="35" t="s">
        <v>200</v>
      </c>
      <c r="C1137" s="35" t="s">
        <v>189</v>
      </c>
      <c r="D1137" s="35" t="s">
        <v>188</v>
      </c>
      <c r="E1137" s="36">
        <v>53506.73</v>
      </c>
      <c r="F1137" s="36">
        <v>27654635.18</v>
      </c>
      <c r="G1137" s="36">
        <v>3467256.87</v>
      </c>
    </row>
    <row r="1138" spans="1:7" x14ac:dyDescent="0.2">
      <c r="A1138" s="35" t="s">
        <v>221</v>
      </c>
      <c r="B1138" s="35" t="s">
        <v>201</v>
      </c>
      <c r="C1138" s="35" t="s">
        <v>186</v>
      </c>
      <c r="D1138" s="35" t="s">
        <v>187</v>
      </c>
      <c r="E1138" s="36">
        <v>8974.5300000000007</v>
      </c>
      <c r="F1138" s="36">
        <v>14683541.98</v>
      </c>
      <c r="G1138" s="36">
        <v>813715.61</v>
      </c>
    </row>
    <row r="1139" spans="1:7" x14ac:dyDescent="0.2">
      <c r="A1139" s="35" t="s">
        <v>221</v>
      </c>
      <c r="B1139" s="35" t="s">
        <v>201</v>
      </c>
      <c r="C1139" s="35" t="s">
        <v>186</v>
      </c>
      <c r="D1139" s="35" t="s">
        <v>188</v>
      </c>
      <c r="E1139" s="36">
        <v>44033.62</v>
      </c>
      <c r="F1139" s="36">
        <v>23127592.870000001</v>
      </c>
      <c r="G1139" s="36">
        <v>2711423.6</v>
      </c>
    </row>
    <row r="1140" spans="1:7" x14ac:dyDescent="0.2">
      <c r="A1140" s="35" t="s">
        <v>221</v>
      </c>
      <c r="B1140" s="35" t="s">
        <v>201</v>
      </c>
      <c r="C1140" s="35" t="s">
        <v>189</v>
      </c>
      <c r="D1140" s="35" t="s">
        <v>187</v>
      </c>
      <c r="E1140" s="36">
        <v>7850.52</v>
      </c>
      <c r="F1140" s="36">
        <v>12478390.76</v>
      </c>
      <c r="G1140" s="36">
        <v>726572.19</v>
      </c>
    </row>
    <row r="1141" spans="1:7" x14ac:dyDescent="0.2">
      <c r="A1141" s="35" t="s">
        <v>221</v>
      </c>
      <c r="B1141" s="35" t="s">
        <v>201</v>
      </c>
      <c r="C1141" s="35" t="s">
        <v>189</v>
      </c>
      <c r="D1141" s="35" t="s">
        <v>188</v>
      </c>
      <c r="E1141" s="36">
        <v>39326.589999999997</v>
      </c>
      <c r="F1141" s="36">
        <v>22985287.050000001</v>
      </c>
      <c r="G1141" s="36">
        <v>2655898.2799999998</v>
      </c>
    </row>
    <row r="1142" spans="1:7" x14ac:dyDescent="0.2">
      <c r="A1142" s="35" t="s">
        <v>221</v>
      </c>
      <c r="B1142" s="35" t="s">
        <v>202</v>
      </c>
      <c r="C1142" s="35" t="s">
        <v>186</v>
      </c>
      <c r="D1142" s="35" t="s">
        <v>187</v>
      </c>
      <c r="E1142" s="36">
        <v>9011.7099999999991</v>
      </c>
      <c r="F1142" s="36">
        <v>13678001.130000001</v>
      </c>
      <c r="G1142" s="36">
        <v>799059.29</v>
      </c>
    </row>
    <row r="1143" spans="1:7" x14ac:dyDescent="0.2">
      <c r="A1143" s="35" t="s">
        <v>221</v>
      </c>
      <c r="B1143" s="35" t="s">
        <v>202</v>
      </c>
      <c r="C1143" s="35" t="s">
        <v>186</v>
      </c>
      <c r="D1143" s="35" t="s">
        <v>188</v>
      </c>
      <c r="E1143" s="36">
        <v>29772.14</v>
      </c>
      <c r="F1143" s="36">
        <v>17926337.920000002</v>
      </c>
      <c r="G1143" s="36">
        <v>1921922.96</v>
      </c>
    </row>
    <row r="1144" spans="1:7" x14ac:dyDescent="0.2">
      <c r="A1144" s="35" t="s">
        <v>221</v>
      </c>
      <c r="B1144" s="35" t="s">
        <v>202</v>
      </c>
      <c r="C1144" s="35" t="s">
        <v>189</v>
      </c>
      <c r="D1144" s="35" t="s">
        <v>187</v>
      </c>
      <c r="E1144" s="36">
        <v>5910.19</v>
      </c>
      <c r="F1144" s="36">
        <v>9368951.8200000003</v>
      </c>
      <c r="G1144" s="36">
        <v>568927.19999999995</v>
      </c>
    </row>
    <row r="1145" spans="1:7" x14ac:dyDescent="0.2">
      <c r="A1145" s="35" t="s">
        <v>221</v>
      </c>
      <c r="B1145" s="35" t="s">
        <v>202</v>
      </c>
      <c r="C1145" s="35" t="s">
        <v>189</v>
      </c>
      <c r="D1145" s="35" t="s">
        <v>188</v>
      </c>
      <c r="E1145" s="36">
        <v>23050.23</v>
      </c>
      <c r="F1145" s="36">
        <v>14499409.460000001</v>
      </c>
      <c r="G1145" s="36">
        <v>1593693.91</v>
      </c>
    </row>
    <row r="1146" spans="1:7" x14ac:dyDescent="0.2">
      <c r="A1146" s="35" t="s">
        <v>221</v>
      </c>
      <c r="B1146" s="35" t="s">
        <v>203</v>
      </c>
      <c r="C1146" s="35" t="s">
        <v>186</v>
      </c>
      <c r="D1146" s="35" t="s">
        <v>187</v>
      </c>
      <c r="E1146" s="36">
        <v>9466.42</v>
      </c>
      <c r="F1146" s="36">
        <v>17684870.59</v>
      </c>
      <c r="G1146" s="36">
        <v>897836.36</v>
      </c>
    </row>
    <row r="1147" spans="1:7" x14ac:dyDescent="0.2">
      <c r="A1147" s="35" t="s">
        <v>221</v>
      </c>
      <c r="B1147" s="35" t="s">
        <v>203</v>
      </c>
      <c r="C1147" s="35" t="s">
        <v>186</v>
      </c>
      <c r="D1147" s="35" t="s">
        <v>188</v>
      </c>
      <c r="E1147" s="36">
        <v>17134.759999999998</v>
      </c>
      <c r="F1147" s="36">
        <v>11315405.869999999</v>
      </c>
      <c r="G1147" s="36">
        <v>1161201.33</v>
      </c>
    </row>
    <row r="1148" spans="1:7" x14ac:dyDescent="0.2">
      <c r="A1148" s="35" t="s">
        <v>221</v>
      </c>
      <c r="B1148" s="35" t="s">
        <v>203</v>
      </c>
      <c r="C1148" s="35" t="s">
        <v>189</v>
      </c>
      <c r="D1148" s="35" t="s">
        <v>187</v>
      </c>
      <c r="E1148" s="36">
        <v>4384.1099999999997</v>
      </c>
      <c r="F1148" s="36">
        <v>7147096.9299999997</v>
      </c>
      <c r="G1148" s="36">
        <v>430514.45</v>
      </c>
    </row>
    <row r="1149" spans="1:7" x14ac:dyDescent="0.2">
      <c r="A1149" s="35" t="s">
        <v>221</v>
      </c>
      <c r="B1149" s="35" t="s">
        <v>203</v>
      </c>
      <c r="C1149" s="35" t="s">
        <v>189</v>
      </c>
      <c r="D1149" s="35" t="s">
        <v>188</v>
      </c>
      <c r="E1149" s="36">
        <v>11067.91</v>
      </c>
      <c r="F1149" s="36">
        <v>7948519.9800000004</v>
      </c>
      <c r="G1149" s="36">
        <v>792774.83</v>
      </c>
    </row>
    <row r="1150" spans="1:7" x14ac:dyDescent="0.2">
      <c r="A1150" s="35" t="s">
        <v>221</v>
      </c>
      <c r="B1150" s="35" t="s">
        <v>204</v>
      </c>
      <c r="C1150" s="35" t="s">
        <v>186</v>
      </c>
      <c r="D1150" s="35" t="s">
        <v>187</v>
      </c>
      <c r="E1150" s="36">
        <v>7701.08</v>
      </c>
      <c r="F1150" s="36">
        <v>14929210.529999999</v>
      </c>
      <c r="G1150" s="36">
        <v>750174.82</v>
      </c>
    </row>
    <row r="1151" spans="1:7" x14ac:dyDescent="0.2">
      <c r="A1151" s="35" t="s">
        <v>221</v>
      </c>
      <c r="B1151" s="35" t="s">
        <v>204</v>
      </c>
      <c r="C1151" s="35" t="s">
        <v>186</v>
      </c>
      <c r="D1151" s="35" t="s">
        <v>188</v>
      </c>
      <c r="E1151" s="36">
        <v>6930.31</v>
      </c>
      <c r="F1151" s="36">
        <v>5677084.1600000001</v>
      </c>
      <c r="G1151" s="36">
        <v>507217.57</v>
      </c>
    </row>
    <row r="1152" spans="1:7" x14ac:dyDescent="0.2">
      <c r="A1152" s="35" t="s">
        <v>221</v>
      </c>
      <c r="B1152" s="35" t="s">
        <v>204</v>
      </c>
      <c r="C1152" s="35" t="s">
        <v>189</v>
      </c>
      <c r="D1152" s="35" t="s">
        <v>187</v>
      </c>
      <c r="E1152" s="36">
        <v>2389.88</v>
      </c>
      <c r="F1152" s="36">
        <v>4339140.17</v>
      </c>
      <c r="G1152" s="36">
        <v>259072.77</v>
      </c>
    </row>
    <row r="1153" spans="1:7" x14ac:dyDescent="0.2">
      <c r="A1153" s="35" t="s">
        <v>221</v>
      </c>
      <c r="B1153" s="35" t="s">
        <v>204</v>
      </c>
      <c r="C1153" s="35" t="s">
        <v>189</v>
      </c>
      <c r="D1153" s="35" t="s">
        <v>188</v>
      </c>
      <c r="E1153" s="36">
        <v>3781.28</v>
      </c>
      <c r="F1153" s="36">
        <v>3283753.01</v>
      </c>
      <c r="G1153" s="36">
        <v>289175.01</v>
      </c>
    </row>
    <row r="1154" spans="1:7" x14ac:dyDescent="0.2">
      <c r="A1154" s="35" t="s">
        <v>222</v>
      </c>
      <c r="B1154" s="35" t="s">
        <v>185</v>
      </c>
      <c r="C1154" s="35" t="s">
        <v>186</v>
      </c>
      <c r="D1154" s="35" t="s">
        <v>187</v>
      </c>
      <c r="E1154" s="36">
        <v>12587.1</v>
      </c>
      <c r="F1154" s="36">
        <v>6523402.4500000002</v>
      </c>
      <c r="G1154" s="36">
        <v>201581.87</v>
      </c>
    </row>
    <row r="1155" spans="1:7" x14ac:dyDescent="0.2">
      <c r="A1155" s="35" t="s">
        <v>222</v>
      </c>
      <c r="B1155" s="35" t="s">
        <v>185</v>
      </c>
      <c r="C1155" s="35" t="s">
        <v>186</v>
      </c>
      <c r="D1155" s="35" t="s">
        <v>188</v>
      </c>
      <c r="E1155" s="36">
        <v>736852.56</v>
      </c>
      <c r="F1155" s="36">
        <v>65232375.289999999</v>
      </c>
      <c r="G1155" s="36">
        <v>5597541.2599999998</v>
      </c>
    </row>
    <row r="1156" spans="1:7" x14ac:dyDescent="0.2">
      <c r="A1156" s="35" t="s">
        <v>222</v>
      </c>
      <c r="B1156" s="35" t="s">
        <v>185</v>
      </c>
      <c r="C1156" s="35" t="s">
        <v>189</v>
      </c>
      <c r="D1156" s="35" t="s">
        <v>187</v>
      </c>
      <c r="E1156" s="36">
        <v>14397.89</v>
      </c>
      <c r="F1156" s="36">
        <v>4714321.25</v>
      </c>
      <c r="G1156" s="36">
        <v>211531.65</v>
      </c>
    </row>
    <row r="1157" spans="1:7" x14ac:dyDescent="0.2">
      <c r="A1157" s="35" t="s">
        <v>222</v>
      </c>
      <c r="B1157" s="35" t="s">
        <v>185</v>
      </c>
      <c r="C1157" s="35" t="s">
        <v>189</v>
      </c>
      <c r="D1157" s="35" t="s">
        <v>188</v>
      </c>
      <c r="E1157" s="36">
        <v>785726.26</v>
      </c>
      <c r="F1157" s="36">
        <v>70419137.609999999</v>
      </c>
      <c r="G1157" s="36">
        <v>6181871.04</v>
      </c>
    </row>
    <row r="1158" spans="1:7" x14ac:dyDescent="0.2">
      <c r="A1158" s="35" t="s">
        <v>222</v>
      </c>
      <c r="B1158" s="35" t="s">
        <v>190</v>
      </c>
      <c r="C1158" s="35" t="s">
        <v>186</v>
      </c>
      <c r="D1158" s="35" t="s">
        <v>187</v>
      </c>
      <c r="E1158" s="36">
        <v>8475.36</v>
      </c>
      <c r="F1158" s="36">
        <v>8203169.1200000001</v>
      </c>
      <c r="G1158" s="36">
        <v>688445.43999999994</v>
      </c>
    </row>
    <row r="1159" spans="1:7" x14ac:dyDescent="0.2">
      <c r="A1159" s="35" t="s">
        <v>222</v>
      </c>
      <c r="B1159" s="35" t="s">
        <v>190</v>
      </c>
      <c r="C1159" s="35" t="s">
        <v>186</v>
      </c>
      <c r="D1159" s="35" t="s">
        <v>188</v>
      </c>
      <c r="E1159" s="36">
        <v>288181.88</v>
      </c>
      <c r="F1159" s="36">
        <v>45936801.969999999</v>
      </c>
      <c r="G1159" s="36">
        <v>12074685.439999999</v>
      </c>
    </row>
    <row r="1160" spans="1:7" x14ac:dyDescent="0.2">
      <c r="A1160" s="35" t="s">
        <v>222</v>
      </c>
      <c r="B1160" s="35" t="s">
        <v>190</v>
      </c>
      <c r="C1160" s="35" t="s">
        <v>189</v>
      </c>
      <c r="D1160" s="35" t="s">
        <v>187</v>
      </c>
      <c r="E1160" s="36">
        <v>6036.55</v>
      </c>
      <c r="F1160" s="36">
        <v>4597754.59</v>
      </c>
      <c r="G1160" s="36">
        <v>459113.34</v>
      </c>
    </row>
    <row r="1161" spans="1:7" x14ac:dyDescent="0.2">
      <c r="A1161" s="35" t="s">
        <v>222</v>
      </c>
      <c r="B1161" s="35" t="s">
        <v>190</v>
      </c>
      <c r="C1161" s="35" t="s">
        <v>189</v>
      </c>
      <c r="D1161" s="35" t="s">
        <v>188</v>
      </c>
      <c r="E1161" s="36">
        <v>295252.95</v>
      </c>
      <c r="F1161" s="36">
        <v>27220928.359999999</v>
      </c>
      <c r="G1161" s="36">
        <v>8508314.7699999996</v>
      </c>
    </row>
    <row r="1162" spans="1:7" x14ac:dyDescent="0.2">
      <c r="A1162" s="35" t="s">
        <v>222</v>
      </c>
      <c r="B1162" s="35" t="s">
        <v>191</v>
      </c>
      <c r="C1162" s="35" t="s">
        <v>186</v>
      </c>
      <c r="D1162" s="35" t="s">
        <v>187</v>
      </c>
      <c r="E1162" s="36">
        <v>7504.1</v>
      </c>
      <c r="F1162" s="36">
        <v>6108923.8799999999</v>
      </c>
      <c r="G1162" s="36">
        <v>543399.4</v>
      </c>
    </row>
    <row r="1163" spans="1:7" x14ac:dyDescent="0.2">
      <c r="A1163" s="35" t="s">
        <v>222</v>
      </c>
      <c r="B1163" s="35" t="s">
        <v>191</v>
      </c>
      <c r="C1163" s="35" t="s">
        <v>186</v>
      </c>
      <c r="D1163" s="35" t="s">
        <v>188</v>
      </c>
      <c r="E1163" s="36">
        <v>254513.72</v>
      </c>
      <c r="F1163" s="36">
        <v>58267256.420000002</v>
      </c>
      <c r="G1163" s="36">
        <v>11034048.18</v>
      </c>
    </row>
    <row r="1164" spans="1:7" x14ac:dyDescent="0.2">
      <c r="A1164" s="35" t="s">
        <v>222</v>
      </c>
      <c r="B1164" s="35" t="s">
        <v>191</v>
      </c>
      <c r="C1164" s="35" t="s">
        <v>189</v>
      </c>
      <c r="D1164" s="35" t="s">
        <v>187</v>
      </c>
      <c r="E1164" s="36">
        <v>4815.04</v>
      </c>
      <c r="F1164" s="36">
        <v>4093601.73</v>
      </c>
      <c r="G1164" s="36">
        <v>398654.05</v>
      </c>
    </row>
    <row r="1165" spans="1:7" x14ac:dyDescent="0.2">
      <c r="A1165" s="35" t="s">
        <v>222</v>
      </c>
      <c r="B1165" s="35" t="s">
        <v>191</v>
      </c>
      <c r="C1165" s="35" t="s">
        <v>189</v>
      </c>
      <c r="D1165" s="35" t="s">
        <v>188</v>
      </c>
      <c r="E1165" s="36">
        <v>268724.27</v>
      </c>
      <c r="F1165" s="36">
        <v>26359062.960000001</v>
      </c>
      <c r="G1165" s="36">
        <v>7771636.9299999997</v>
      </c>
    </row>
    <row r="1166" spans="1:7" x14ac:dyDescent="0.2">
      <c r="A1166" s="35" t="s">
        <v>222</v>
      </c>
      <c r="B1166" s="35" t="s">
        <v>192</v>
      </c>
      <c r="C1166" s="35" t="s">
        <v>186</v>
      </c>
      <c r="D1166" s="35" t="s">
        <v>187</v>
      </c>
      <c r="E1166" s="36">
        <v>9118.98</v>
      </c>
      <c r="F1166" s="36">
        <v>7889167.8700000001</v>
      </c>
      <c r="G1166" s="36">
        <v>697045.41</v>
      </c>
    </row>
    <row r="1167" spans="1:7" x14ac:dyDescent="0.2">
      <c r="A1167" s="35" t="s">
        <v>222</v>
      </c>
      <c r="B1167" s="35" t="s">
        <v>192</v>
      </c>
      <c r="C1167" s="35" t="s">
        <v>186</v>
      </c>
      <c r="D1167" s="35" t="s">
        <v>188</v>
      </c>
      <c r="E1167" s="36">
        <v>272564.90999999997</v>
      </c>
      <c r="F1167" s="36">
        <v>70717960.159999996</v>
      </c>
      <c r="G1167" s="36">
        <v>12423840.68</v>
      </c>
    </row>
    <row r="1168" spans="1:7" x14ac:dyDescent="0.2">
      <c r="A1168" s="35" t="s">
        <v>222</v>
      </c>
      <c r="B1168" s="35" t="s">
        <v>192</v>
      </c>
      <c r="C1168" s="35" t="s">
        <v>189</v>
      </c>
      <c r="D1168" s="35" t="s">
        <v>187</v>
      </c>
      <c r="E1168" s="36">
        <v>5974.07</v>
      </c>
      <c r="F1168" s="36">
        <v>6185252.2000000002</v>
      </c>
      <c r="G1168" s="36">
        <v>521651.62</v>
      </c>
    </row>
    <row r="1169" spans="1:7" x14ac:dyDescent="0.2">
      <c r="A1169" s="35" t="s">
        <v>222</v>
      </c>
      <c r="B1169" s="35" t="s">
        <v>192</v>
      </c>
      <c r="C1169" s="35" t="s">
        <v>189</v>
      </c>
      <c r="D1169" s="35" t="s">
        <v>188</v>
      </c>
      <c r="E1169" s="36">
        <v>288981.67</v>
      </c>
      <c r="F1169" s="36">
        <v>28261876.170000002</v>
      </c>
      <c r="G1169" s="36">
        <v>9017475.2899999991</v>
      </c>
    </row>
    <row r="1170" spans="1:7" x14ac:dyDescent="0.2">
      <c r="A1170" s="35" t="s">
        <v>222</v>
      </c>
      <c r="B1170" s="35" t="s">
        <v>193</v>
      </c>
      <c r="C1170" s="35" t="s">
        <v>186</v>
      </c>
      <c r="D1170" s="35" t="s">
        <v>187</v>
      </c>
      <c r="E1170" s="36">
        <v>10381.07</v>
      </c>
      <c r="F1170" s="36">
        <v>10064689.01</v>
      </c>
      <c r="G1170" s="36">
        <v>871510.6</v>
      </c>
    </row>
    <row r="1171" spans="1:7" x14ac:dyDescent="0.2">
      <c r="A1171" s="35" t="s">
        <v>222</v>
      </c>
      <c r="B1171" s="35" t="s">
        <v>193</v>
      </c>
      <c r="C1171" s="35" t="s">
        <v>186</v>
      </c>
      <c r="D1171" s="35" t="s">
        <v>188</v>
      </c>
      <c r="E1171" s="36">
        <v>283512.84999999998</v>
      </c>
      <c r="F1171" s="36">
        <v>66509243.729999997</v>
      </c>
      <c r="G1171" s="36">
        <v>13603140.85</v>
      </c>
    </row>
    <row r="1172" spans="1:7" x14ac:dyDescent="0.2">
      <c r="A1172" s="35" t="s">
        <v>222</v>
      </c>
      <c r="B1172" s="35" t="s">
        <v>193</v>
      </c>
      <c r="C1172" s="35" t="s">
        <v>189</v>
      </c>
      <c r="D1172" s="35" t="s">
        <v>187</v>
      </c>
      <c r="E1172" s="36">
        <v>6989.88</v>
      </c>
      <c r="F1172" s="36">
        <v>5253326.83</v>
      </c>
      <c r="G1172" s="36">
        <v>584888.89</v>
      </c>
    </row>
    <row r="1173" spans="1:7" x14ac:dyDescent="0.2">
      <c r="A1173" s="35" t="s">
        <v>222</v>
      </c>
      <c r="B1173" s="35" t="s">
        <v>193</v>
      </c>
      <c r="C1173" s="35" t="s">
        <v>189</v>
      </c>
      <c r="D1173" s="35" t="s">
        <v>188</v>
      </c>
      <c r="E1173" s="36">
        <v>302464.3</v>
      </c>
      <c r="F1173" s="36">
        <v>36119589.990000002</v>
      </c>
      <c r="G1173" s="36">
        <v>10297807.939999999</v>
      </c>
    </row>
    <row r="1174" spans="1:7" x14ac:dyDescent="0.2">
      <c r="A1174" s="35" t="s">
        <v>222</v>
      </c>
      <c r="B1174" s="35" t="s">
        <v>194</v>
      </c>
      <c r="C1174" s="35" t="s">
        <v>186</v>
      </c>
      <c r="D1174" s="35" t="s">
        <v>187</v>
      </c>
      <c r="E1174" s="36">
        <v>10577.94</v>
      </c>
      <c r="F1174" s="36">
        <v>10029598.23</v>
      </c>
      <c r="G1174" s="36">
        <v>878942.51</v>
      </c>
    </row>
    <row r="1175" spans="1:7" x14ac:dyDescent="0.2">
      <c r="A1175" s="35" t="s">
        <v>222</v>
      </c>
      <c r="B1175" s="35" t="s">
        <v>194</v>
      </c>
      <c r="C1175" s="35" t="s">
        <v>186</v>
      </c>
      <c r="D1175" s="35" t="s">
        <v>188</v>
      </c>
      <c r="E1175" s="36">
        <v>265360.69</v>
      </c>
      <c r="F1175" s="36">
        <v>58932319.25</v>
      </c>
      <c r="G1175" s="36">
        <v>13301787.76</v>
      </c>
    </row>
    <row r="1176" spans="1:7" x14ac:dyDescent="0.2">
      <c r="A1176" s="35" t="s">
        <v>222</v>
      </c>
      <c r="B1176" s="35" t="s">
        <v>194</v>
      </c>
      <c r="C1176" s="35" t="s">
        <v>189</v>
      </c>
      <c r="D1176" s="35" t="s">
        <v>187</v>
      </c>
      <c r="E1176" s="36">
        <v>7687.36</v>
      </c>
      <c r="F1176" s="36">
        <v>7466492.71</v>
      </c>
      <c r="G1176" s="36">
        <v>683621.15</v>
      </c>
    </row>
    <row r="1177" spans="1:7" x14ac:dyDescent="0.2">
      <c r="A1177" s="35" t="s">
        <v>222</v>
      </c>
      <c r="B1177" s="35" t="s">
        <v>194</v>
      </c>
      <c r="C1177" s="35" t="s">
        <v>189</v>
      </c>
      <c r="D1177" s="35" t="s">
        <v>188</v>
      </c>
      <c r="E1177" s="36">
        <v>277372.28000000003</v>
      </c>
      <c r="F1177" s="36">
        <v>37002045.920000002</v>
      </c>
      <c r="G1177" s="36">
        <v>10243506.84</v>
      </c>
    </row>
    <row r="1178" spans="1:7" x14ac:dyDescent="0.2">
      <c r="A1178" s="35" t="s">
        <v>222</v>
      </c>
      <c r="B1178" s="35" t="s">
        <v>195</v>
      </c>
      <c r="C1178" s="35" t="s">
        <v>186</v>
      </c>
      <c r="D1178" s="35" t="s">
        <v>187</v>
      </c>
      <c r="E1178" s="36">
        <v>12690.71</v>
      </c>
      <c r="F1178" s="36">
        <v>13672720.49</v>
      </c>
      <c r="G1178" s="36">
        <v>1085772.6200000001</v>
      </c>
    </row>
    <row r="1179" spans="1:7" x14ac:dyDescent="0.2">
      <c r="A1179" s="35" t="s">
        <v>222</v>
      </c>
      <c r="B1179" s="35" t="s">
        <v>195</v>
      </c>
      <c r="C1179" s="35" t="s">
        <v>186</v>
      </c>
      <c r="D1179" s="35" t="s">
        <v>188</v>
      </c>
      <c r="E1179" s="36">
        <v>273392.19</v>
      </c>
      <c r="F1179" s="36">
        <v>66062215.560000002</v>
      </c>
      <c r="G1179" s="36">
        <v>14122315.17</v>
      </c>
    </row>
    <row r="1180" spans="1:7" x14ac:dyDescent="0.2">
      <c r="A1180" s="35" t="s">
        <v>222</v>
      </c>
      <c r="B1180" s="35" t="s">
        <v>195</v>
      </c>
      <c r="C1180" s="35" t="s">
        <v>189</v>
      </c>
      <c r="D1180" s="35" t="s">
        <v>187</v>
      </c>
      <c r="E1180" s="36">
        <v>10201.17</v>
      </c>
      <c r="F1180" s="36">
        <v>10927219.619999999</v>
      </c>
      <c r="G1180" s="36">
        <v>894969.82</v>
      </c>
    </row>
    <row r="1181" spans="1:7" x14ac:dyDescent="0.2">
      <c r="A1181" s="35" t="s">
        <v>222</v>
      </c>
      <c r="B1181" s="35" t="s">
        <v>195</v>
      </c>
      <c r="C1181" s="35" t="s">
        <v>189</v>
      </c>
      <c r="D1181" s="35" t="s">
        <v>188</v>
      </c>
      <c r="E1181" s="36">
        <v>285196.81</v>
      </c>
      <c r="F1181" s="36">
        <v>48035452.82</v>
      </c>
      <c r="G1181" s="36">
        <v>11793970.43</v>
      </c>
    </row>
    <row r="1182" spans="1:7" x14ac:dyDescent="0.2">
      <c r="A1182" s="35" t="s">
        <v>222</v>
      </c>
      <c r="B1182" s="35" t="s">
        <v>196</v>
      </c>
      <c r="C1182" s="35" t="s">
        <v>186</v>
      </c>
      <c r="D1182" s="35" t="s">
        <v>187</v>
      </c>
      <c r="E1182" s="36">
        <v>15410.97</v>
      </c>
      <c r="F1182" s="36">
        <v>18407676.920000002</v>
      </c>
      <c r="G1182" s="36">
        <v>1302905.6399999999</v>
      </c>
    </row>
    <row r="1183" spans="1:7" x14ac:dyDescent="0.2">
      <c r="A1183" s="35" t="s">
        <v>222</v>
      </c>
      <c r="B1183" s="35" t="s">
        <v>196</v>
      </c>
      <c r="C1183" s="35" t="s">
        <v>186</v>
      </c>
      <c r="D1183" s="35" t="s">
        <v>188</v>
      </c>
      <c r="E1183" s="36">
        <v>305435.46999999997</v>
      </c>
      <c r="F1183" s="36">
        <v>85013844.019999996</v>
      </c>
      <c r="G1183" s="36">
        <v>16566854.98</v>
      </c>
    </row>
    <row r="1184" spans="1:7" x14ac:dyDescent="0.2">
      <c r="A1184" s="35" t="s">
        <v>222</v>
      </c>
      <c r="B1184" s="35" t="s">
        <v>196</v>
      </c>
      <c r="C1184" s="35" t="s">
        <v>189</v>
      </c>
      <c r="D1184" s="35" t="s">
        <v>187</v>
      </c>
      <c r="E1184" s="36">
        <v>15243.71</v>
      </c>
      <c r="F1184" s="36">
        <v>17371613.780000001</v>
      </c>
      <c r="G1184" s="36">
        <v>1375267.06</v>
      </c>
    </row>
    <row r="1185" spans="1:7" x14ac:dyDescent="0.2">
      <c r="A1185" s="35" t="s">
        <v>222</v>
      </c>
      <c r="B1185" s="35" t="s">
        <v>196</v>
      </c>
      <c r="C1185" s="35" t="s">
        <v>189</v>
      </c>
      <c r="D1185" s="35" t="s">
        <v>188</v>
      </c>
      <c r="E1185" s="36">
        <v>318288.08</v>
      </c>
      <c r="F1185" s="36">
        <v>67057111.009999998</v>
      </c>
      <c r="G1185" s="36">
        <v>14815855.66</v>
      </c>
    </row>
    <row r="1186" spans="1:7" x14ac:dyDescent="0.2">
      <c r="A1186" s="35" t="s">
        <v>222</v>
      </c>
      <c r="B1186" s="35" t="s">
        <v>197</v>
      </c>
      <c r="C1186" s="35" t="s">
        <v>186</v>
      </c>
      <c r="D1186" s="35" t="s">
        <v>187</v>
      </c>
      <c r="E1186" s="36">
        <v>18269.37</v>
      </c>
      <c r="F1186" s="36">
        <v>23240421.890000001</v>
      </c>
      <c r="G1186" s="36">
        <v>1635746.21</v>
      </c>
    </row>
    <row r="1187" spans="1:7" x14ac:dyDescent="0.2">
      <c r="A1187" s="35" t="s">
        <v>222</v>
      </c>
      <c r="B1187" s="35" t="s">
        <v>197</v>
      </c>
      <c r="C1187" s="35" t="s">
        <v>186</v>
      </c>
      <c r="D1187" s="35" t="s">
        <v>188</v>
      </c>
      <c r="E1187" s="36">
        <v>288897.68</v>
      </c>
      <c r="F1187" s="36">
        <v>88265521.439999998</v>
      </c>
      <c r="G1187" s="36">
        <v>15541533.75</v>
      </c>
    </row>
    <row r="1188" spans="1:7" x14ac:dyDescent="0.2">
      <c r="A1188" s="35" t="s">
        <v>222</v>
      </c>
      <c r="B1188" s="35" t="s">
        <v>197</v>
      </c>
      <c r="C1188" s="35" t="s">
        <v>189</v>
      </c>
      <c r="D1188" s="35" t="s">
        <v>187</v>
      </c>
      <c r="E1188" s="36">
        <v>18534.68</v>
      </c>
      <c r="F1188" s="36">
        <v>22567879.039999999</v>
      </c>
      <c r="G1188" s="36">
        <v>1678953.49</v>
      </c>
    </row>
    <row r="1189" spans="1:7" x14ac:dyDescent="0.2">
      <c r="A1189" s="35" t="s">
        <v>222</v>
      </c>
      <c r="B1189" s="35" t="s">
        <v>197</v>
      </c>
      <c r="C1189" s="35" t="s">
        <v>189</v>
      </c>
      <c r="D1189" s="35" t="s">
        <v>188</v>
      </c>
      <c r="E1189" s="36">
        <v>299532.90000000002</v>
      </c>
      <c r="F1189" s="36">
        <v>84443723.540000007</v>
      </c>
      <c r="G1189" s="36">
        <v>15540269.470000001</v>
      </c>
    </row>
    <row r="1190" spans="1:7" x14ac:dyDescent="0.2">
      <c r="A1190" s="35" t="s">
        <v>222</v>
      </c>
      <c r="B1190" s="35" t="s">
        <v>198</v>
      </c>
      <c r="C1190" s="35" t="s">
        <v>186</v>
      </c>
      <c r="D1190" s="35" t="s">
        <v>187</v>
      </c>
      <c r="E1190" s="36">
        <v>18877.580000000002</v>
      </c>
      <c r="F1190" s="36">
        <v>24285274.75</v>
      </c>
      <c r="G1190" s="36">
        <v>1619664.63</v>
      </c>
    </row>
    <row r="1191" spans="1:7" x14ac:dyDescent="0.2">
      <c r="A1191" s="35" t="s">
        <v>222</v>
      </c>
      <c r="B1191" s="35" t="s">
        <v>198</v>
      </c>
      <c r="C1191" s="35" t="s">
        <v>186</v>
      </c>
      <c r="D1191" s="35" t="s">
        <v>188</v>
      </c>
      <c r="E1191" s="36">
        <v>240588.34</v>
      </c>
      <c r="F1191" s="36">
        <v>81788945.120000005</v>
      </c>
      <c r="G1191" s="36">
        <v>13365113.1</v>
      </c>
    </row>
    <row r="1192" spans="1:7" x14ac:dyDescent="0.2">
      <c r="A1192" s="35" t="s">
        <v>222</v>
      </c>
      <c r="B1192" s="35" t="s">
        <v>198</v>
      </c>
      <c r="C1192" s="35" t="s">
        <v>189</v>
      </c>
      <c r="D1192" s="35" t="s">
        <v>187</v>
      </c>
      <c r="E1192" s="36">
        <v>21189.54</v>
      </c>
      <c r="F1192" s="36">
        <v>31416803.010000002</v>
      </c>
      <c r="G1192" s="36">
        <v>2006271.81</v>
      </c>
    </row>
    <row r="1193" spans="1:7" x14ac:dyDescent="0.2">
      <c r="A1193" s="35" t="s">
        <v>222</v>
      </c>
      <c r="B1193" s="35" t="s">
        <v>198</v>
      </c>
      <c r="C1193" s="35" t="s">
        <v>189</v>
      </c>
      <c r="D1193" s="35" t="s">
        <v>188</v>
      </c>
      <c r="E1193" s="36">
        <v>237720.83</v>
      </c>
      <c r="F1193" s="36">
        <v>87803997.549999997</v>
      </c>
      <c r="G1193" s="36">
        <v>14052551.560000001</v>
      </c>
    </row>
    <row r="1194" spans="1:7" x14ac:dyDescent="0.2">
      <c r="A1194" s="35" t="s">
        <v>222</v>
      </c>
      <c r="B1194" s="35" t="s">
        <v>199</v>
      </c>
      <c r="C1194" s="35" t="s">
        <v>186</v>
      </c>
      <c r="D1194" s="35" t="s">
        <v>187</v>
      </c>
      <c r="E1194" s="36">
        <v>20772.259999999998</v>
      </c>
      <c r="F1194" s="36">
        <v>28618666.98</v>
      </c>
      <c r="G1194" s="36">
        <v>1828055.7</v>
      </c>
    </row>
    <row r="1195" spans="1:7" x14ac:dyDescent="0.2">
      <c r="A1195" s="35" t="s">
        <v>222</v>
      </c>
      <c r="B1195" s="35" t="s">
        <v>199</v>
      </c>
      <c r="C1195" s="35" t="s">
        <v>186</v>
      </c>
      <c r="D1195" s="35" t="s">
        <v>188</v>
      </c>
      <c r="E1195" s="36">
        <v>195661.74</v>
      </c>
      <c r="F1195" s="36">
        <v>80405786.010000005</v>
      </c>
      <c r="G1195" s="36">
        <v>11579433.859999999</v>
      </c>
    </row>
    <row r="1196" spans="1:7" x14ac:dyDescent="0.2">
      <c r="A1196" s="35" t="s">
        <v>222</v>
      </c>
      <c r="B1196" s="35" t="s">
        <v>199</v>
      </c>
      <c r="C1196" s="35" t="s">
        <v>189</v>
      </c>
      <c r="D1196" s="35" t="s">
        <v>187</v>
      </c>
      <c r="E1196" s="36">
        <v>22241.41</v>
      </c>
      <c r="F1196" s="36">
        <v>33558527.890000001</v>
      </c>
      <c r="G1196" s="36">
        <v>2073349.87</v>
      </c>
    </row>
    <row r="1197" spans="1:7" x14ac:dyDescent="0.2">
      <c r="A1197" s="35" t="s">
        <v>222</v>
      </c>
      <c r="B1197" s="35" t="s">
        <v>199</v>
      </c>
      <c r="C1197" s="35" t="s">
        <v>189</v>
      </c>
      <c r="D1197" s="35" t="s">
        <v>188</v>
      </c>
      <c r="E1197" s="36">
        <v>185731.36</v>
      </c>
      <c r="F1197" s="36">
        <v>82194925.780000001</v>
      </c>
      <c r="G1197" s="36">
        <v>11726981.210000001</v>
      </c>
    </row>
    <row r="1198" spans="1:7" x14ac:dyDescent="0.2">
      <c r="A1198" s="35" t="s">
        <v>222</v>
      </c>
      <c r="B1198" s="35" t="s">
        <v>200</v>
      </c>
      <c r="C1198" s="35" t="s">
        <v>186</v>
      </c>
      <c r="D1198" s="35" t="s">
        <v>187</v>
      </c>
      <c r="E1198" s="36">
        <v>24608.34</v>
      </c>
      <c r="F1198" s="36">
        <v>37421535.880000003</v>
      </c>
      <c r="G1198" s="36">
        <v>2248317.9700000002</v>
      </c>
    </row>
    <row r="1199" spans="1:7" x14ac:dyDescent="0.2">
      <c r="A1199" s="35" t="s">
        <v>222</v>
      </c>
      <c r="B1199" s="35" t="s">
        <v>200</v>
      </c>
      <c r="C1199" s="35" t="s">
        <v>186</v>
      </c>
      <c r="D1199" s="35" t="s">
        <v>188</v>
      </c>
      <c r="E1199" s="36">
        <v>165493.92000000001</v>
      </c>
      <c r="F1199" s="36">
        <v>81595317.359999999</v>
      </c>
      <c r="G1199" s="36">
        <v>10416967.07</v>
      </c>
    </row>
    <row r="1200" spans="1:7" x14ac:dyDescent="0.2">
      <c r="A1200" s="35" t="s">
        <v>222</v>
      </c>
      <c r="B1200" s="35" t="s">
        <v>200</v>
      </c>
      <c r="C1200" s="35" t="s">
        <v>189</v>
      </c>
      <c r="D1200" s="35" t="s">
        <v>187</v>
      </c>
      <c r="E1200" s="36">
        <v>25847.39</v>
      </c>
      <c r="F1200" s="36">
        <v>42001493.310000002</v>
      </c>
      <c r="G1200" s="36">
        <v>2454411.5299999998</v>
      </c>
    </row>
    <row r="1201" spans="1:7" x14ac:dyDescent="0.2">
      <c r="A1201" s="35" t="s">
        <v>222</v>
      </c>
      <c r="B1201" s="35" t="s">
        <v>200</v>
      </c>
      <c r="C1201" s="35" t="s">
        <v>189</v>
      </c>
      <c r="D1201" s="35" t="s">
        <v>188</v>
      </c>
      <c r="E1201" s="36">
        <v>154741.4</v>
      </c>
      <c r="F1201" s="36">
        <v>89157323.120000005</v>
      </c>
      <c r="G1201" s="36">
        <v>10651828.460000001</v>
      </c>
    </row>
    <row r="1202" spans="1:7" x14ac:dyDescent="0.2">
      <c r="A1202" s="35" t="s">
        <v>222</v>
      </c>
      <c r="B1202" s="35" t="s">
        <v>201</v>
      </c>
      <c r="C1202" s="35" t="s">
        <v>186</v>
      </c>
      <c r="D1202" s="35" t="s">
        <v>187</v>
      </c>
      <c r="E1202" s="36">
        <v>26936.87</v>
      </c>
      <c r="F1202" s="36">
        <v>43624129.93</v>
      </c>
      <c r="G1202" s="36">
        <v>2475685.81</v>
      </c>
    </row>
    <row r="1203" spans="1:7" x14ac:dyDescent="0.2">
      <c r="A1203" s="35" t="s">
        <v>222</v>
      </c>
      <c r="B1203" s="35" t="s">
        <v>201</v>
      </c>
      <c r="C1203" s="35" t="s">
        <v>186</v>
      </c>
      <c r="D1203" s="35" t="s">
        <v>188</v>
      </c>
      <c r="E1203" s="36">
        <v>125420.23</v>
      </c>
      <c r="F1203" s="36">
        <v>73094584.290000007</v>
      </c>
      <c r="G1203" s="36">
        <v>8395428.5800000001</v>
      </c>
    </row>
    <row r="1204" spans="1:7" x14ac:dyDescent="0.2">
      <c r="A1204" s="35" t="s">
        <v>222</v>
      </c>
      <c r="B1204" s="35" t="s">
        <v>201</v>
      </c>
      <c r="C1204" s="35" t="s">
        <v>189</v>
      </c>
      <c r="D1204" s="35" t="s">
        <v>187</v>
      </c>
      <c r="E1204" s="36">
        <v>23806.25</v>
      </c>
      <c r="F1204" s="36">
        <v>41240589.219999999</v>
      </c>
      <c r="G1204" s="36">
        <v>2352219.36</v>
      </c>
    </row>
    <row r="1205" spans="1:7" x14ac:dyDescent="0.2">
      <c r="A1205" s="35" t="s">
        <v>222</v>
      </c>
      <c r="B1205" s="35" t="s">
        <v>201</v>
      </c>
      <c r="C1205" s="35" t="s">
        <v>189</v>
      </c>
      <c r="D1205" s="35" t="s">
        <v>188</v>
      </c>
      <c r="E1205" s="36">
        <v>111607.64</v>
      </c>
      <c r="F1205" s="36">
        <v>74907507.140000001</v>
      </c>
      <c r="G1205" s="36">
        <v>7991561.8499999996</v>
      </c>
    </row>
    <row r="1206" spans="1:7" x14ac:dyDescent="0.2">
      <c r="A1206" s="35" t="s">
        <v>222</v>
      </c>
      <c r="B1206" s="35" t="s">
        <v>202</v>
      </c>
      <c r="C1206" s="35" t="s">
        <v>186</v>
      </c>
      <c r="D1206" s="35" t="s">
        <v>187</v>
      </c>
      <c r="E1206" s="36">
        <v>27739.31</v>
      </c>
      <c r="F1206" s="36">
        <v>46801193.710000001</v>
      </c>
      <c r="G1206" s="36">
        <v>2598349.2200000002</v>
      </c>
    </row>
    <row r="1207" spans="1:7" x14ac:dyDescent="0.2">
      <c r="A1207" s="35" t="s">
        <v>222</v>
      </c>
      <c r="B1207" s="35" t="s">
        <v>202</v>
      </c>
      <c r="C1207" s="35" t="s">
        <v>186</v>
      </c>
      <c r="D1207" s="35" t="s">
        <v>188</v>
      </c>
      <c r="E1207" s="36">
        <v>80300.41</v>
      </c>
      <c r="F1207" s="36">
        <v>53293439.799999997</v>
      </c>
      <c r="G1207" s="36">
        <v>5551284.6799999997</v>
      </c>
    </row>
    <row r="1208" spans="1:7" x14ac:dyDescent="0.2">
      <c r="A1208" s="35" t="s">
        <v>222</v>
      </c>
      <c r="B1208" s="35" t="s">
        <v>202</v>
      </c>
      <c r="C1208" s="35" t="s">
        <v>189</v>
      </c>
      <c r="D1208" s="35" t="s">
        <v>187</v>
      </c>
      <c r="E1208" s="36">
        <v>19109.84</v>
      </c>
      <c r="F1208" s="36">
        <v>33462983.640000001</v>
      </c>
      <c r="G1208" s="36">
        <v>1935012.57</v>
      </c>
    </row>
    <row r="1209" spans="1:7" x14ac:dyDescent="0.2">
      <c r="A1209" s="35" t="s">
        <v>222</v>
      </c>
      <c r="B1209" s="35" t="s">
        <v>202</v>
      </c>
      <c r="C1209" s="35" t="s">
        <v>189</v>
      </c>
      <c r="D1209" s="35" t="s">
        <v>188</v>
      </c>
      <c r="E1209" s="36">
        <v>63800.24</v>
      </c>
      <c r="F1209" s="36">
        <v>45372206.039999999</v>
      </c>
      <c r="G1209" s="36">
        <v>4697662.24</v>
      </c>
    </row>
    <row r="1210" spans="1:7" x14ac:dyDescent="0.2">
      <c r="A1210" s="35" t="s">
        <v>222</v>
      </c>
      <c r="B1210" s="35" t="s">
        <v>203</v>
      </c>
      <c r="C1210" s="35" t="s">
        <v>186</v>
      </c>
      <c r="D1210" s="35" t="s">
        <v>187</v>
      </c>
      <c r="E1210" s="36">
        <v>25624.34</v>
      </c>
      <c r="F1210" s="36">
        <v>47463638.850000001</v>
      </c>
      <c r="G1210" s="36">
        <v>2523071.9700000002</v>
      </c>
    </row>
    <row r="1211" spans="1:7" x14ac:dyDescent="0.2">
      <c r="A1211" s="35" t="s">
        <v>222</v>
      </c>
      <c r="B1211" s="35" t="s">
        <v>203</v>
      </c>
      <c r="C1211" s="35" t="s">
        <v>186</v>
      </c>
      <c r="D1211" s="35" t="s">
        <v>188</v>
      </c>
      <c r="E1211" s="36">
        <v>45679.41</v>
      </c>
      <c r="F1211" s="36">
        <v>34892225.060000002</v>
      </c>
      <c r="G1211" s="36">
        <v>3269101.54</v>
      </c>
    </row>
    <row r="1212" spans="1:7" x14ac:dyDescent="0.2">
      <c r="A1212" s="35" t="s">
        <v>222</v>
      </c>
      <c r="B1212" s="35" t="s">
        <v>203</v>
      </c>
      <c r="C1212" s="35" t="s">
        <v>189</v>
      </c>
      <c r="D1212" s="35" t="s">
        <v>187</v>
      </c>
      <c r="E1212" s="36">
        <v>13071.63</v>
      </c>
      <c r="F1212" s="36">
        <v>24404353.010000002</v>
      </c>
      <c r="G1212" s="36">
        <v>1421810.06</v>
      </c>
    </row>
    <row r="1213" spans="1:7" x14ac:dyDescent="0.2">
      <c r="A1213" s="35" t="s">
        <v>222</v>
      </c>
      <c r="B1213" s="35" t="s">
        <v>203</v>
      </c>
      <c r="C1213" s="35" t="s">
        <v>189</v>
      </c>
      <c r="D1213" s="35" t="s">
        <v>188</v>
      </c>
      <c r="E1213" s="36">
        <v>31295.19</v>
      </c>
      <c r="F1213" s="36">
        <v>25491349.859999999</v>
      </c>
      <c r="G1213" s="36">
        <v>2434417.94</v>
      </c>
    </row>
    <row r="1214" spans="1:7" x14ac:dyDescent="0.2">
      <c r="A1214" s="35" t="s">
        <v>222</v>
      </c>
      <c r="B1214" s="35" t="s">
        <v>204</v>
      </c>
      <c r="C1214" s="35" t="s">
        <v>186</v>
      </c>
      <c r="D1214" s="35" t="s">
        <v>187</v>
      </c>
      <c r="E1214" s="36">
        <v>21674.69</v>
      </c>
      <c r="F1214" s="36">
        <v>43610750.049999997</v>
      </c>
      <c r="G1214" s="36">
        <v>2212698.84</v>
      </c>
    </row>
    <row r="1215" spans="1:7" x14ac:dyDescent="0.2">
      <c r="A1215" s="35" t="s">
        <v>222</v>
      </c>
      <c r="B1215" s="35" t="s">
        <v>204</v>
      </c>
      <c r="C1215" s="35" t="s">
        <v>186</v>
      </c>
      <c r="D1215" s="35" t="s">
        <v>188</v>
      </c>
      <c r="E1215" s="36">
        <v>18524.580000000002</v>
      </c>
      <c r="F1215" s="36">
        <v>16302183.800000001</v>
      </c>
      <c r="G1215" s="36">
        <v>1422725.19</v>
      </c>
    </row>
    <row r="1216" spans="1:7" x14ac:dyDescent="0.2">
      <c r="A1216" s="35" t="s">
        <v>222</v>
      </c>
      <c r="B1216" s="35" t="s">
        <v>204</v>
      </c>
      <c r="C1216" s="35" t="s">
        <v>189</v>
      </c>
      <c r="D1216" s="35" t="s">
        <v>187</v>
      </c>
      <c r="E1216" s="36">
        <v>7176.12</v>
      </c>
      <c r="F1216" s="36">
        <v>13614284.210000001</v>
      </c>
      <c r="G1216" s="36">
        <v>792490.72</v>
      </c>
    </row>
    <row r="1217" spans="1:7" x14ac:dyDescent="0.2">
      <c r="A1217" s="35" t="s">
        <v>222</v>
      </c>
      <c r="B1217" s="35" t="s">
        <v>204</v>
      </c>
      <c r="C1217" s="35" t="s">
        <v>189</v>
      </c>
      <c r="D1217" s="35" t="s">
        <v>188</v>
      </c>
      <c r="E1217" s="36">
        <v>9837.16</v>
      </c>
      <c r="F1217" s="36">
        <v>8769968.2100000009</v>
      </c>
      <c r="G1217" s="36">
        <v>802163.5</v>
      </c>
    </row>
    <row r="1218" spans="1:7" x14ac:dyDescent="0.2">
      <c r="A1218" s="35" t="s">
        <v>223</v>
      </c>
      <c r="B1218" s="35" t="s">
        <v>185</v>
      </c>
      <c r="C1218" s="35" t="s">
        <v>186</v>
      </c>
      <c r="D1218" s="35" t="s">
        <v>187</v>
      </c>
      <c r="E1218" s="36">
        <v>4744.38</v>
      </c>
      <c r="F1218" s="36">
        <v>2741872.79</v>
      </c>
      <c r="G1218" s="36">
        <v>79715.37</v>
      </c>
    </row>
    <row r="1219" spans="1:7" x14ac:dyDescent="0.2">
      <c r="A1219" s="35" t="s">
        <v>223</v>
      </c>
      <c r="B1219" s="35" t="s">
        <v>185</v>
      </c>
      <c r="C1219" s="35" t="s">
        <v>186</v>
      </c>
      <c r="D1219" s="35" t="s">
        <v>188</v>
      </c>
      <c r="E1219" s="36">
        <v>299715.65000000002</v>
      </c>
      <c r="F1219" s="36">
        <v>26434530.239999998</v>
      </c>
      <c r="G1219" s="36">
        <v>2214207.96</v>
      </c>
    </row>
    <row r="1220" spans="1:7" x14ac:dyDescent="0.2">
      <c r="A1220" s="35" t="s">
        <v>223</v>
      </c>
      <c r="B1220" s="35" t="s">
        <v>185</v>
      </c>
      <c r="C1220" s="35" t="s">
        <v>189</v>
      </c>
      <c r="D1220" s="35" t="s">
        <v>187</v>
      </c>
      <c r="E1220" s="36">
        <v>4947.6000000000004</v>
      </c>
      <c r="F1220" s="36">
        <v>2432506.9500000002</v>
      </c>
      <c r="G1220" s="36">
        <v>73920.13</v>
      </c>
    </row>
    <row r="1221" spans="1:7" x14ac:dyDescent="0.2">
      <c r="A1221" s="35" t="s">
        <v>223</v>
      </c>
      <c r="B1221" s="35" t="s">
        <v>185</v>
      </c>
      <c r="C1221" s="35" t="s">
        <v>189</v>
      </c>
      <c r="D1221" s="35" t="s">
        <v>188</v>
      </c>
      <c r="E1221" s="36">
        <v>319834.21999999997</v>
      </c>
      <c r="F1221" s="36">
        <v>28379849.68</v>
      </c>
      <c r="G1221" s="36">
        <v>2369753.44</v>
      </c>
    </row>
    <row r="1222" spans="1:7" x14ac:dyDescent="0.2">
      <c r="A1222" s="35" t="s">
        <v>223</v>
      </c>
      <c r="B1222" s="35" t="s">
        <v>190</v>
      </c>
      <c r="C1222" s="35" t="s">
        <v>186</v>
      </c>
      <c r="D1222" s="35" t="s">
        <v>187</v>
      </c>
      <c r="E1222" s="36">
        <v>3567.11</v>
      </c>
      <c r="F1222" s="36">
        <v>3726032.31</v>
      </c>
      <c r="G1222" s="36">
        <v>316071.84999999998</v>
      </c>
    </row>
    <row r="1223" spans="1:7" x14ac:dyDescent="0.2">
      <c r="A1223" s="35" t="s">
        <v>223</v>
      </c>
      <c r="B1223" s="35" t="s">
        <v>190</v>
      </c>
      <c r="C1223" s="35" t="s">
        <v>186</v>
      </c>
      <c r="D1223" s="35" t="s">
        <v>188</v>
      </c>
      <c r="E1223" s="36">
        <v>119801.52</v>
      </c>
      <c r="F1223" s="36">
        <v>18308395.030000001</v>
      </c>
      <c r="G1223" s="36">
        <v>4791940.49</v>
      </c>
    </row>
    <row r="1224" spans="1:7" x14ac:dyDescent="0.2">
      <c r="A1224" s="35" t="s">
        <v>223</v>
      </c>
      <c r="B1224" s="35" t="s">
        <v>190</v>
      </c>
      <c r="C1224" s="35" t="s">
        <v>189</v>
      </c>
      <c r="D1224" s="35" t="s">
        <v>187</v>
      </c>
      <c r="E1224" s="36">
        <v>2856.91</v>
      </c>
      <c r="F1224" s="36">
        <v>2771255.02</v>
      </c>
      <c r="G1224" s="36">
        <v>242447.18</v>
      </c>
    </row>
    <row r="1225" spans="1:7" x14ac:dyDescent="0.2">
      <c r="A1225" s="35" t="s">
        <v>223</v>
      </c>
      <c r="B1225" s="35" t="s">
        <v>190</v>
      </c>
      <c r="C1225" s="35" t="s">
        <v>189</v>
      </c>
      <c r="D1225" s="35" t="s">
        <v>188</v>
      </c>
      <c r="E1225" s="36">
        <v>125599.24</v>
      </c>
      <c r="F1225" s="36">
        <v>10037381.6</v>
      </c>
      <c r="G1225" s="36">
        <v>3414918.37</v>
      </c>
    </row>
    <row r="1226" spans="1:7" x14ac:dyDescent="0.2">
      <c r="A1226" s="35" t="s">
        <v>223</v>
      </c>
      <c r="B1226" s="35" t="s">
        <v>191</v>
      </c>
      <c r="C1226" s="35" t="s">
        <v>186</v>
      </c>
      <c r="D1226" s="35" t="s">
        <v>187</v>
      </c>
      <c r="E1226" s="36">
        <v>3250.98</v>
      </c>
      <c r="F1226" s="36">
        <v>3703545.21</v>
      </c>
      <c r="G1226" s="36">
        <v>244586.06</v>
      </c>
    </row>
    <row r="1227" spans="1:7" x14ac:dyDescent="0.2">
      <c r="A1227" s="35" t="s">
        <v>223</v>
      </c>
      <c r="B1227" s="35" t="s">
        <v>191</v>
      </c>
      <c r="C1227" s="35" t="s">
        <v>186</v>
      </c>
      <c r="D1227" s="35" t="s">
        <v>188</v>
      </c>
      <c r="E1227" s="36">
        <v>105277.69</v>
      </c>
      <c r="F1227" s="36">
        <v>22359375.219999999</v>
      </c>
      <c r="G1227" s="36">
        <v>4348744.63</v>
      </c>
    </row>
    <row r="1228" spans="1:7" x14ac:dyDescent="0.2">
      <c r="A1228" s="35" t="s">
        <v>223</v>
      </c>
      <c r="B1228" s="35" t="s">
        <v>191</v>
      </c>
      <c r="C1228" s="35" t="s">
        <v>189</v>
      </c>
      <c r="D1228" s="35" t="s">
        <v>187</v>
      </c>
      <c r="E1228" s="36">
        <v>1887.57</v>
      </c>
      <c r="F1228" s="36">
        <v>1900507.7</v>
      </c>
      <c r="G1228" s="36">
        <v>172148.04</v>
      </c>
    </row>
    <row r="1229" spans="1:7" x14ac:dyDescent="0.2">
      <c r="A1229" s="35" t="s">
        <v>223</v>
      </c>
      <c r="B1229" s="35" t="s">
        <v>191</v>
      </c>
      <c r="C1229" s="35" t="s">
        <v>189</v>
      </c>
      <c r="D1229" s="35" t="s">
        <v>188</v>
      </c>
      <c r="E1229" s="36">
        <v>113056.53</v>
      </c>
      <c r="F1229" s="36">
        <v>10083867.960000001</v>
      </c>
      <c r="G1229" s="36">
        <v>3075864.44</v>
      </c>
    </row>
    <row r="1230" spans="1:7" x14ac:dyDescent="0.2">
      <c r="A1230" s="35" t="s">
        <v>223</v>
      </c>
      <c r="B1230" s="35" t="s">
        <v>192</v>
      </c>
      <c r="C1230" s="35" t="s">
        <v>186</v>
      </c>
      <c r="D1230" s="35" t="s">
        <v>187</v>
      </c>
      <c r="E1230" s="36">
        <v>4075.47</v>
      </c>
      <c r="F1230" s="36">
        <v>3773399.75</v>
      </c>
      <c r="G1230" s="36">
        <v>324423.23</v>
      </c>
    </row>
    <row r="1231" spans="1:7" x14ac:dyDescent="0.2">
      <c r="A1231" s="35" t="s">
        <v>223</v>
      </c>
      <c r="B1231" s="35" t="s">
        <v>192</v>
      </c>
      <c r="C1231" s="35" t="s">
        <v>186</v>
      </c>
      <c r="D1231" s="35" t="s">
        <v>188</v>
      </c>
      <c r="E1231" s="36">
        <v>110496.63</v>
      </c>
      <c r="F1231" s="36">
        <v>26717348.82</v>
      </c>
      <c r="G1231" s="36">
        <v>4898126.03</v>
      </c>
    </row>
    <row r="1232" spans="1:7" x14ac:dyDescent="0.2">
      <c r="A1232" s="35" t="s">
        <v>223</v>
      </c>
      <c r="B1232" s="35" t="s">
        <v>192</v>
      </c>
      <c r="C1232" s="35" t="s">
        <v>189</v>
      </c>
      <c r="D1232" s="35" t="s">
        <v>187</v>
      </c>
      <c r="E1232" s="36">
        <v>2419.15</v>
      </c>
      <c r="F1232" s="36">
        <v>2852621.19</v>
      </c>
      <c r="G1232" s="36">
        <v>233665.05</v>
      </c>
    </row>
    <row r="1233" spans="1:7" x14ac:dyDescent="0.2">
      <c r="A1233" s="35" t="s">
        <v>223</v>
      </c>
      <c r="B1233" s="35" t="s">
        <v>192</v>
      </c>
      <c r="C1233" s="35" t="s">
        <v>189</v>
      </c>
      <c r="D1233" s="35" t="s">
        <v>188</v>
      </c>
      <c r="E1233" s="36">
        <v>122242.14</v>
      </c>
      <c r="F1233" s="36">
        <v>11491873.539999999</v>
      </c>
      <c r="G1233" s="36">
        <v>3609817.94</v>
      </c>
    </row>
    <row r="1234" spans="1:7" x14ac:dyDescent="0.2">
      <c r="A1234" s="35" t="s">
        <v>223</v>
      </c>
      <c r="B1234" s="35" t="s">
        <v>193</v>
      </c>
      <c r="C1234" s="35" t="s">
        <v>186</v>
      </c>
      <c r="D1234" s="35" t="s">
        <v>187</v>
      </c>
      <c r="E1234" s="36">
        <v>3917.18</v>
      </c>
      <c r="F1234" s="36">
        <v>3867380.63</v>
      </c>
      <c r="G1234" s="36">
        <v>327284.63</v>
      </c>
    </row>
    <row r="1235" spans="1:7" x14ac:dyDescent="0.2">
      <c r="A1235" s="35" t="s">
        <v>223</v>
      </c>
      <c r="B1235" s="35" t="s">
        <v>193</v>
      </c>
      <c r="C1235" s="35" t="s">
        <v>186</v>
      </c>
      <c r="D1235" s="35" t="s">
        <v>188</v>
      </c>
      <c r="E1235" s="36">
        <v>107122.95</v>
      </c>
      <c r="F1235" s="36">
        <v>23342700.030000001</v>
      </c>
      <c r="G1235" s="36">
        <v>4994045.2300000004</v>
      </c>
    </row>
    <row r="1236" spans="1:7" x14ac:dyDescent="0.2">
      <c r="A1236" s="35" t="s">
        <v>223</v>
      </c>
      <c r="B1236" s="35" t="s">
        <v>193</v>
      </c>
      <c r="C1236" s="35" t="s">
        <v>189</v>
      </c>
      <c r="D1236" s="35" t="s">
        <v>187</v>
      </c>
      <c r="E1236" s="36">
        <v>3289</v>
      </c>
      <c r="F1236" s="36">
        <v>3381315.65</v>
      </c>
      <c r="G1236" s="36">
        <v>301194.77</v>
      </c>
    </row>
    <row r="1237" spans="1:7" x14ac:dyDescent="0.2">
      <c r="A1237" s="35" t="s">
        <v>223</v>
      </c>
      <c r="B1237" s="35" t="s">
        <v>193</v>
      </c>
      <c r="C1237" s="35" t="s">
        <v>189</v>
      </c>
      <c r="D1237" s="35" t="s">
        <v>188</v>
      </c>
      <c r="E1237" s="36">
        <v>120687.43</v>
      </c>
      <c r="F1237" s="36">
        <v>13440000.17</v>
      </c>
      <c r="G1237" s="36">
        <v>3887795.55</v>
      </c>
    </row>
    <row r="1238" spans="1:7" x14ac:dyDescent="0.2">
      <c r="A1238" s="35" t="s">
        <v>223</v>
      </c>
      <c r="B1238" s="35" t="s">
        <v>194</v>
      </c>
      <c r="C1238" s="35" t="s">
        <v>186</v>
      </c>
      <c r="D1238" s="35" t="s">
        <v>187</v>
      </c>
      <c r="E1238" s="36">
        <v>4033.1</v>
      </c>
      <c r="F1238" s="36">
        <v>4298043.32</v>
      </c>
      <c r="G1238" s="36">
        <v>380244.86</v>
      </c>
    </row>
    <row r="1239" spans="1:7" x14ac:dyDescent="0.2">
      <c r="A1239" s="35" t="s">
        <v>223</v>
      </c>
      <c r="B1239" s="35" t="s">
        <v>194</v>
      </c>
      <c r="C1239" s="35" t="s">
        <v>186</v>
      </c>
      <c r="D1239" s="35" t="s">
        <v>188</v>
      </c>
      <c r="E1239" s="36">
        <v>99903</v>
      </c>
      <c r="F1239" s="36">
        <v>19585395.48</v>
      </c>
      <c r="G1239" s="36">
        <v>4647642.12</v>
      </c>
    </row>
    <row r="1240" spans="1:7" x14ac:dyDescent="0.2">
      <c r="A1240" s="35" t="s">
        <v>223</v>
      </c>
      <c r="B1240" s="35" t="s">
        <v>194</v>
      </c>
      <c r="C1240" s="35" t="s">
        <v>189</v>
      </c>
      <c r="D1240" s="35" t="s">
        <v>187</v>
      </c>
      <c r="E1240" s="36">
        <v>3450.24</v>
      </c>
      <c r="F1240" s="36">
        <v>2978432.16</v>
      </c>
      <c r="G1240" s="36">
        <v>300499.69</v>
      </c>
    </row>
    <row r="1241" spans="1:7" x14ac:dyDescent="0.2">
      <c r="A1241" s="35" t="s">
        <v>223</v>
      </c>
      <c r="B1241" s="35" t="s">
        <v>194</v>
      </c>
      <c r="C1241" s="35" t="s">
        <v>189</v>
      </c>
      <c r="D1241" s="35" t="s">
        <v>188</v>
      </c>
      <c r="E1241" s="36">
        <v>107221.37</v>
      </c>
      <c r="F1241" s="36">
        <v>13618904.09</v>
      </c>
      <c r="G1241" s="36">
        <v>3828463.13</v>
      </c>
    </row>
    <row r="1242" spans="1:7" x14ac:dyDescent="0.2">
      <c r="A1242" s="35" t="s">
        <v>223</v>
      </c>
      <c r="B1242" s="35" t="s">
        <v>195</v>
      </c>
      <c r="C1242" s="35" t="s">
        <v>186</v>
      </c>
      <c r="D1242" s="35" t="s">
        <v>187</v>
      </c>
      <c r="E1242" s="36">
        <v>5258.26</v>
      </c>
      <c r="F1242" s="36">
        <v>7007846.8300000001</v>
      </c>
      <c r="G1242" s="36">
        <v>472768.09</v>
      </c>
    </row>
    <row r="1243" spans="1:7" x14ac:dyDescent="0.2">
      <c r="A1243" s="35" t="s">
        <v>223</v>
      </c>
      <c r="B1243" s="35" t="s">
        <v>195</v>
      </c>
      <c r="C1243" s="35" t="s">
        <v>186</v>
      </c>
      <c r="D1243" s="35" t="s">
        <v>188</v>
      </c>
      <c r="E1243" s="36">
        <v>106562.78</v>
      </c>
      <c r="F1243" s="36">
        <v>22774364.48</v>
      </c>
      <c r="G1243" s="36">
        <v>5311492.3</v>
      </c>
    </row>
    <row r="1244" spans="1:7" x14ac:dyDescent="0.2">
      <c r="A1244" s="35" t="s">
        <v>223</v>
      </c>
      <c r="B1244" s="35" t="s">
        <v>195</v>
      </c>
      <c r="C1244" s="35" t="s">
        <v>189</v>
      </c>
      <c r="D1244" s="35" t="s">
        <v>187</v>
      </c>
      <c r="E1244" s="36">
        <v>4423.88</v>
      </c>
      <c r="F1244" s="36">
        <v>4766448.5599999996</v>
      </c>
      <c r="G1244" s="36">
        <v>404993.86</v>
      </c>
    </row>
    <row r="1245" spans="1:7" x14ac:dyDescent="0.2">
      <c r="A1245" s="35" t="s">
        <v>223</v>
      </c>
      <c r="B1245" s="35" t="s">
        <v>195</v>
      </c>
      <c r="C1245" s="35" t="s">
        <v>189</v>
      </c>
      <c r="D1245" s="35" t="s">
        <v>188</v>
      </c>
      <c r="E1245" s="36">
        <v>111454.25</v>
      </c>
      <c r="F1245" s="36">
        <v>17860692.989999998</v>
      </c>
      <c r="G1245" s="36">
        <v>4417154.74</v>
      </c>
    </row>
    <row r="1246" spans="1:7" x14ac:dyDescent="0.2">
      <c r="A1246" s="35" t="s">
        <v>223</v>
      </c>
      <c r="B1246" s="35" t="s">
        <v>196</v>
      </c>
      <c r="C1246" s="35" t="s">
        <v>186</v>
      </c>
      <c r="D1246" s="35" t="s">
        <v>187</v>
      </c>
      <c r="E1246" s="36">
        <v>7282.93</v>
      </c>
      <c r="F1246" s="36">
        <v>9039771.3399999999</v>
      </c>
      <c r="G1246" s="36">
        <v>639550.34</v>
      </c>
    </row>
    <row r="1247" spans="1:7" x14ac:dyDescent="0.2">
      <c r="A1247" s="35" t="s">
        <v>223</v>
      </c>
      <c r="B1247" s="35" t="s">
        <v>196</v>
      </c>
      <c r="C1247" s="35" t="s">
        <v>186</v>
      </c>
      <c r="D1247" s="35" t="s">
        <v>188</v>
      </c>
      <c r="E1247" s="36">
        <v>127450.41</v>
      </c>
      <c r="F1247" s="36">
        <v>31466006.600000001</v>
      </c>
      <c r="G1247" s="36">
        <v>6502739.4000000004</v>
      </c>
    </row>
    <row r="1248" spans="1:7" x14ac:dyDescent="0.2">
      <c r="A1248" s="35" t="s">
        <v>223</v>
      </c>
      <c r="B1248" s="35" t="s">
        <v>196</v>
      </c>
      <c r="C1248" s="35" t="s">
        <v>189</v>
      </c>
      <c r="D1248" s="35" t="s">
        <v>187</v>
      </c>
      <c r="E1248" s="36">
        <v>6313.67</v>
      </c>
      <c r="F1248" s="36">
        <v>6603173.1500000004</v>
      </c>
      <c r="G1248" s="36">
        <v>593475.43000000005</v>
      </c>
    </row>
    <row r="1249" spans="1:7" x14ac:dyDescent="0.2">
      <c r="A1249" s="35" t="s">
        <v>223</v>
      </c>
      <c r="B1249" s="35" t="s">
        <v>196</v>
      </c>
      <c r="C1249" s="35" t="s">
        <v>189</v>
      </c>
      <c r="D1249" s="35" t="s">
        <v>188</v>
      </c>
      <c r="E1249" s="36">
        <v>128301.26</v>
      </c>
      <c r="F1249" s="36">
        <v>25628407.539999999</v>
      </c>
      <c r="G1249" s="36">
        <v>5801681.2800000003</v>
      </c>
    </row>
    <row r="1250" spans="1:7" x14ac:dyDescent="0.2">
      <c r="A1250" s="35" t="s">
        <v>223</v>
      </c>
      <c r="B1250" s="35" t="s">
        <v>197</v>
      </c>
      <c r="C1250" s="35" t="s">
        <v>186</v>
      </c>
      <c r="D1250" s="35" t="s">
        <v>187</v>
      </c>
      <c r="E1250" s="36">
        <v>7824.82</v>
      </c>
      <c r="F1250" s="36">
        <v>8906449.6600000001</v>
      </c>
      <c r="G1250" s="36">
        <v>684035.74</v>
      </c>
    </row>
    <row r="1251" spans="1:7" x14ac:dyDescent="0.2">
      <c r="A1251" s="35" t="s">
        <v>223</v>
      </c>
      <c r="B1251" s="35" t="s">
        <v>197</v>
      </c>
      <c r="C1251" s="35" t="s">
        <v>186</v>
      </c>
      <c r="D1251" s="35" t="s">
        <v>188</v>
      </c>
      <c r="E1251" s="36">
        <v>121676.71</v>
      </c>
      <c r="F1251" s="36">
        <v>34113715.5</v>
      </c>
      <c r="G1251" s="36">
        <v>6318273.8399999999</v>
      </c>
    </row>
    <row r="1252" spans="1:7" x14ac:dyDescent="0.2">
      <c r="A1252" s="35" t="s">
        <v>223</v>
      </c>
      <c r="B1252" s="35" t="s">
        <v>197</v>
      </c>
      <c r="C1252" s="35" t="s">
        <v>189</v>
      </c>
      <c r="D1252" s="35" t="s">
        <v>187</v>
      </c>
      <c r="E1252" s="36">
        <v>8360.25</v>
      </c>
      <c r="F1252" s="36">
        <v>9495653.0700000003</v>
      </c>
      <c r="G1252" s="36">
        <v>750616.28</v>
      </c>
    </row>
    <row r="1253" spans="1:7" x14ac:dyDescent="0.2">
      <c r="A1253" s="35" t="s">
        <v>223</v>
      </c>
      <c r="B1253" s="35" t="s">
        <v>197</v>
      </c>
      <c r="C1253" s="35" t="s">
        <v>189</v>
      </c>
      <c r="D1253" s="35" t="s">
        <v>188</v>
      </c>
      <c r="E1253" s="36">
        <v>126121.89</v>
      </c>
      <c r="F1253" s="36">
        <v>33132233.329999998</v>
      </c>
      <c r="G1253" s="36">
        <v>6257050.0700000003</v>
      </c>
    </row>
    <row r="1254" spans="1:7" x14ac:dyDescent="0.2">
      <c r="A1254" s="35" t="s">
        <v>223</v>
      </c>
      <c r="B1254" s="35" t="s">
        <v>198</v>
      </c>
      <c r="C1254" s="35" t="s">
        <v>186</v>
      </c>
      <c r="D1254" s="35" t="s">
        <v>187</v>
      </c>
      <c r="E1254" s="36">
        <v>8233.73</v>
      </c>
      <c r="F1254" s="36">
        <v>11784164.779999999</v>
      </c>
      <c r="G1254" s="36">
        <v>747010.84</v>
      </c>
    </row>
    <row r="1255" spans="1:7" x14ac:dyDescent="0.2">
      <c r="A1255" s="35" t="s">
        <v>223</v>
      </c>
      <c r="B1255" s="35" t="s">
        <v>198</v>
      </c>
      <c r="C1255" s="35" t="s">
        <v>186</v>
      </c>
      <c r="D1255" s="35" t="s">
        <v>188</v>
      </c>
      <c r="E1255" s="36">
        <v>99226.49</v>
      </c>
      <c r="F1255" s="36">
        <v>30987561.579999998</v>
      </c>
      <c r="G1255" s="36">
        <v>5370096.04</v>
      </c>
    </row>
    <row r="1256" spans="1:7" x14ac:dyDescent="0.2">
      <c r="A1256" s="35" t="s">
        <v>223</v>
      </c>
      <c r="B1256" s="35" t="s">
        <v>198</v>
      </c>
      <c r="C1256" s="35" t="s">
        <v>189</v>
      </c>
      <c r="D1256" s="35" t="s">
        <v>187</v>
      </c>
      <c r="E1256" s="36">
        <v>10387.969999999999</v>
      </c>
      <c r="F1256" s="36">
        <v>13443832.24</v>
      </c>
      <c r="G1256" s="36">
        <v>965500.8</v>
      </c>
    </row>
    <row r="1257" spans="1:7" x14ac:dyDescent="0.2">
      <c r="A1257" s="35" t="s">
        <v>223</v>
      </c>
      <c r="B1257" s="35" t="s">
        <v>198</v>
      </c>
      <c r="C1257" s="35" t="s">
        <v>189</v>
      </c>
      <c r="D1257" s="35" t="s">
        <v>188</v>
      </c>
      <c r="E1257" s="36">
        <v>100458.11</v>
      </c>
      <c r="F1257" s="36">
        <v>35036292.950000003</v>
      </c>
      <c r="G1257" s="36">
        <v>5753545.8899999997</v>
      </c>
    </row>
    <row r="1258" spans="1:7" x14ac:dyDescent="0.2">
      <c r="A1258" s="35" t="s">
        <v>223</v>
      </c>
      <c r="B1258" s="35" t="s">
        <v>199</v>
      </c>
      <c r="C1258" s="35" t="s">
        <v>186</v>
      </c>
      <c r="D1258" s="35" t="s">
        <v>187</v>
      </c>
      <c r="E1258" s="36">
        <v>9053.9</v>
      </c>
      <c r="F1258" s="36">
        <v>13175103.189999999</v>
      </c>
      <c r="G1258" s="36">
        <v>805176.37</v>
      </c>
    </row>
    <row r="1259" spans="1:7" x14ac:dyDescent="0.2">
      <c r="A1259" s="35" t="s">
        <v>223</v>
      </c>
      <c r="B1259" s="35" t="s">
        <v>199</v>
      </c>
      <c r="C1259" s="35" t="s">
        <v>186</v>
      </c>
      <c r="D1259" s="35" t="s">
        <v>188</v>
      </c>
      <c r="E1259" s="36">
        <v>78181.960000000006</v>
      </c>
      <c r="F1259" s="36">
        <v>30045529.359999999</v>
      </c>
      <c r="G1259" s="36">
        <v>4482750.66</v>
      </c>
    </row>
    <row r="1260" spans="1:7" x14ac:dyDescent="0.2">
      <c r="A1260" s="35" t="s">
        <v>223</v>
      </c>
      <c r="B1260" s="35" t="s">
        <v>199</v>
      </c>
      <c r="C1260" s="35" t="s">
        <v>189</v>
      </c>
      <c r="D1260" s="35" t="s">
        <v>187</v>
      </c>
      <c r="E1260" s="36">
        <v>10726.45</v>
      </c>
      <c r="F1260" s="36">
        <v>14081800.91</v>
      </c>
      <c r="G1260" s="36">
        <v>981893.49</v>
      </c>
    </row>
    <row r="1261" spans="1:7" x14ac:dyDescent="0.2">
      <c r="A1261" s="35" t="s">
        <v>223</v>
      </c>
      <c r="B1261" s="35" t="s">
        <v>199</v>
      </c>
      <c r="C1261" s="35" t="s">
        <v>189</v>
      </c>
      <c r="D1261" s="35" t="s">
        <v>188</v>
      </c>
      <c r="E1261" s="36">
        <v>77196.63</v>
      </c>
      <c r="F1261" s="36">
        <v>31848185.719999999</v>
      </c>
      <c r="G1261" s="36">
        <v>4747980.22</v>
      </c>
    </row>
    <row r="1262" spans="1:7" x14ac:dyDescent="0.2">
      <c r="A1262" s="35" t="s">
        <v>223</v>
      </c>
      <c r="B1262" s="35" t="s">
        <v>200</v>
      </c>
      <c r="C1262" s="35" t="s">
        <v>186</v>
      </c>
      <c r="D1262" s="35" t="s">
        <v>187</v>
      </c>
      <c r="E1262" s="36">
        <v>10307.209999999999</v>
      </c>
      <c r="F1262" s="36">
        <v>14894440.710000001</v>
      </c>
      <c r="G1262" s="36">
        <v>941296.9</v>
      </c>
    </row>
    <row r="1263" spans="1:7" x14ac:dyDescent="0.2">
      <c r="A1263" s="35" t="s">
        <v>223</v>
      </c>
      <c r="B1263" s="35" t="s">
        <v>200</v>
      </c>
      <c r="C1263" s="35" t="s">
        <v>186</v>
      </c>
      <c r="D1263" s="35" t="s">
        <v>188</v>
      </c>
      <c r="E1263" s="36">
        <v>65497.24</v>
      </c>
      <c r="F1263" s="36">
        <v>30721337.210000001</v>
      </c>
      <c r="G1263" s="36">
        <v>3952671.32</v>
      </c>
    </row>
    <row r="1264" spans="1:7" x14ac:dyDescent="0.2">
      <c r="A1264" s="35" t="s">
        <v>223</v>
      </c>
      <c r="B1264" s="35" t="s">
        <v>200</v>
      </c>
      <c r="C1264" s="35" t="s">
        <v>189</v>
      </c>
      <c r="D1264" s="35" t="s">
        <v>187</v>
      </c>
      <c r="E1264" s="36">
        <v>10960.47</v>
      </c>
      <c r="F1264" s="36">
        <v>15776894.26</v>
      </c>
      <c r="G1264" s="36">
        <v>1029177.36</v>
      </c>
    </row>
    <row r="1265" spans="1:7" x14ac:dyDescent="0.2">
      <c r="A1265" s="35" t="s">
        <v>223</v>
      </c>
      <c r="B1265" s="35" t="s">
        <v>200</v>
      </c>
      <c r="C1265" s="35" t="s">
        <v>189</v>
      </c>
      <c r="D1265" s="35" t="s">
        <v>188</v>
      </c>
      <c r="E1265" s="36">
        <v>62695.25</v>
      </c>
      <c r="F1265" s="36">
        <v>35143996.280000001</v>
      </c>
      <c r="G1265" s="36">
        <v>4248546.25</v>
      </c>
    </row>
    <row r="1266" spans="1:7" x14ac:dyDescent="0.2">
      <c r="A1266" s="35" t="s">
        <v>223</v>
      </c>
      <c r="B1266" s="35" t="s">
        <v>201</v>
      </c>
      <c r="C1266" s="35" t="s">
        <v>186</v>
      </c>
      <c r="D1266" s="35" t="s">
        <v>187</v>
      </c>
      <c r="E1266" s="36">
        <v>11589.76</v>
      </c>
      <c r="F1266" s="36">
        <v>18169245.75</v>
      </c>
      <c r="G1266" s="36">
        <v>1061760.6200000001</v>
      </c>
    </row>
    <row r="1267" spans="1:7" x14ac:dyDescent="0.2">
      <c r="A1267" s="35" t="s">
        <v>223</v>
      </c>
      <c r="B1267" s="35" t="s">
        <v>201</v>
      </c>
      <c r="C1267" s="35" t="s">
        <v>186</v>
      </c>
      <c r="D1267" s="35" t="s">
        <v>188</v>
      </c>
      <c r="E1267" s="36">
        <v>50266.239999999998</v>
      </c>
      <c r="F1267" s="36">
        <v>28326492.629999999</v>
      </c>
      <c r="G1267" s="36">
        <v>3252298.27</v>
      </c>
    </row>
    <row r="1268" spans="1:7" x14ac:dyDescent="0.2">
      <c r="A1268" s="35" t="s">
        <v>223</v>
      </c>
      <c r="B1268" s="35" t="s">
        <v>201</v>
      </c>
      <c r="C1268" s="35" t="s">
        <v>189</v>
      </c>
      <c r="D1268" s="35" t="s">
        <v>187</v>
      </c>
      <c r="E1268" s="36">
        <v>10133.43</v>
      </c>
      <c r="F1268" s="36">
        <v>17373696.579999998</v>
      </c>
      <c r="G1268" s="36">
        <v>1007491.47</v>
      </c>
    </row>
    <row r="1269" spans="1:7" x14ac:dyDescent="0.2">
      <c r="A1269" s="35" t="s">
        <v>223</v>
      </c>
      <c r="B1269" s="35" t="s">
        <v>201</v>
      </c>
      <c r="C1269" s="35" t="s">
        <v>189</v>
      </c>
      <c r="D1269" s="35" t="s">
        <v>188</v>
      </c>
      <c r="E1269" s="36">
        <v>42408.5</v>
      </c>
      <c r="F1269" s="36">
        <v>28554070.91</v>
      </c>
      <c r="G1269" s="36">
        <v>3002853.79</v>
      </c>
    </row>
    <row r="1270" spans="1:7" x14ac:dyDescent="0.2">
      <c r="A1270" s="35" t="s">
        <v>223</v>
      </c>
      <c r="B1270" s="35" t="s">
        <v>202</v>
      </c>
      <c r="C1270" s="35" t="s">
        <v>186</v>
      </c>
      <c r="D1270" s="35" t="s">
        <v>187</v>
      </c>
      <c r="E1270" s="36">
        <v>11659.16</v>
      </c>
      <c r="F1270" s="36">
        <v>18776729.649999999</v>
      </c>
      <c r="G1270" s="36">
        <v>1072870.96</v>
      </c>
    </row>
    <row r="1271" spans="1:7" x14ac:dyDescent="0.2">
      <c r="A1271" s="35" t="s">
        <v>223</v>
      </c>
      <c r="B1271" s="35" t="s">
        <v>202</v>
      </c>
      <c r="C1271" s="35" t="s">
        <v>186</v>
      </c>
      <c r="D1271" s="35" t="s">
        <v>188</v>
      </c>
      <c r="E1271" s="36">
        <v>32768.21</v>
      </c>
      <c r="F1271" s="36">
        <v>20365555.260000002</v>
      </c>
      <c r="G1271" s="36">
        <v>2213224.2599999998</v>
      </c>
    </row>
    <row r="1272" spans="1:7" x14ac:dyDescent="0.2">
      <c r="A1272" s="35" t="s">
        <v>223</v>
      </c>
      <c r="B1272" s="35" t="s">
        <v>202</v>
      </c>
      <c r="C1272" s="35" t="s">
        <v>189</v>
      </c>
      <c r="D1272" s="35" t="s">
        <v>187</v>
      </c>
      <c r="E1272" s="36">
        <v>8332.6299999999992</v>
      </c>
      <c r="F1272" s="36">
        <v>13118720.140000001</v>
      </c>
      <c r="G1272" s="36">
        <v>817455.72</v>
      </c>
    </row>
    <row r="1273" spans="1:7" x14ac:dyDescent="0.2">
      <c r="A1273" s="35" t="s">
        <v>223</v>
      </c>
      <c r="B1273" s="35" t="s">
        <v>202</v>
      </c>
      <c r="C1273" s="35" t="s">
        <v>189</v>
      </c>
      <c r="D1273" s="35" t="s">
        <v>188</v>
      </c>
      <c r="E1273" s="36">
        <v>25536.65</v>
      </c>
      <c r="F1273" s="36">
        <v>18100225.170000002</v>
      </c>
      <c r="G1273" s="36">
        <v>1864413.63</v>
      </c>
    </row>
    <row r="1274" spans="1:7" x14ac:dyDescent="0.2">
      <c r="A1274" s="35" t="s">
        <v>223</v>
      </c>
      <c r="B1274" s="35" t="s">
        <v>203</v>
      </c>
      <c r="C1274" s="35" t="s">
        <v>186</v>
      </c>
      <c r="D1274" s="35" t="s">
        <v>187</v>
      </c>
      <c r="E1274" s="36">
        <v>10921.36</v>
      </c>
      <c r="F1274" s="36">
        <v>18000187.879999999</v>
      </c>
      <c r="G1274" s="36">
        <v>1063080.55</v>
      </c>
    </row>
    <row r="1275" spans="1:7" x14ac:dyDescent="0.2">
      <c r="A1275" s="35" t="s">
        <v>223</v>
      </c>
      <c r="B1275" s="35" t="s">
        <v>203</v>
      </c>
      <c r="C1275" s="35" t="s">
        <v>186</v>
      </c>
      <c r="D1275" s="35" t="s">
        <v>188</v>
      </c>
      <c r="E1275" s="36">
        <v>17954.34</v>
      </c>
      <c r="F1275" s="36">
        <v>12850816.23</v>
      </c>
      <c r="G1275" s="36">
        <v>1292196.49</v>
      </c>
    </row>
    <row r="1276" spans="1:7" x14ac:dyDescent="0.2">
      <c r="A1276" s="35" t="s">
        <v>223</v>
      </c>
      <c r="B1276" s="35" t="s">
        <v>203</v>
      </c>
      <c r="C1276" s="35" t="s">
        <v>189</v>
      </c>
      <c r="D1276" s="35" t="s">
        <v>187</v>
      </c>
      <c r="E1276" s="36">
        <v>5448.66</v>
      </c>
      <c r="F1276" s="36">
        <v>9482297.6600000001</v>
      </c>
      <c r="G1276" s="36">
        <v>567842.59</v>
      </c>
    </row>
    <row r="1277" spans="1:7" x14ac:dyDescent="0.2">
      <c r="A1277" s="35" t="s">
        <v>223</v>
      </c>
      <c r="B1277" s="35" t="s">
        <v>203</v>
      </c>
      <c r="C1277" s="35" t="s">
        <v>189</v>
      </c>
      <c r="D1277" s="35" t="s">
        <v>188</v>
      </c>
      <c r="E1277" s="36">
        <v>12300.92</v>
      </c>
      <c r="F1277" s="36">
        <v>8788189.1999999993</v>
      </c>
      <c r="G1277" s="36">
        <v>927526.22</v>
      </c>
    </row>
    <row r="1278" spans="1:7" x14ac:dyDescent="0.2">
      <c r="A1278" s="35" t="s">
        <v>223</v>
      </c>
      <c r="B1278" s="35" t="s">
        <v>204</v>
      </c>
      <c r="C1278" s="35" t="s">
        <v>186</v>
      </c>
      <c r="D1278" s="35" t="s">
        <v>187</v>
      </c>
      <c r="E1278" s="36">
        <v>9349.26</v>
      </c>
      <c r="F1278" s="36">
        <v>17791940.66</v>
      </c>
      <c r="G1278" s="36">
        <v>939624.76</v>
      </c>
    </row>
    <row r="1279" spans="1:7" x14ac:dyDescent="0.2">
      <c r="A1279" s="35" t="s">
        <v>223</v>
      </c>
      <c r="B1279" s="35" t="s">
        <v>204</v>
      </c>
      <c r="C1279" s="35" t="s">
        <v>186</v>
      </c>
      <c r="D1279" s="35" t="s">
        <v>188</v>
      </c>
      <c r="E1279" s="36">
        <v>7898.93</v>
      </c>
      <c r="F1279" s="36">
        <v>6364706.7800000003</v>
      </c>
      <c r="G1279" s="36">
        <v>580704.65</v>
      </c>
    </row>
    <row r="1280" spans="1:7" x14ac:dyDescent="0.2">
      <c r="A1280" s="35" t="s">
        <v>223</v>
      </c>
      <c r="B1280" s="35" t="s">
        <v>204</v>
      </c>
      <c r="C1280" s="35" t="s">
        <v>189</v>
      </c>
      <c r="D1280" s="35" t="s">
        <v>187</v>
      </c>
      <c r="E1280" s="36">
        <v>2826.71</v>
      </c>
      <c r="F1280" s="36">
        <v>5305056.29</v>
      </c>
      <c r="G1280" s="36">
        <v>318454.32</v>
      </c>
    </row>
    <row r="1281" spans="1:7" x14ac:dyDescent="0.2">
      <c r="A1281" s="35" t="s">
        <v>223</v>
      </c>
      <c r="B1281" s="35" t="s">
        <v>204</v>
      </c>
      <c r="C1281" s="35" t="s">
        <v>189</v>
      </c>
      <c r="D1281" s="35" t="s">
        <v>188</v>
      </c>
      <c r="E1281" s="36">
        <v>4201.25</v>
      </c>
      <c r="F1281" s="36">
        <v>3453115.53</v>
      </c>
      <c r="G1281" s="36">
        <v>331201.01</v>
      </c>
    </row>
    <row r="1282" spans="1:7" x14ac:dyDescent="0.2">
      <c r="A1282" s="35" t="s">
        <v>224</v>
      </c>
      <c r="B1282" s="35" t="s">
        <v>185</v>
      </c>
      <c r="C1282" s="35" t="s">
        <v>186</v>
      </c>
      <c r="D1282" s="35" t="s">
        <v>187</v>
      </c>
      <c r="E1282" s="36">
        <v>4328.28</v>
      </c>
      <c r="F1282" s="36">
        <v>1505488.21</v>
      </c>
      <c r="G1282" s="36">
        <v>67464.27</v>
      </c>
    </row>
    <row r="1283" spans="1:7" x14ac:dyDescent="0.2">
      <c r="A1283" s="35" t="s">
        <v>224</v>
      </c>
      <c r="B1283" s="35" t="s">
        <v>185</v>
      </c>
      <c r="C1283" s="35" t="s">
        <v>186</v>
      </c>
      <c r="D1283" s="35" t="s">
        <v>188</v>
      </c>
      <c r="E1283" s="36">
        <v>332185.84999999998</v>
      </c>
      <c r="F1283" s="36">
        <v>34389642.299999997</v>
      </c>
      <c r="G1283" s="36">
        <v>3026274.55</v>
      </c>
    </row>
    <row r="1284" spans="1:7" x14ac:dyDescent="0.2">
      <c r="A1284" s="35" t="s">
        <v>224</v>
      </c>
      <c r="B1284" s="35" t="s">
        <v>185</v>
      </c>
      <c r="C1284" s="35" t="s">
        <v>189</v>
      </c>
      <c r="D1284" s="35" t="s">
        <v>187</v>
      </c>
      <c r="E1284" s="36">
        <v>4464.7299999999996</v>
      </c>
      <c r="F1284" s="36">
        <v>1420183.6</v>
      </c>
      <c r="G1284" s="36">
        <v>68942.12</v>
      </c>
    </row>
    <row r="1285" spans="1:7" x14ac:dyDescent="0.2">
      <c r="A1285" s="35" t="s">
        <v>224</v>
      </c>
      <c r="B1285" s="35" t="s">
        <v>185</v>
      </c>
      <c r="C1285" s="35" t="s">
        <v>189</v>
      </c>
      <c r="D1285" s="35" t="s">
        <v>188</v>
      </c>
      <c r="E1285" s="36">
        <v>349450.21</v>
      </c>
      <c r="F1285" s="36">
        <v>35835915.210000001</v>
      </c>
      <c r="G1285" s="36">
        <v>3206119.71</v>
      </c>
    </row>
    <row r="1286" spans="1:7" x14ac:dyDescent="0.2">
      <c r="A1286" s="35" t="s">
        <v>224</v>
      </c>
      <c r="B1286" s="35" t="s">
        <v>190</v>
      </c>
      <c r="C1286" s="35" t="s">
        <v>186</v>
      </c>
      <c r="D1286" s="35" t="s">
        <v>187</v>
      </c>
      <c r="E1286" s="36">
        <v>2823.25</v>
      </c>
      <c r="F1286" s="36">
        <v>2049567.37</v>
      </c>
      <c r="G1286" s="36">
        <v>232593.67</v>
      </c>
    </row>
    <row r="1287" spans="1:7" x14ac:dyDescent="0.2">
      <c r="A1287" s="35" t="s">
        <v>224</v>
      </c>
      <c r="B1287" s="35" t="s">
        <v>190</v>
      </c>
      <c r="C1287" s="35" t="s">
        <v>186</v>
      </c>
      <c r="D1287" s="35" t="s">
        <v>188</v>
      </c>
      <c r="E1287" s="36">
        <v>139082.26</v>
      </c>
      <c r="F1287" s="36">
        <v>21959859.809999999</v>
      </c>
      <c r="G1287" s="36">
        <v>6750102.5899999999</v>
      </c>
    </row>
    <row r="1288" spans="1:7" x14ac:dyDescent="0.2">
      <c r="A1288" s="35" t="s">
        <v>224</v>
      </c>
      <c r="B1288" s="35" t="s">
        <v>190</v>
      </c>
      <c r="C1288" s="35" t="s">
        <v>189</v>
      </c>
      <c r="D1288" s="35" t="s">
        <v>187</v>
      </c>
      <c r="E1288" s="36">
        <v>3044.71</v>
      </c>
      <c r="F1288" s="36">
        <v>2583144.86</v>
      </c>
      <c r="G1288" s="36">
        <v>231561.11</v>
      </c>
    </row>
    <row r="1289" spans="1:7" x14ac:dyDescent="0.2">
      <c r="A1289" s="35" t="s">
        <v>224</v>
      </c>
      <c r="B1289" s="35" t="s">
        <v>190</v>
      </c>
      <c r="C1289" s="35" t="s">
        <v>189</v>
      </c>
      <c r="D1289" s="35" t="s">
        <v>188</v>
      </c>
      <c r="E1289" s="36">
        <v>140019.51999999999</v>
      </c>
      <c r="F1289" s="36">
        <v>13939226.439999999</v>
      </c>
      <c r="G1289" s="36">
        <v>4862794.9000000004</v>
      </c>
    </row>
    <row r="1290" spans="1:7" x14ac:dyDescent="0.2">
      <c r="A1290" s="35" t="s">
        <v>224</v>
      </c>
      <c r="B1290" s="35" t="s">
        <v>191</v>
      </c>
      <c r="C1290" s="35" t="s">
        <v>186</v>
      </c>
      <c r="D1290" s="35" t="s">
        <v>187</v>
      </c>
      <c r="E1290" s="36">
        <v>2176.5700000000002</v>
      </c>
      <c r="F1290" s="36">
        <v>2193210.66</v>
      </c>
      <c r="G1290" s="36">
        <v>183533.87</v>
      </c>
    </row>
    <row r="1291" spans="1:7" x14ac:dyDescent="0.2">
      <c r="A1291" s="35" t="s">
        <v>224</v>
      </c>
      <c r="B1291" s="35" t="s">
        <v>191</v>
      </c>
      <c r="C1291" s="35" t="s">
        <v>186</v>
      </c>
      <c r="D1291" s="35" t="s">
        <v>188</v>
      </c>
      <c r="E1291" s="36">
        <v>106751.86</v>
      </c>
      <c r="F1291" s="36">
        <v>21435852.84</v>
      </c>
      <c r="G1291" s="36">
        <v>5265812.42</v>
      </c>
    </row>
    <row r="1292" spans="1:7" x14ac:dyDescent="0.2">
      <c r="A1292" s="35" t="s">
        <v>224</v>
      </c>
      <c r="B1292" s="35" t="s">
        <v>191</v>
      </c>
      <c r="C1292" s="35" t="s">
        <v>189</v>
      </c>
      <c r="D1292" s="35" t="s">
        <v>187</v>
      </c>
      <c r="E1292" s="36">
        <v>2064.73</v>
      </c>
      <c r="F1292" s="36">
        <v>2488873.63</v>
      </c>
      <c r="G1292" s="36">
        <v>188827.34</v>
      </c>
    </row>
    <row r="1293" spans="1:7" x14ac:dyDescent="0.2">
      <c r="A1293" s="35" t="s">
        <v>224</v>
      </c>
      <c r="B1293" s="35" t="s">
        <v>191</v>
      </c>
      <c r="C1293" s="35" t="s">
        <v>189</v>
      </c>
      <c r="D1293" s="35" t="s">
        <v>188</v>
      </c>
      <c r="E1293" s="36">
        <v>111652.91</v>
      </c>
      <c r="F1293" s="36">
        <v>11116755.619999999</v>
      </c>
      <c r="G1293" s="36">
        <v>3517008.52</v>
      </c>
    </row>
    <row r="1294" spans="1:7" x14ac:dyDescent="0.2">
      <c r="A1294" s="35" t="s">
        <v>224</v>
      </c>
      <c r="B1294" s="35" t="s">
        <v>192</v>
      </c>
      <c r="C1294" s="35" t="s">
        <v>186</v>
      </c>
      <c r="D1294" s="35" t="s">
        <v>187</v>
      </c>
      <c r="E1294" s="36">
        <v>3030.75</v>
      </c>
      <c r="F1294" s="36">
        <v>2513137.63</v>
      </c>
      <c r="G1294" s="36">
        <v>242071.37</v>
      </c>
    </row>
    <row r="1295" spans="1:7" x14ac:dyDescent="0.2">
      <c r="A1295" s="35" t="s">
        <v>224</v>
      </c>
      <c r="B1295" s="35" t="s">
        <v>192</v>
      </c>
      <c r="C1295" s="35" t="s">
        <v>186</v>
      </c>
      <c r="D1295" s="35" t="s">
        <v>188</v>
      </c>
      <c r="E1295" s="36">
        <v>111720.61</v>
      </c>
      <c r="F1295" s="36">
        <v>28552742.18</v>
      </c>
      <c r="G1295" s="36">
        <v>5751703.2999999998</v>
      </c>
    </row>
    <row r="1296" spans="1:7" x14ac:dyDescent="0.2">
      <c r="A1296" s="35" t="s">
        <v>224</v>
      </c>
      <c r="B1296" s="35" t="s">
        <v>192</v>
      </c>
      <c r="C1296" s="35" t="s">
        <v>189</v>
      </c>
      <c r="D1296" s="35" t="s">
        <v>187</v>
      </c>
      <c r="E1296" s="36">
        <v>2164.73</v>
      </c>
      <c r="F1296" s="36">
        <v>1608241.83</v>
      </c>
      <c r="G1296" s="36">
        <v>175351.85</v>
      </c>
    </row>
    <row r="1297" spans="1:7" x14ac:dyDescent="0.2">
      <c r="A1297" s="35" t="s">
        <v>224</v>
      </c>
      <c r="B1297" s="35" t="s">
        <v>192</v>
      </c>
      <c r="C1297" s="35" t="s">
        <v>189</v>
      </c>
      <c r="D1297" s="35" t="s">
        <v>188</v>
      </c>
      <c r="E1297" s="36">
        <v>112835.39</v>
      </c>
      <c r="F1297" s="36">
        <v>11080302.15</v>
      </c>
      <c r="G1297" s="36">
        <v>3785273.72</v>
      </c>
    </row>
    <row r="1298" spans="1:7" x14ac:dyDescent="0.2">
      <c r="A1298" s="35" t="s">
        <v>224</v>
      </c>
      <c r="B1298" s="35" t="s">
        <v>193</v>
      </c>
      <c r="C1298" s="35" t="s">
        <v>186</v>
      </c>
      <c r="D1298" s="35" t="s">
        <v>187</v>
      </c>
      <c r="E1298" s="36">
        <v>3868.29</v>
      </c>
      <c r="F1298" s="36">
        <v>3794056.3</v>
      </c>
      <c r="G1298" s="36">
        <v>322195.83</v>
      </c>
    </row>
    <row r="1299" spans="1:7" x14ac:dyDescent="0.2">
      <c r="A1299" s="35" t="s">
        <v>224</v>
      </c>
      <c r="B1299" s="35" t="s">
        <v>193</v>
      </c>
      <c r="C1299" s="35" t="s">
        <v>186</v>
      </c>
      <c r="D1299" s="35" t="s">
        <v>188</v>
      </c>
      <c r="E1299" s="36">
        <v>122015.45</v>
      </c>
      <c r="F1299" s="36">
        <v>29621391.32</v>
      </c>
      <c r="G1299" s="36">
        <v>6677699.8300000001</v>
      </c>
    </row>
    <row r="1300" spans="1:7" x14ac:dyDescent="0.2">
      <c r="A1300" s="35" t="s">
        <v>224</v>
      </c>
      <c r="B1300" s="35" t="s">
        <v>193</v>
      </c>
      <c r="C1300" s="35" t="s">
        <v>189</v>
      </c>
      <c r="D1300" s="35" t="s">
        <v>187</v>
      </c>
      <c r="E1300" s="36">
        <v>2971.04</v>
      </c>
      <c r="F1300" s="36">
        <v>2923527.6</v>
      </c>
      <c r="G1300" s="36">
        <v>261447.37</v>
      </c>
    </row>
    <row r="1301" spans="1:7" x14ac:dyDescent="0.2">
      <c r="A1301" s="35" t="s">
        <v>224</v>
      </c>
      <c r="B1301" s="35" t="s">
        <v>193</v>
      </c>
      <c r="C1301" s="35" t="s">
        <v>189</v>
      </c>
      <c r="D1301" s="35" t="s">
        <v>188</v>
      </c>
      <c r="E1301" s="36">
        <v>119683.05</v>
      </c>
      <c r="F1301" s="36">
        <v>13152120.699999999</v>
      </c>
      <c r="G1301" s="36">
        <v>4328364.5199999996</v>
      </c>
    </row>
    <row r="1302" spans="1:7" x14ac:dyDescent="0.2">
      <c r="A1302" s="35" t="s">
        <v>224</v>
      </c>
      <c r="B1302" s="35" t="s">
        <v>194</v>
      </c>
      <c r="C1302" s="35" t="s">
        <v>186</v>
      </c>
      <c r="D1302" s="35" t="s">
        <v>187</v>
      </c>
      <c r="E1302" s="36">
        <v>4988.2700000000004</v>
      </c>
      <c r="F1302" s="36">
        <v>5372572.7800000003</v>
      </c>
      <c r="G1302" s="36">
        <v>453624.65</v>
      </c>
    </row>
    <row r="1303" spans="1:7" x14ac:dyDescent="0.2">
      <c r="A1303" s="35" t="s">
        <v>224</v>
      </c>
      <c r="B1303" s="35" t="s">
        <v>194</v>
      </c>
      <c r="C1303" s="35" t="s">
        <v>186</v>
      </c>
      <c r="D1303" s="35" t="s">
        <v>188</v>
      </c>
      <c r="E1303" s="36">
        <v>138914.22</v>
      </c>
      <c r="F1303" s="36">
        <v>31507210.440000001</v>
      </c>
      <c r="G1303" s="36">
        <v>7847047.2999999998</v>
      </c>
    </row>
    <row r="1304" spans="1:7" x14ac:dyDescent="0.2">
      <c r="A1304" s="35" t="s">
        <v>224</v>
      </c>
      <c r="B1304" s="35" t="s">
        <v>194</v>
      </c>
      <c r="C1304" s="35" t="s">
        <v>189</v>
      </c>
      <c r="D1304" s="35" t="s">
        <v>187</v>
      </c>
      <c r="E1304" s="36">
        <v>3790.32</v>
      </c>
      <c r="F1304" s="36">
        <v>3850516.39</v>
      </c>
      <c r="G1304" s="36">
        <v>342175.61</v>
      </c>
    </row>
    <row r="1305" spans="1:7" x14ac:dyDescent="0.2">
      <c r="A1305" s="35" t="s">
        <v>224</v>
      </c>
      <c r="B1305" s="35" t="s">
        <v>194</v>
      </c>
      <c r="C1305" s="35" t="s">
        <v>189</v>
      </c>
      <c r="D1305" s="35" t="s">
        <v>188</v>
      </c>
      <c r="E1305" s="36">
        <v>130278.46</v>
      </c>
      <c r="F1305" s="36">
        <v>17936847.760000002</v>
      </c>
      <c r="G1305" s="36">
        <v>5318785.2699999996</v>
      </c>
    </row>
    <row r="1306" spans="1:7" x14ac:dyDescent="0.2">
      <c r="A1306" s="35" t="s">
        <v>224</v>
      </c>
      <c r="B1306" s="35" t="s">
        <v>195</v>
      </c>
      <c r="C1306" s="35" t="s">
        <v>186</v>
      </c>
      <c r="D1306" s="35" t="s">
        <v>187</v>
      </c>
      <c r="E1306" s="36">
        <v>7146.82</v>
      </c>
      <c r="F1306" s="36">
        <v>8444799.7599999998</v>
      </c>
      <c r="G1306" s="36">
        <v>648621.6</v>
      </c>
    </row>
    <row r="1307" spans="1:7" x14ac:dyDescent="0.2">
      <c r="A1307" s="35" t="s">
        <v>224</v>
      </c>
      <c r="B1307" s="35" t="s">
        <v>195</v>
      </c>
      <c r="C1307" s="35" t="s">
        <v>186</v>
      </c>
      <c r="D1307" s="35" t="s">
        <v>188</v>
      </c>
      <c r="E1307" s="36">
        <v>159844.07</v>
      </c>
      <c r="F1307" s="36">
        <v>41760762.359999999</v>
      </c>
      <c r="G1307" s="36">
        <v>9449516.3000000007</v>
      </c>
    </row>
    <row r="1308" spans="1:7" x14ac:dyDescent="0.2">
      <c r="A1308" s="35" t="s">
        <v>224</v>
      </c>
      <c r="B1308" s="35" t="s">
        <v>195</v>
      </c>
      <c r="C1308" s="35" t="s">
        <v>189</v>
      </c>
      <c r="D1308" s="35" t="s">
        <v>187</v>
      </c>
      <c r="E1308" s="36">
        <v>5124.24</v>
      </c>
      <c r="F1308" s="36">
        <v>6666417.3300000001</v>
      </c>
      <c r="G1308" s="36">
        <v>495531.94</v>
      </c>
    </row>
    <row r="1309" spans="1:7" x14ac:dyDescent="0.2">
      <c r="A1309" s="35" t="s">
        <v>224</v>
      </c>
      <c r="B1309" s="35" t="s">
        <v>195</v>
      </c>
      <c r="C1309" s="35" t="s">
        <v>189</v>
      </c>
      <c r="D1309" s="35" t="s">
        <v>188</v>
      </c>
      <c r="E1309" s="36">
        <v>156133.20000000001</v>
      </c>
      <c r="F1309" s="36">
        <v>26607122.460000001</v>
      </c>
      <c r="G1309" s="36">
        <v>7174524.0999999996</v>
      </c>
    </row>
    <row r="1310" spans="1:7" x14ac:dyDescent="0.2">
      <c r="A1310" s="35" t="s">
        <v>224</v>
      </c>
      <c r="B1310" s="35" t="s">
        <v>196</v>
      </c>
      <c r="C1310" s="35" t="s">
        <v>186</v>
      </c>
      <c r="D1310" s="35" t="s">
        <v>187</v>
      </c>
      <c r="E1310" s="36">
        <v>9016.42</v>
      </c>
      <c r="F1310" s="36">
        <v>11018891.800000001</v>
      </c>
      <c r="G1310" s="36">
        <v>834035.68</v>
      </c>
    </row>
    <row r="1311" spans="1:7" x14ac:dyDescent="0.2">
      <c r="A1311" s="35" t="s">
        <v>224</v>
      </c>
      <c r="B1311" s="35" t="s">
        <v>196</v>
      </c>
      <c r="C1311" s="35" t="s">
        <v>186</v>
      </c>
      <c r="D1311" s="35" t="s">
        <v>188</v>
      </c>
      <c r="E1311" s="36">
        <v>169508.5</v>
      </c>
      <c r="F1311" s="36">
        <v>49406213.390000001</v>
      </c>
      <c r="G1311" s="36">
        <v>10097959.970000001</v>
      </c>
    </row>
    <row r="1312" spans="1:7" x14ac:dyDescent="0.2">
      <c r="A1312" s="35" t="s">
        <v>224</v>
      </c>
      <c r="B1312" s="35" t="s">
        <v>196</v>
      </c>
      <c r="C1312" s="35" t="s">
        <v>189</v>
      </c>
      <c r="D1312" s="35" t="s">
        <v>187</v>
      </c>
      <c r="E1312" s="36">
        <v>8188.29</v>
      </c>
      <c r="F1312" s="36">
        <v>10455156.51</v>
      </c>
      <c r="G1312" s="36">
        <v>771073.25</v>
      </c>
    </row>
    <row r="1313" spans="1:7" x14ac:dyDescent="0.2">
      <c r="A1313" s="35" t="s">
        <v>224</v>
      </c>
      <c r="B1313" s="35" t="s">
        <v>196</v>
      </c>
      <c r="C1313" s="35" t="s">
        <v>189</v>
      </c>
      <c r="D1313" s="35" t="s">
        <v>188</v>
      </c>
      <c r="E1313" s="36">
        <v>169580.47</v>
      </c>
      <c r="F1313" s="36">
        <v>38372720.210000001</v>
      </c>
      <c r="G1313" s="36">
        <v>8845444.0399999991</v>
      </c>
    </row>
    <row r="1314" spans="1:7" x14ac:dyDescent="0.2">
      <c r="A1314" s="35" t="s">
        <v>224</v>
      </c>
      <c r="B1314" s="35" t="s">
        <v>197</v>
      </c>
      <c r="C1314" s="35" t="s">
        <v>186</v>
      </c>
      <c r="D1314" s="35" t="s">
        <v>187</v>
      </c>
      <c r="E1314" s="36">
        <v>9301.07</v>
      </c>
      <c r="F1314" s="36">
        <v>13558485.210000001</v>
      </c>
      <c r="G1314" s="36">
        <v>886746.54</v>
      </c>
    </row>
    <row r="1315" spans="1:7" x14ac:dyDescent="0.2">
      <c r="A1315" s="35" t="s">
        <v>224</v>
      </c>
      <c r="B1315" s="35" t="s">
        <v>197</v>
      </c>
      <c r="C1315" s="35" t="s">
        <v>186</v>
      </c>
      <c r="D1315" s="35" t="s">
        <v>188</v>
      </c>
      <c r="E1315" s="36">
        <v>154925.99</v>
      </c>
      <c r="F1315" s="36">
        <v>49698151.289999999</v>
      </c>
      <c r="G1315" s="36">
        <v>9123758.1500000004</v>
      </c>
    </row>
    <row r="1316" spans="1:7" x14ac:dyDescent="0.2">
      <c r="A1316" s="35" t="s">
        <v>224</v>
      </c>
      <c r="B1316" s="35" t="s">
        <v>197</v>
      </c>
      <c r="C1316" s="35" t="s">
        <v>189</v>
      </c>
      <c r="D1316" s="35" t="s">
        <v>187</v>
      </c>
      <c r="E1316" s="36">
        <v>10298.11</v>
      </c>
      <c r="F1316" s="36">
        <v>15805159.24</v>
      </c>
      <c r="G1316" s="36">
        <v>1024914.31</v>
      </c>
    </row>
    <row r="1317" spans="1:7" x14ac:dyDescent="0.2">
      <c r="A1317" s="35" t="s">
        <v>224</v>
      </c>
      <c r="B1317" s="35" t="s">
        <v>197</v>
      </c>
      <c r="C1317" s="35" t="s">
        <v>189</v>
      </c>
      <c r="D1317" s="35" t="s">
        <v>188</v>
      </c>
      <c r="E1317" s="36">
        <v>151320.25</v>
      </c>
      <c r="F1317" s="36">
        <v>45782492.979999997</v>
      </c>
      <c r="G1317" s="36">
        <v>8737210.0999999996</v>
      </c>
    </row>
    <row r="1318" spans="1:7" x14ac:dyDescent="0.2">
      <c r="A1318" s="35" t="s">
        <v>224</v>
      </c>
      <c r="B1318" s="35" t="s">
        <v>198</v>
      </c>
      <c r="C1318" s="35" t="s">
        <v>186</v>
      </c>
      <c r="D1318" s="35" t="s">
        <v>187</v>
      </c>
      <c r="E1318" s="36">
        <v>9669.27</v>
      </c>
      <c r="F1318" s="36">
        <v>14898087.68</v>
      </c>
      <c r="G1318" s="36">
        <v>914270.32</v>
      </c>
    </row>
    <row r="1319" spans="1:7" x14ac:dyDescent="0.2">
      <c r="A1319" s="35" t="s">
        <v>224</v>
      </c>
      <c r="B1319" s="35" t="s">
        <v>198</v>
      </c>
      <c r="C1319" s="35" t="s">
        <v>186</v>
      </c>
      <c r="D1319" s="35" t="s">
        <v>188</v>
      </c>
      <c r="E1319" s="36">
        <v>124306.54</v>
      </c>
      <c r="F1319" s="36">
        <v>46104290.43</v>
      </c>
      <c r="G1319" s="36">
        <v>7423629.7400000002</v>
      </c>
    </row>
    <row r="1320" spans="1:7" x14ac:dyDescent="0.2">
      <c r="A1320" s="35" t="s">
        <v>224</v>
      </c>
      <c r="B1320" s="35" t="s">
        <v>198</v>
      </c>
      <c r="C1320" s="35" t="s">
        <v>189</v>
      </c>
      <c r="D1320" s="35" t="s">
        <v>187</v>
      </c>
      <c r="E1320" s="36">
        <v>10629.77</v>
      </c>
      <c r="F1320" s="36">
        <v>17312924</v>
      </c>
      <c r="G1320" s="36">
        <v>1024694.61</v>
      </c>
    </row>
    <row r="1321" spans="1:7" x14ac:dyDescent="0.2">
      <c r="A1321" s="35" t="s">
        <v>224</v>
      </c>
      <c r="B1321" s="35" t="s">
        <v>198</v>
      </c>
      <c r="C1321" s="35" t="s">
        <v>189</v>
      </c>
      <c r="D1321" s="35" t="s">
        <v>188</v>
      </c>
      <c r="E1321" s="36">
        <v>119149.39</v>
      </c>
      <c r="F1321" s="36">
        <v>46959575.329999998</v>
      </c>
      <c r="G1321" s="36">
        <v>7555249.8300000001</v>
      </c>
    </row>
    <row r="1322" spans="1:7" x14ac:dyDescent="0.2">
      <c r="A1322" s="35" t="s">
        <v>224</v>
      </c>
      <c r="B1322" s="35" t="s">
        <v>199</v>
      </c>
      <c r="C1322" s="35" t="s">
        <v>186</v>
      </c>
      <c r="D1322" s="35" t="s">
        <v>187</v>
      </c>
      <c r="E1322" s="36">
        <v>11622.46</v>
      </c>
      <c r="F1322" s="36">
        <v>16905274.25</v>
      </c>
      <c r="G1322" s="36">
        <v>1083255.68</v>
      </c>
    </row>
    <row r="1323" spans="1:7" x14ac:dyDescent="0.2">
      <c r="A1323" s="35" t="s">
        <v>224</v>
      </c>
      <c r="B1323" s="35" t="s">
        <v>199</v>
      </c>
      <c r="C1323" s="35" t="s">
        <v>186</v>
      </c>
      <c r="D1323" s="35" t="s">
        <v>188</v>
      </c>
      <c r="E1323" s="36">
        <v>109974.13</v>
      </c>
      <c r="F1323" s="36">
        <v>48100898.409999996</v>
      </c>
      <c r="G1323" s="36">
        <v>6931319.4400000004</v>
      </c>
    </row>
    <row r="1324" spans="1:7" x14ac:dyDescent="0.2">
      <c r="A1324" s="35" t="s">
        <v>224</v>
      </c>
      <c r="B1324" s="35" t="s">
        <v>199</v>
      </c>
      <c r="C1324" s="35" t="s">
        <v>189</v>
      </c>
      <c r="D1324" s="35" t="s">
        <v>187</v>
      </c>
      <c r="E1324" s="36">
        <v>12156.56</v>
      </c>
      <c r="F1324" s="36">
        <v>20085449.52</v>
      </c>
      <c r="G1324" s="36">
        <v>1182330.24</v>
      </c>
    </row>
    <row r="1325" spans="1:7" x14ac:dyDescent="0.2">
      <c r="A1325" s="35" t="s">
        <v>224</v>
      </c>
      <c r="B1325" s="35" t="s">
        <v>199</v>
      </c>
      <c r="C1325" s="35" t="s">
        <v>189</v>
      </c>
      <c r="D1325" s="35" t="s">
        <v>188</v>
      </c>
      <c r="E1325" s="36">
        <v>97103.07</v>
      </c>
      <c r="F1325" s="36">
        <v>48508178.469999999</v>
      </c>
      <c r="G1325" s="36">
        <v>6607814.3700000001</v>
      </c>
    </row>
    <row r="1326" spans="1:7" x14ac:dyDescent="0.2">
      <c r="A1326" s="35" t="s">
        <v>224</v>
      </c>
      <c r="B1326" s="35" t="s">
        <v>200</v>
      </c>
      <c r="C1326" s="35" t="s">
        <v>186</v>
      </c>
      <c r="D1326" s="35" t="s">
        <v>187</v>
      </c>
      <c r="E1326" s="36">
        <v>16576.98</v>
      </c>
      <c r="F1326" s="36">
        <v>28108025.379999999</v>
      </c>
      <c r="G1326" s="36">
        <v>1586723.62</v>
      </c>
    </row>
    <row r="1327" spans="1:7" x14ac:dyDescent="0.2">
      <c r="A1327" s="35" t="s">
        <v>224</v>
      </c>
      <c r="B1327" s="35" t="s">
        <v>200</v>
      </c>
      <c r="C1327" s="35" t="s">
        <v>186</v>
      </c>
      <c r="D1327" s="35" t="s">
        <v>188</v>
      </c>
      <c r="E1327" s="36">
        <v>106326.27</v>
      </c>
      <c r="F1327" s="36">
        <v>54491949</v>
      </c>
      <c r="G1327" s="36">
        <v>7063469.9900000002</v>
      </c>
    </row>
    <row r="1328" spans="1:7" x14ac:dyDescent="0.2">
      <c r="A1328" s="35" t="s">
        <v>224</v>
      </c>
      <c r="B1328" s="35" t="s">
        <v>200</v>
      </c>
      <c r="C1328" s="35" t="s">
        <v>189</v>
      </c>
      <c r="D1328" s="35" t="s">
        <v>187</v>
      </c>
      <c r="E1328" s="36">
        <v>16195.91</v>
      </c>
      <c r="F1328" s="36">
        <v>30484995.59</v>
      </c>
      <c r="G1328" s="36">
        <v>1623419.75</v>
      </c>
    </row>
    <row r="1329" spans="1:7" x14ac:dyDescent="0.2">
      <c r="A1329" s="35" t="s">
        <v>224</v>
      </c>
      <c r="B1329" s="35" t="s">
        <v>200</v>
      </c>
      <c r="C1329" s="35" t="s">
        <v>189</v>
      </c>
      <c r="D1329" s="35" t="s">
        <v>188</v>
      </c>
      <c r="E1329" s="36">
        <v>88214.22</v>
      </c>
      <c r="F1329" s="36">
        <v>54644259.399999999</v>
      </c>
      <c r="G1329" s="36">
        <v>6439666.9900000002</v>
      </c>
    </row>
    <row r="1330" spans="1:7" x14ac:dyDescent="0.2">
      <c r="A1330" s="35" t="s">
        <v>224</v>
      </c>
      <c r="B1330" s="35" t="s">
        <v>201</v>
      </c>
      <c r="C1330" s="35" t="s">
        <v>186</v>
      </c>
      <c r="D1330" s="35" t="s">
        <v>187</v>
      </c>
      <c r="E1330" s="36">
        <v>19731.28</v>
      </c>
      <c r="F1330" s="36">
        <v>36709643.030000001</v>
      </c>
      <c r="G1330" s="36">
        <v>1939323.73</v>
      </c>
    </row>
    <row r="1331" spans="1:7" x14ac:dyDescent="0.2">
      <c r="A1331" s="35" t="s">
        <v>224</v>
      </c>
      <c r="B1331" s="35" t="s">
        <v>201</v>
      </c>
      <c r="C1331" s="35" t="s">
        <v>186</v>
      </c>
      <c r="D1331" s="35" t="s">
        <v>188</v>
      </c>
      <c r="E1331" s="36">
        <v>86899.81</v>
      </c>
      <c r="F1331" s="36">
        <v>54389386.670000002</v>
      </c>
      <c r="G1331" s="36">
        <v>6086862.29</v>
      </c>
    </row>
    <row r="1332" spans="1:7" x14ac:dyDescent="0.2">
      <c r="A1332" s="35" t="s">
        <v>224</v>
      </c>
      <c r="B1332" s="35" t="s">
        <v>201</v>
      </c>
      <c r="C1332" s="35" t="s">
        <v>189</v>
      </c>
      <c r="D1332" s="35" t="s">
        <v>187</v>
      </c>
      <c r="E1332" s="36">
        <v>16750.77</v>
      </c>
      <c r="F1332" s="36">
        <v>34083050.469999999</v>
      </c>
      <c r="G1332" s="36">
        <v>1765949.17</v>
      </c>
    </row>
    <row r="1333" spans="1:7" x14ac:dyDescent="0.2">
      <c r="A1333" s="35" t="s">
        <v>224</v>
      </c>
      <c r="B1333" s="35" t="s">
        <v>201</v>
      </c>
      <c r="C1333" s="35" t="s">
        <v>189</v>
      </c>
      <c r="D1333" s="35" t="s">
        <v>188</v>
      </c>
      <c r="E1333" s="36">
        <v>68966.289999999994</v>
      </c>
      <c r="F1333" s="36">
        <v>50586727.140000001</v>
      </c>
      <c r="G1333" s="36">
        <v>5246968.12</v>
      </c>
    </row>
    <row r="1334" spans="1:7" x14ac:dyDescent="0.2">
      <c r="A1334" s="35" t="s">
        <v>224</v>
      </c>
      <c r="B1334" s="35" t="s">
        <v>202</v>
      </c>
      <c r="C1334" s="35" t="s">
        <v>186</v>
      </c>
      <c r="D1334" s="35" t="s">
        <v>187</v>
      </c>
      <c r="E1334" s="36">
        <v>22782.2</v>
      </c>
      <c r="F1334" s="36">
        <v>47077950.460000001</v>
      </c>
      <c r="G1334" s="36">
        <v>2265532.88</v>
      </c>
    </row>
    <row r="1335" spans="1:7" x14ac:dyDescent="0.2">
      <c r="A1335" s="35" t="s">
        <v>224</v>
      </c>
      <c r="B1335" s="35" t="s">
        <v>202</v>
      </c>
      <c r="C1335" s="35" t="s">
        <v>186</v>
      </c>
      <c r="D1335" s="35" t="s">
        <v>188</v>
      </c>
      <c r="E1335" s="36">
        <v>59196.9</v>
      </c>
      <c r="F1335" s="36">
        <v>42910142.829999998</v>
      </c>
      <c r="G1335" s="36">
        <v>4282741.6100000003</v>
      </c>
    </row>
    <row r="1336" spans="1:7" x14ac:dyDescent="0.2">
      <c r="A1336" s="35" t="s">
        <v>224</v>
      </c>
      <c r="B1336" s="35" t="s">
        <v>202</v>
      </c>
      <c r="C1336" s="35" t="s">
        <v>189</v>
      </c>
      <c r="D1336" s="35" t="s">
        <v>187</v>
      </c>
      <c r="E1336" s="36">
        <v>16335</v>
      </c>
      <c r="F1336" s="36">
        <v>36169321.450000003</v>
      </c>
      <c r="G1336" s="36">
        <v>1747865.57</v>
      </c>
    </row>
    <row r="1337" spans="1:7" x14ac:dyDescent="0.2">
      <c r="A1337" s="35" t="s">
        <v>224</v>
      </c>
      <c r="B1337" s="35" t="s">
        <v>202</v>
      </c>
      <c r="C1337" s="35" t="s">
        <v>189</v>
      </c>
      <c r="D1337" s="35" t="s">
        <v>188</v>
      </c>
      <c r="E1337" s="36">
        <v>44629.15</v>
      </c>
      <c r="F1337" s="36">
        <v>36597230.539999999</v>
      </c>
      <c r="G1337" s="36">
        <v>3495791.78</v>
      </c>
    </row>
    <row r="1338" spans="1:7" x14ac:dyDescent="0.2">
      <c r="A1338" s="35" t="s">
        <v>224</v>
      </c>
      <c r="B1338" s="35" t="s">
        <v>203</v>
      </c>
      <c r="C1338" s="35" t="s">
        <v>186</v>
      </c>
      <c r="D1338" s="35" t="s">
        <v>187</v>
      </c>
      <c r="E1338" s="36">
        <v>22315.99</v>
      </c>
      <c r="F1338" s="36">
        <v>50319342.159999996</v>
      </c>
      <c r="G1338" s="36">
        <v>2275964.37</v>
      </c>
    </row>
    <row r="1339" spans="1:7" x14ac:dyDescent="0.2">
      <c r="A1339" s="35" t="s">
        <v>224</v>
      </c>
      <c r="B1339" s="35" t="s">
        <v>203</v>
      </c>
      <c r="C1339" s="35" t="s">
        <v>186</v>
      </c>
      <c r="D1339" s="35" t="s">
        <v>188</v>
      </c>
      <c r="E1339" s="36">
        <v>33514.1</v>
      </c>
      <c r="F1339" s="36">
        <v>28731741</v>
      </c>
      <c r="G1339" s="36">
        <v>2558851.23</v>
      </c>
    </row>
    <row r="1340" spans="1:7" x14ac:dyDescent="0.2">
      <c r="A1340" s="35" t="s">
        <v>224</v>
      </c>
      <c r="B1340" s="35" t="s">
        <v>203</v>
      </c>
      <c r="C1340" s="35" t="s">
        <v>189</v>
      </c>
      <c r="D1340" s="35" t="s">
        <v>187</v>
      </c>
      <c r="E1340" s="36">
        <v>10544.75</v>
      </c>
      <c r="F1340" s="36">
        <v>23503238.629999999</v>
      </c>
      <c r="G1340" s="36">
        <v>1139734.3899999999</v>
      </c>
    </row>
    <row r="1341" spans="1:7" x14ac:dyDescent="0.2">
      <c r="A1341" s="35" t="s">
        <v>224</v>
      </c>
      <c r="B1341" s="35" t="s">
        <v>203</v>
      </c>
      <c r="C1341" s="35" t="s">
        <v>189</v>
      </c>
      <c r="D1341" s="35" t="s">
        <v>188</v>
      </c>
      <c r="E1341" s="36">
        <v>20190.97</v>
      </c>
      <c r="F1341" s="36">
        <v>19631597.5</v>
      </c>
      <c r="G1341" s="36">
        <v>1660039.64</v>
      </c>
    </row>
    <row r="1342" spans="1:7" x14ac:dyDescent="0.2">
      <c r="A1342" s="35" t="s">
        <v>224</v>
      </c>
      <c r="B1342" s="35" t="s">
        <v>204</v>
      </c>
      <c r="C1342" s="35" t="s">
        <v>186</v>
      </c>
      <c r="D1342" s="35" t="s">
        <v>187</v>
      </c>
      <c r="E1342" s="36">
        <v>21289.79</v>
      </c>
      <c r="F1342" s="36">
        <v>52828466.530000001</v>
      </c>
      <c r="G1342" s="36">
        <v>2271657.2200000002</v>
      </c>
    </row>
    <row r="1343" spans="1:7" x14ac:dyDescent="0.2">
      <c r="A1343" s="35" t="s">
        <v>224</v>
      </c>
      <c r="B1343" s="35" t="s">
        <v>204</v>
      </c>
      <c r="C1343" s="35" t="s">
        <v>186</v>
      </c>
      <c r="D1343" s="35" t="s">
        <v>188</v>
      </c>
      <c r="E1343" s="36">
        <v>16266.2</v>
      </c>
      <c r="F1343" s="36">
        <v>18179051.93</v>
      </c>
      <c r="G1343" s="36">
        <v>1354606.51</v>
      </c>
    </row>
    <row r="1344" spans="1:7" x14ac:dyDescent="0.2">
      <c r="A1344" s="35" t="s">
        <v>224</v>
      </c>
      <c r="B1344" s="35" t="s">
        <v>204</v>
      </c>
      <c r="C1344" s="35" t="s">
        <v>189</v>
      </c>
      <c r="D1344" s="35" t="s">
        <v>187</v>
      </c>
      <c r="E1344" s="36">
        <v>5696.16</v>
      </c>
      <c r="F1344" s="36">
        <v>14003108.84</v>
      </c>
      <c r="G1344" s="36">
        <v>708406.29</v>
      </c>
    </row>
    <row r="1345" spans="1:7" x14ac:dyDescent="0.2">
      <c r="A1345" s="35" t="s">
        <v>224</v>
      </c>
      <c r="B1345" s="35" t="s">
        <v>204</v>
      </c>
      <c r="C1345" s="35" t="s">
        <v>189</v>
      </c>
      <c r="D1345" s="35" t="s">
        <v>188</v>
      </c>
      <c r="E1345" s="36">
        <v>6381.86</v>
      </c>
      <c r="F1345" s="36">
        <v>6887194.9299999997</v>
      </c>
      <c r="G1345" s="36">
        <v>582344.37</v>
      </c>
    </row>
    <row r="1346" spans="1:7" x14ac:dyDescent="0.2">
      <c r="A1346" s="35" t="s">
        <v>225</v>
      </c>
      <c r="B1346" s="35" t="s">
        <v>185</v>
      </c>
      <c r="C1346" s="35" t="s">
        <v>186</v>
      </c>
      <c r="D1346" s="35" t="s">
        <v>187</v>
      </c>
      <c r="E1346" s="36">
        <v>13288.28</v>
      </c>
      <c r="F1346" s="36">
        <v>7255774.6399999997</v>
      </c>
      <c r="G1346" s="36">
        <v>253027.94</v>
      </c>
    </row>
    <row r="1347" spans="1:7" x14ac:dyDescent="0.2">
      <c r="A1347" s="35" t="s">
        <v>225</v>
      </c>
      <c r="B1347" s="35" t="s">
        <v>185</v>
      </c>
      <c r="C1347" s="35" t="s">
        <v>186</v>
      </c>
      <c r="D1347" s="35" t="s">
        <v>188</v>
      </c>
      <c r="E1347" s="36">
        <v>908502.13</v>
      </c>
      <c r="F1347" s="36">
        <v>101071576.23</v>
      </c>
      <c r="G1347" s="36">
        <v>8863507.1400000006</v>
      </c>
    </row>
    <row r="1348" spans="1:7" x14ac:dyDescent="0.2">
      <c r="A1348" s="35" t="s">
        <v>225</v>
      </c>
      <c r="B1348" s="35" t="s">
        <v>185</v>
      </c>
      <c r="C1348" s="35" t="s">
        <v>189</v>
      </c>
      <c r="D1348" s="35" t="s">
        <v>187</v>
      </c>
      <c r="E1348" s="36">
        <v>13514.35</v>
      </c>
      <c r="F1348" s="36">
        <v>5860402.8700000001</v>
      </c>
      <c r="G1348" s="36">
        <v>247280.69</v>
      </c>
    </row>
    <row r="1349" spans="1:7" x14ac:dyDescent="0.2">
      <c r="A1349" s="35" t="s">
        <v>225</v>
      </c>
      <c r="B1349" s="35" t="s">
        <v>185</v>
      </c>
      <c r="C1349" s="35" t="s">
        <v>189</v>
      </c>
      <c r="D1349" s="35" t="s">
        <v>188</v>
      </c>
      <c r="E1349" s="36">
        <v>956852.42</v>
      </c>
      <c r="F1349" s="36">
        <v>107741249.63</v>
      </c>
      <c r="G1349" s="36">
        <v>9499869.5099999998</v>
      </c>
    </row>
    <row r="1350" spans="1:7" x14ac:dyDescent="0.2">
      <c r="A1350" s="35" t="s">
        <v>225</v>
      </c>
      <c r="B1350" s="35" t="s">
        <v>190</v>
      </c>
      <c r="C1350" s="35" t="s">
        <v>186</v>
      </c>
      <c r="D1350" s="35" t="s">
        <v>187</v>
      </c>
      <c r="E1350" s="36">
        <v>6623.28</v>
      </c>
      <c r="F1350" s="36">
        <v>8444224.6400000006</v>
      </c>
      <c r="G1350" s="36">
        <v>612016.76</v>
      </c>
    </row>
    <row r="1351" spans="1:7" x14ac:dyDescent="0.2">
      <c r="A1351" s="35" t="s">
        <v>225</v>
      </c>
      <c r="B1351" s="35" t="s">
        <v>190</v>
      </c>
      <c r="C1351" s="35" t="s">
        <v>186</v>
      </c>
      <c r="D1351" s="35" t="s">
        <v>188</v>
      </c>
      <c r="E1351" s="36">
        <v>359175.94</v>
      </c>
      <c r="F1351" s="36">
        <v>61431121.469999999</v>
      </c>
      <c r="G1351" s="36">
        <v>16268661.550000001</v>
      </c>
    </row>
    <row r="1352" spans="1:7" x14ac:dyDescent="0.2">
      <c r="A1352" s="35" t="s">
        <v>225</v>
      </c>
      <c r="B1352" s="35" t="s">
        <v>190</v>
      </c>
      <c r="C1352" s="35" t="s">
        <v>189</v>
      </c>
      <c r="D1352" s="35" t="s">
        <v>187</v>
      </c>
      <c r="E1352" s="36">
        <v>5140.12</v>
      </c>
      <c r="F1352" s="36">
        <v>6058060.6600000001</v>
      </c>
      <c r="G1352" s="36">
        <v>460722.24</v>
      </c>
    </row>
    <row r="1353" spans="1:7" x14ac:dyDescent="0.2">
      <c r="A1353" s="35" t="s">
        <v>225</v>
      </c>
      <c r="B1353" s="35" t="s">
        <v>190</v>
      </c>
      <c r="C1353" s="35" t="s">
        <v>189</v>
      </c>
      <c r="D1353" s="35" t="s">
        <v>188</v>
      </c>
      <c r="E1353" s="36">
        <v>366186.98</v>
      </c>
      <c r="F1353" s="36">
        <v>36834225.369999997</v>
      </c>
      <c r="G1353" s="36">
        <v>11174570.460000001</v>
      </c>
    </row>
    <row r="1354" spans="1:7" x14ac:dyDescent="0.2">
      <c r="A1354" s="35" t="s">
        <v>225</v>
      </c>
      <c r="B1354" s="35" t="s">
        <v>191</v>
      </c>
      <c r="C1354" s="35" t="s">
        <v>186</v>
      </c>
      <c r="D1354" s="35" t="s">
        <v>187</v>
      </c>
      <c r="E1354" s="36">
        <v>5939.95</v>
      </c>
      <c r="F1354" s="36">
        <v>7023774.7999999998</v>
      </c>
      <c r="G1354" s="36">
        <v>545694.06000000006</v>
      </c>
    </row>
    <row r="1355" spans="1:7" x14ac:dyDescent="0.2">
      <c r="A1355" s="35" t="s">
        <v>225</v>
      </c>
      <c r="B1355" s="35" t="s">
        <v>191</v>
      </c>
      <c r="C1355" s="35" t="s">
        <v>186</v>
      </c>
      <c r="D1355" s="35" t="s">
        <v>188</v>
      </c>
      <c r="E1355" s="36">
        <v>319839.38</v>
      </c>
      <c r="F1355" s="36">
        <v>74784620.019999996</v>
      </c>
      <c r="G1355" s="36">
        <v>15002328.890000001</v>
      </c>
    </row>
    <row r="1356" spans="1:7" x14ac:dyDescent="0.2">
      <c r="A1356" s="35" t="s">
        <v>225</v>
      </c>
      <c r="B1356" s="35" t="s">
        <v>191</v>
      </c>
      <c r="C1356" s="35" t="s">
        <v>189</v>
      </c>
      <c r="D1356" s="35" t="s">
        <v>187</v>
      </c>
      <c r="E1356" s="36">
        <v>4500.71</v>
      </c>
      <c r="F1356" s="36">
        <v>6392224.54</v>
      </c>
      <c r="G1356" s="36">
        <v>517191.07</v>
      </c>
    </row>
    <row r="1357" spans="1:7" x14ac:dyDescent="0.2">
      <c r="A1357" s="35" t="s">
        <v>225</v>
      </c>
      <c r="B1357" s="35" t="s">
        <v>191</v>
      </c>
      <c r="C1357" s="35" t="s">
        <v>189</v>
      </c>
      <c r="D1357" s="35" t="s">
        <v>188</v>
      </c>
      <c r="E1357" s="36">
        <v>328897.42</v>
      </c>
      <c r="F1357" s="36">
        <v>29935260.870000001</v>
      </c>
      <c r="G1357" s="36">
        <v>9453590.7699999996</v>
      </c>
    </row>
    <row r="1358" spans="1:7" x14ac:dyDescent="0.2">
      <c r="A1358" s="35" t="s">
        <v>225</v>
      </c>
      <c r="B1358" s="35" t="s">
        <v>192</v>
      </c>
      <c r="C1358" s="35" t="s">
        <v>186</v>
      </c>
      <c r="D1358" s="35" t="s">
        <v>187</v>
      </c>
      <c r="E1358" s="36">
        <v>7664.08</v>
      </c>
      <c r="F1358" s="36">
        <v>8548638.4000000004</v>
      </c>
      <c r="G1358" s="36">
        <v>662753.99</v>
      </c>
    </row>
    <row r="1359" spans="1:7" x14ac:dyDescent="0.2">
      <c r="A1359" s="35" t="s">
        <v>225</v>
      </c>
      <c r="B1359" s="35" t="s">
        <v>192</v>
      </c>
      <c r="C1359" s="35" t="s">
        <v>186</v>
      </c>
      <c r="D1359" s="35" t="s">
        <v>188</v>
      </c>
      <c r="E1359" s="36">
        <v>344638.28</v>
      </c>
      <c r="F1359" s="36">
        <v>96605666.959999993</v>
      </c>
      <c r="G1359" s="36">
        <v>17353687.370000001</v>
      </c>
    </row>
    <row r="1360" spans="1:7" x14ac:dyDescent="0.2">
      <c r="A1360" s="35" t="s">
        <v>225</v>
      </c>
      <c r="B1360" s="35" t="s">
        <v>192</v>
      </c>
      <c r="C1360" s="35" t="s">
        <v>189</v>
      </c>
      <c r="D1360" s="35" t="s">
        <v>187</v>
      </c>
      <c r="E1360" s="36">
        <v>4707.6000000000004</v>
      </c>
      <c r="F1360" s="36">
        <v>5954055.7000000002</v>
      </c>
      <c r="G1360" s="36">
        <v>547422</v>
      </c>
    </row>
    <row r="1361" spans="1:7" x14ac:dyDescent="0.2">
      <c r="A1361" s="35" t="s">
        <v>225</v>
      </c>
      <c r="B1361" s="35" t="s">
        <v>192</v>
      </c>
      <c r="C1361" s="35" t="s">
        <v>189</v>
      </c>
      <c r="D1361" s="35" t="s">
        <v>188</v>
      </c>
      <c r="E1361" s="36">
        <v>345183.96</v>
      </c>
      <c r="F1361" s="36">
        <v>37078882.649999999</v>
      </c>
      <c r="G1361" s="36">
        <v>11014145.92</v>
      </c>
    </row>
    <row r="1362" spans="1:7" x14ac:dyDescent="0.2">
      <c r="A1362" s="35" t="s">
        <v>225</v>
      </c>
      <c r="B1362" s="35" t="s">
        <v>193</v>
      </c>
      <c r="C1362" s="35" t="s">
        <v>186</v>
      </c>
      <c r="D1362" s="35" t="s">
        <v>187</v>
      </c>
      <c r="E1362" s="36">
        <v>8093.1</v>
      </c>
      <c r="F1362" s="36">
        <v>10246562.85</v>
      </c>
      <c r="G1362" s="36">
        <v>800584.46</v>
      </c>
    </row>
    <row r="1363" spans="1:7" x14ac:dyDescent="0.2">
      <c r="A1363" s="35" t="s">
        <v>225</v>
      </c>
      <c r="B1363" s="35" t="s">
        <v>193</v>
      </c>
      <c r="C1363" s="35" t="s">
        <v>186</v>
      </c>
      <c r="D1363" s="35" t="s">
        <v>188</v>
      </c>
      <c r="E1363" s="36">
        <v>339480.51</v>
      </c>
      <c r="F1363" s="36">
        <v>92947083.519999996</v>
      </c>
      <c r="G1363" s="36">
        <v>18153298.73</v>
      </c>
    </row>
    <row r="1364" spans="1:7" x14ac:dyDescent="0.2">
      <c r="A1364" s="35" t="s">
        <v>225</v>
      </c>
      <c r="B1364" s="35" t="s">
        <v>193</v>
      </c>
      <c r="C1364" s="35" t="s">
        <v>189</v>
      </c>
      <c r="D1364" s="35" t="s">
        <v>187</v>
      </c>
      <c r="E1364" s="36">
        <v>5685.84</v>
      </c>
      <c r="F1364" s="36">
        <v>7799142.8700000001</v>
      </c>
      <c r="G1364" s="36">
        <v>610479.72</v>
      </c>
    </row>
    <row r="1365" spans="1:7" x14ac:dyDescent="0.2">
      <c r="A1365" s="35" t="s">
        <v>225</v>
      </c>
      <c r="B1365" s="35" t="s">
        <v>193</v>
      </c>
      <c r="C1365" s="35" t="s">
        <v>189</v>
      </c>
      <c r="D1365" s="35" t="s">
        <v>188</v>
      </c>
      <c r="E1365" s="36">
        <v>338952.29</v>
      </c>
      <c r="F1365" s="36">
        <v>42704497.079999998</v>
      </c>
      <c r="G1365" s="36">
        <v>12070053.359999999</v>
      </c>
    </row>
    <row r="1366" spans="1:7" x14ac:dyDescent="0.2">
      <c r="A1366" s="35" t="s">
        <v>225</v>
      </c>
      <c r="B1366" s="35" t="s">
        <v>194</v>
      </c>
      <c r="C1366" s="35" t="s">
        <v>186</v>
      </c>
      <c r="D1366" s="35" t="s">
        <v>187</v>
      </c>
      <c r="E1366" s="36">
        <v>9128.2199999999993</v>
      </c>
      <c r="F1366" s="36">
        <v>13263912.9</v>
      </c>
      <c r="G1366" s="36">
        <v>943944.38</v>
      </c>
    </row>
    <row r="1367" spans="1:7" x14ac:dyDescent="0.2">
      <c r="A1367" s="35" t="s">
        <v>225</v>
      </c>
      <c r="B1367" s="35" t="s">
        <v>194</v>
      </c>
      <c r="C1367" s="35" t="s">
        <v>186</v>
      </c>
      <c r="D1367" s="35" t="s">
        <v>188</v>
      </c>
      <c r="E1367" s="36">
        <v>336739.52</v>
      </c>
      <c r="F1367" s="36">
        <v>88055852.719999999</v>
      </c>
      <c r="G1367" s="36">
        <v>18884050.780000001</v>
      </c>
    </row>
    <row r="1368" spans="1:7" x14ac:dyDescent="0.2">
      <c r="A1368" s="35" t="s">
        <v>225</v>
      </c>
      <c r="B1368" s="35" t="s">
        <v>194</v>
      </c>
      <c r="C1368" s="35" t="s">
        <v>189</v>
      </c>
      <c r="D1368" s="35" t="s">
        <v>187</v>
      </c>
      <c r="E1368" s="36">
        <v>7197.53</v>
      </c>
      <c r="F1368" s="36">
        <v>12253048.609999999</v>
      </c>
      <c r="G1368" s="36">
        <v>813633.57</v>
      </c>
    </row>
    <row r="1369" spans="1:7" x14ac:dyDescent="0.2">
      <c r="A1369" s="35" t="s">
        <v>225</v>
      </c>
      <c r="B1369" s="35" t="s">
        <v>194</v>
      </c>
      <c r="C1369" s="35" t="s">
        <v>189</v>
      </c>
      <c r="D1369" s="35" t="s">
        <v>188</v>
      </c>
      <c r="E1369" s="36">
        <v>329396.14</v>
      </c>
      <c r="F1369" s="36">
        <v>51110753.170000002</v>
      </c>
      <c r="G1369" s="36">
        <v>13212101.449999999</v>
      </c>
    </row>
    <row r="1370" spans="1:7" x14ac:dyDescent="0.2">
      <c r="A1370" s="35" t="s">
        <v>225</v>
      </c>
      <c r="B1370" s="35" t="s">
        <v>195</v>
      </c>
      <c r="C1370" s="35" t="s">
        <v>186</v>
      </c>
      <c r="D1370" s="35" t="s">
        <v>187</v>
      </c>
      <c r="E1370" s="36">
        <v>11882.27</v>
      </c>
      <c r="F1370" s="36">
        <v>17187384.309999999</v>
      </c>
      <c r="G1370" s="36">
        <v>1200573.5</v>
      </c>
    </row>
    <row r="1371" spans="1:7" x14ac:dyDescent="0.2">
      <c r="A1371" s="35" t="s">
        <v>225</v>
      </c>
      <c r="B1371" s="35" t="s">
        <v>195</v>
      </c>
      <c r="C1371" s="35" t="s">
        <v>186</v>
      </c>
      <c r="D1371" s="35" t="s">
        <v>188</v>
      </c>
      <c r="E1371" s="36">
        <v>343886.14</v>
      </c>
      <c r="F1371" s="36">
        <v>100575883.28</v>
      </c>
      <c r="G1371" s="36">
        <v>20146666.66</v>
      </c>
    </row>
    <row r="1372" spans="1:7" x14ac:dyDescent="0.2">
      <c r="A1372" s="35" t="s">
        <v>225</v>
      </c>
      <c r="B1372" s="35" t="s">
        <v>195</v>
      </c>
      <c r="C1372" s="35" t="s">
        <v>189</v>
      </c>
      <c r="D1372" s="35" t="s">
        <v>187</v>
      </c>
      <c r="E1372" s="36">
        <v>8360.0300000000007</v>
      </c>
      <c r="F1372" s="36">
        <v>12871388.77</v>
      </c>
      <c r="G1372" s="36">
        <v>911114.73</v>
      </c>
    </row>
    <row r="1373" spans="1:7" x14ac:dyDescent="0.2">
      <c r="A1373" s="35" t="s">
        <v>225</v>
      </c>
      <c r="B1373" s="35" t="s">
        <v>195</v>
      </c>
      <c r="C1373" s="35" t="s">
        <v>189</v>
      </c>
      <c r="D1373" s="35" t="s">
        <v>188</v>
      </c>
      <c r="E1373" s="36">
        <v>336963.8</v>
      </c>
      <c r="F1373" s="36">
        <v>65522868.200000003</v>
      </c>
      <c r="G1373" s="36">
        <v>15303153.390000001</v>
      </c>
    </row>
    <row r="1374" spans="1:7" x14ac:dyDescent="0.2">
      <c r="A1374" s="35" t="s">
        <v>225</v>
      </c>
      <c r="B1374" s="35" t="s">
        <v>196</v>
      </c>
      <c r="C1374" s="35" t="s">
        <v>186</v>
      </c>
      <c r="D1374" s="35" t="s">
        <v>187</v>
      </c>
      <c r="E1374" s="36">
        <v>14073.41</v>
      </c>
      <c r="F1374" s="36">
        <v>22708221.460000001</v>
      </c>
      <c r="G1374" s="36">
        <v>1410276.95</v>
      </c>
    </row>
    <row r="1375" spans="1:7" x14ac:dyDescent="0.2">
      <c r="A1375" s="35" t="s">
        <v>225</v>
      </c>
      <c r="B1375" s="35" t="s">
        <v>196</v>
      </c>
      <c r="C1375" s="35" t="s">
        <v>186</v>
      </c>
      <c r="D1375" s="35" t="s">
        <v>188</v>
      </c>
      <c r="E1375" s="36">
        <v>337290.8</v>
      </c>
      <c r="F1375" s="36">
        <v>113365823.33</v>
      </c>
      <c r="G1375" s="36">
        <v>20367530.760000002</v>
      </c>
    </row>
    <row r="1376" spans="1:7" x14ac:dyDescent="0.2">
      <c r="A1376" s="35" t="s">
        <v>225</v>
      </c>
      <c r="B1376" s="35" t="s">
        <v>196</v>
      </c>
      <c r="C1376" s="35" t="s">
        <v>189</v>
      </c>
      <c r="D1376" s="35" t="s">
        <v>187</v>
      </c>
      <c r="E1376" s="36">
        <v>12292.02</v>
      </c>
      <c r="F1376" s="36">
        <v>20560000.66</v>
      </c>
      <c r="G1376" s="36">
        <v>1309514.6599999999</v>
      </c>
    </row>
    <row r="1377" spans="1:7" x14ac:dyDescent="0.2">
      <c r="A1377" s="35" t="s">
        <v>225</v>
      </c>
      <c r="B1377" s="35" t="s">
        <v>196</v>
      </c>
      <c r="C1377" s="35" t="s">
        <v>189</v>
      </c>
      <c r="D1377" s="35" t="s">
        <v>188</v>
      </c>
      <c r="E1377" s="36">
        <v>332398.38</v>
      </c>
      <c r="F1377" s="36">
        <v>80259606.799999997</v>
      </c>
      <c r="G1377" s="36">
        <v>16897889.52</v>
      </c>
    </row>
    <row r="1378" spans="1:7" x14ac:dyDescent="0.2">
      <c r="A1378" s="35" t="s">
        <v>225</v>
      </c>
      <c r="B1378" s="35" t="s">
        <v>197</v>
      </c>
      <c r="C1378" s="35" t="s">
        <v>186</v>
      </c>
      <c r="D1378" s="35" t="s">
        <v>187</v>
      </c>
      <c r="E1378" s="36">
        <v>15091.27</v>
      </c>
      <c r="F1378" s="36">
        <v>26828676.359999999</v>
      </c>
      <c r="G1378" s="36">
        <v>1527894.28</v>
      </c>
    </row>
    <row r="1379" spans="1:7" x14ac:dyDescent="0.2">
      <c r="A1379" s="35" t="s">
        <v>225</v>
      </c>
      <c r="B1379" s="35" t="s">
        <v>197</v>
      </c>
      <c r="C1379" s="35" t="s">
        <v>186</v>
      </c>
      <c r="D1379" s="35" t="s">
        <v>188</v>
      </c>
      <c r="E1379" s="36">
        <v>306097.21000000002</v>
      </c>
      <c r="F1379" s="36">
        <v>112097595.40000001</v>
      </c>
      <c r="G1379" s="36">
        <v>18275637.059999999</v>
      </c>
    </row>
    <row r="1380" spans="1:7" x14ac:dyDescent="0.2">
      <c r="A1380" s="35" t="s">
        <v>225</v>
      </c>
      <c r="B1380" s="35" t="s">
        <v>197</v>
      </c>
      <c r="C1380" s="35" t="s">
        <v>189</v>
      </c>
      <c r="D1380" s="35" t="s">
        <v>187</v>
      </c>
      <c r="E1380" s="36">
        <v>16695.39</v>
      </c>
      <c r="F1380" s="36">
        <v>32778150.539999999</v>
      </c>
      <c r="G1380" s="36">
        <v>1819266.03</v>
      </c>
    </row>
    <row r="1381" spans="1:7" x14ac:dyDescent="0.2">
      <c r="A1381" s="35" t="s">
        <v>225</v>
      </c>
      <c r="B1381" s="35" t="s">
        <v>197</v>
      </c>
      <c r="C1381" s="35" t="s">
        <v>189</v>
      </c>
      <c r="D1381" s="35" t="s">
        <v>188</v>
      </c>
      <c r="E1381" s="36">
        <v>302123.76</v>
      </c>
      <c r="F1381" s="36">
        <v>98089177.629999995</v>
      </c>
      <c r="G1381" s="36">
        <v>17128128.52</v>
      </c>
    </row>
    <row r="1382" spans="1:7" x14ac:dyDescent="0.2">
      <c r="A1382" s="35" t="s">
        <v>225</v>
      </c>
      <c r="B1382" s="35" t="s">
        <v>198</v>
      </c>
      <c r="C1382" s="35" t="s">
        <v>186</v>
      </c>
      <c r="D1382" s="35" t="s">
        <v>187</v>
      </c>
      <c r="E1382" s="36">
        <v>16162.47</v>
      </c>
      <c r="F1382" s="36">
        <v>29151792.59</v>
      </c>
      <c r="G1382" s="36">
        <v>1562548.07</v>
      </c>
    </row>
    <row r="1383" spans="1:7" x14ac:dyDescent="0.2">
      <c r="A1383" s="35" t="s">
        <v>225</v>
      </c>
      <c r="B1383" s="35" t="s">
        <v>198</v>
      </c>
      <c r="C1383" s="35" t="s">
        <v>186</v>
      </c>
      <c r="D1383" s="35" t="s">
        <v>188</v>
      </c>
      <c r="E1383" s="36">
        <v>239071.01</v>
      </c>
      <c r="F1383" s="36">
        <v>99619302.510000005</v>
      </c>
      <c r="G1383" s="36">
        <v>14564941.689999999</v>
      </c>
    </row>
    <row r="1384" spans="1:7" x14ac:dyDescent="0.2">
      <c r="A1384" s="35" t="s">
        <v>225</v>
      </c>
      <c r="B1384" s="35" t="s">
        <v>198</v>
      </c>
      <c r="C1384" s="35" t="s">
        <v>189</v>
      </c>
      <c r="D1384" s="35" t="s">
        <v>187</v>
      </c>
      <c r="E1384" s="36">
        <v>19037.2</v>
      </c>
      <c r="F1384" s="36">
        <v>37322495.619999997</v>
      </c>
      <c r="G1384" s="36">
        <v>2002786.37</v>
      </c>
    </row>
    <row r="1385" spans="1:7" x14ac:dyDescent="0.2">
      <c r="A1385" s="35" t="s">
        <v>225</v>
      </c>
      <c r="B1385" s="35" t="s">
        <v>198</v>
      </c>
      <c r="C1385" s="35" t="s">
        <v>189</v>
      </c>
      <c r="D1385" s="35" t="s">
        <v>188</v>
      </c>
      <c r="E1385" s="36">
        <v>229525.36</v>
      </c>
      <c r="F1385" s="36">
        <v>96878158.189999998</v>
      </c>
      <c r="G1385" s="36">
        <v>14525490.98</v>
      </c>
    </row>
    <row r="1386" spans="1:7" x14ac:dyDescent="0.2">
      <c r="A1386" s="35" t="s">
        <v>225</v>
      </c>
      <c r="B1386" s="35" t="s">
        <v>199</v>
      </c>
      <c r="C1386" s="35" t="s">
        <v>186</v>
      </c>
      <c r="D1386" s="35" t="s">
        <v>187</v>
      </c>
      <c r="E1386" s="36">
        <v>18036.73</v>
      </c>
      <c r="F1386" s="36">
        <v>33231037.079999998</v>
      </c>
      <c r="G1386" s="36">
        <v>1688558.44</v>
      </c>
    </row>
    <row r="1387" spans="1:7" x14ac:dyDescent="0.2">
      <c r="A1387" s="35" t="s">
        <v>225</v>
      </c>
      <c r="B1387" s="35" t="s">
        <v>199</v>
      </c>
      <c r="C1387" s="35" t="s">
        <v>186</v>
      </c>
      <c r="D1387" s="35" t="s">
        <v>188</v>
      </c>
      <c r="E1387" s="36">
        <v>198803.13</v>
      </c>
      <c r="F1387" s="36">
        <v>96081301.25</v>
      </c>
      <c r="G1387" s="36">
        <v>12671753.26</v>
      </c>
    </row>
    <row r="1388" spans="1:7" x14ac:dyDescent="0.2">
      <c r="A1388" s="35" t="s">
        <v>225</v>
      </c>
      <c r="B1388" s="35" t="s">
        <v>199</v>
      </c>
      <c r="C1388" s="35" t="s">
        <v>189</v>
      </c>
      <c r="D1388" s="35" t="s">
        <v>187</v>
      </c>
      <c r="E1388" s="36">
        <v>19925.91</v>
      </c>
      <c r="F1388" s="36">
        <v>41098468.969999999</v>
      </c>
      <c r="G1388" s="36">
        <v>2079842.15</v>
      </c>
    </row>
    <row r="1389" spans="1:7" x14ac:dyDescent="0.2">
      <c r="A1389" s="35" t="s">
        <v>225</v>
      </c>
      <c r="B1389" s="35" t="s">
        <v>199</v>
      </c>
      <c r="C1389" s="35" t="s">
        <v>189</v>
      </c>
      <c r="D1389" s="35" t="s">
        <v>188</v>
      </c>
      <c r="E1389" s="36">
        <v>168813.49</v>
      </c>
      <c r="F1389" s="36">
        <v>92920118.459999993</v>
      </c>
      <c r="G1389" s="36">
        <v>11464079.640000001</v>
      </c>
    </row>
    <row r="1390" spans="1:7" x14ac:dyDescent="0.2">
      <c r="A1390" s="35" t="s">
        <v>225</v>
      </c>
      <c r="B1390" s="35" t="s">
        <v>200</v>
      </c>
      <c r="C1390" s="35" t="s">
        <v>186</v>
      </c>
      <c r="D1390" s="35" t="s">
        <v>187</v>
      </c>
      <c r="E1390" s="36">
        <v>24979.87</v>
      </c>
      <c r="F1390" s="36">
        <v>48741680.25</v>
      </c>
      <c r="G1390" s="36">
        <v>2449256.7999999998</v>
      </c>
    </row>
    <row r="1391" spans="1:7" x14ac:dyDescent="0.2">
      <c r="A1391" s="35" t="s">
        <v>225</v>
      </c>
      <c r="B1391" s="35" t="s">
        <v>200</v>
      </c>
      <c r="C1391" s="35" t="s">
        <v>186</v>
      </c>
      <c r="D1391" s="35" t="s">
        <v>188</v>
      </c>
      <c r="E1391" s="36">
        <v>190225.97</v>
      </c>
      <c r="F1391" s="36">
        <v>112048982.47</v>
      </c>
      <c r="G1391" s="36">
        <v>12930445.630000001</v>
      </c>
    </row>
    <row r="1392" spans="1:7" x14ac:dyDescent="0.2">
      <c r="A1392" s="35" t="s">
        <v>225</v>
      </c>
      <c r="B1392" s="35" t="s">
        <v>200</v>
      </c>
      <c r="C1392" s="35" t="s">
        <v>189</v>
      </c>
      <c r="D1392" s="35" t="s">
        <v>187</v>
      </c>
      <c r="E1392" s="36">
        <v>24405.279999999999</v>
      </c>
      <c r="F1392" s="36">
        <v>53418245.32</v>
      </c>
      <c r="G1392" s="36">
        <v>2604583.7999999998</v>
      </c>
    </row>
    <row r="1393" spans="1:7" x14ac:dyDescent="0.2">
      <c r="A1393" s="35" t="s">
        <v>225</v>
      </c>
      <c r="B1393" s="35" t="s">
        <v>200</v>
      </c>
      <c r="C1393" s="35" t="s">
        <v>189</v>
      </c>
      <c r="D1393" s="35" t="s">
        <v>188</v>
      </c>
      <c r="E1393" s="36">
        <v>153730.63</v>
      </c>
      <c r="F1393" s="36">
        <v>104538589.48</v>
      </c>
      <c r="G1393" s="36">
        <v>11335073.359999999</v>
      </c>
    </row>
    <row r="1394" spans="1:7" x14ac:dyDescent="0.2">
      <c r="A1394" s="35" t="s">
        <v>225</v>
      </c>
      <c r="B1394" s="35" t="s">
        <v>201</v>
      </c>
      <c r="C1394" s="35" t="s">
        <v>186</v>
      </c>
      <c r="D1394" s="35" t="s">
        <v>187</v>
      </c>
      <c r="E1394" s="36">
        <v>28145.97</v>
      </c>
      <c r="F1394" s="36">
        <v>59354437.079999998</v>
      </c>
      <c r="G1394" s="36">
        <v>2852516.1</v>
      </c>
    </row>
    <row r="1395" spans="1:7" x14ac:dyDescent="0.2">
      <c r="A1395" s="35" t="s">
        <v>225</v>
      </c>
      <c r="B1395" s="35" t="s">
        <v>201</v>
      </c>
      <c r="C1395" s="35" t="s">
        <v>186</v>
      </c>
      <c r="D1395" s="35" t="s">
        <v>188</v>
      </c>
      <c r="E1395" s="36">
        <v>147895.54999999999</v>
      </c>
      <c r="F1395" s="36">
        <v>101323055.58</v>
      </c>
      <c r="G1395" s="36">
        <v>10719906.75</v>
      </c>
    </row>
    <row r="1396" spans="1:7" x14ac:dyDescent="0.2">
      <c r="A1396" s="35" t="s">
        <v>225</v>
      </c>
      <c r="B1396" s="35" t="s">
        <v>201</v>
      </c>
      <c r="C1396" s="35" t="s">
        <v>189</v>
      </c>
      <c r="D1396" s="35" t="s">
        <v>187</v>
      </c>
      <c r="E1396" s="36">
        <v>22872.33</v>
      </c>
      <c r="F1396" s="36">
        <v>53614508.130000003</v>
      </c>
      <c r="G1396" s="36">
        <v>2500734.81</v>
      </c>
    </row>
    <row r="1397" spans="1:7" x14ac:dyDescent="0.2">
      <c r="A1397" s="35" t="s">
        <v>225</v>
      </c>
      <c r="B1397" s="35" t="s">
        <v>201</v>
      </c>
      <c r="C1397" s="35" t="s">
        <v>189</v>
      </c>
      <c r="D1397" s="35" t="s">
        <v>188</v>
      </c>
      <c r="E1397" s="36">
        <v>112526.16</v>
      </c>
      <c r="F1397" s="36">
        <v>92153691.099999994</v>
      </c>
      <c r="G1397" s="36">
        <v>8912877.9499999993</v>
      </c>
    </row>
    <row r="1398" spans="1:7" x14ac:dyDescent="0.2">
      <c r="A1398" s="35" t="s">
        <v>225</v>
      </c>
      <c r="B1398" s="35" t="s">
        <v>202</v>
      </c>
      <c r="C1398" s="35" t="s">
        <v>186</v>
      </c>
      <c r="D1398" s="35" t="s">
        <v>187</v>
      </c>
      <c r="E1398" s="36">
        <v>28685.63</v>
      </c>
      <c r="F1398" s="36">
        <v>66331299.969999999</v>
      </c>
      <c r="G1398" s="36">
        <v>2996751.06</v>
      </c>
    </row>
    <row r="1399" spans="1:7" x14ac:dyDescent="0.2">
      <c r="A1399" s="35" t="s">
        <v>225</v>
      </c>
      <c r="B1399" s="35" t="s">
        <v>202</v>
      </c>
      <c r="C1399" s="35" t="s">
        <v>186</v>
      </c>
      <c r="D1399" s="35" t="s">
        <v>188</v>
      </c>
      <c r="E1399" s="36">
        <v>94010.59</v>
      </c>
      <c r="F1399" s="36">
        <v>77309585.5</v>
      </c>
      <c r="G1399" s="36">
        <v>7231318.71</v>
      </c>
    </row>
    <row r="1400" spans="1:7" x14ac:dyDescent="0.2">
      <c r="A1400" s="35" t="s">
        <v>225</v>
      </c>
      <c r="B1400" s="35" t="s">
        <v>202</v>
      </c>
      <c r="C1400" s="35" t="s">
        <v>189</v>
      </c>
      <c r="D1400" s="35" t="s">
        <v>187</v>
      </c>
      <c r="E1400" s="36">
        <v>18459.78</v>
      </c>
      <c r="F1400" s="36">
        <v>47474401.729999997</v>
      </c>
      <c r="G1400" s="36">
        <v>2130825.34</v>
      </c>
    </row>
    <row r="1401" spans="1:7" x14ac:dyDescent="0.2">
      <c r="A1401" s="35" t="s">
        <v>225</v>
      </c>
      <c r="B1401" s="35" t="s">
        <v>202</v>
      </c>
      <c r="C1401" s="35" t="s">
        <v>189</v>
      </c>
      <c r="D1401" s="35" t="s">
        <v>188</v>
      </c>
      <c r="E1401" s="36">
        <v>66460.460000000006</v>
      </c>
      <c r="F1401" s="36">
        <v>61194481.450000003</v>
      </c>
      <c r="G1401" s="36">
        <v>5449945.9900000002</v>
      </c>
    </row>
    <row r="1402" spans="1:7" x14ac:dyDescent="0.2">
      <c r="A1402" s="35" t="s">
        <v>225</v>
      </c>
      <c r="B1402" s="35" t="s">
        <v>203</v>
      </c>
      <c r="C1402" s="35" t="s">
        <v>186</v>
      </c>
      <c r="D1402" s="35" t="s">
        <v>187</v>
      </c>
      <c r="E1402" s="36">
        <v>30716</v>
      </c>
      <c r="F1402" s="36">
        <v>79128404.329999998</v>
      </c>
      <c r="G1402" s="36">
        <v>3305179.6</v>
      </c>
    </row>
    <row r="1403" spans="1:7" x14ac:dyDescent="0.2">
      <c r="A1403" s="35" t="s">
        <v>225</v>
      </c>
      <c r="B1403" s="35" t="s">
        <v>203</v>
      </c>
      <c r="C1403" s="35" t="s">
        <v>186</v>
      </c>
      <c r="D1403" s="35" t="s">
        <v>188</v>
      </c>
      <c r="E1403" s="36">
        <v>59507.57</v>
      </c>
      <c r="F1403" s="36">
        <v>60210808.869999997</v>
      </c>
      <c r="G1403" s="36">
        <v>4927077.03</v>
      </c>
    </row>
    <row r="1404" spans="1:7" x14ac:dyDescent="0.2">
      <c r="A1404" s="35" t="s">
        <v>225</v>
      </c>
      <c r="B1404" s="35" t="s">
        <v>203</v>
      </c>
      <c r="C1404" s="35" t="s">
        <v>189</v>
      </c>
      <c r="D1404" s="35" t="s">
        <v>187</v>
      </c>
      <c r="E1404" s="36">
        <v>14374.02</v>
      </c>
      <c r="F1404" s="36">
        <v>37686163.630000003</v>
      </c>
      <c r="G1404" s="36">
        <v>1759306.74</v>
      </c>
    </row>
    <row r="1405" spans="1:7" x14ac:dyDescent="0.2">
      <c r="A1405" s="35" t="s">
        <v>225</v>
      </c>
      <c r="B1405" s="35" t="s">
        <v>203</v>
      </c>
      <c r="C1405" s="35" t="s">
        <v>189</v>
      </c>
      <c r="D1405" s="35" t="s">
        <v>188</v>
      </c>
      <c r="E1405" s="36">
        <v>35064.71</v>
      </c>
      <c r="F1405" s="36">
        <v>35529268.600000001</v>
      </c>
      <c r="G1405" s="36">
        <v>3042710.5</v>
      </c>
    </row>
    <row r="1406" spans="1:7" x14ac:dyDescent="0.2">
      <c r="A1406" s="35" t="s">
        <v>225</v>
      </c>
      <c r="B1406" s="35" t="s">
        <v>204</v>
      </c>
      <c r="C1406" s="35" t="s">
        <v>186</v>
      </c>
      <c r="D1406" s="35" t="s">
        <v>187</v>
      </c>
      <c r="E1406" s="36">
        <v>30217.16</v>
      </c>
      <c r="F1406" s="36">
        <v>87569066.469999999</v>
      </c>
      <c r="G1406" s="36">
        <v>3423012.94</v>
      </c>
    </row>
    <row r="1407" spans="1:7" x14ac:dyDescent="0.2">
      <c r="A1407" s="35" t="s">
        <v>225</v>
      </c>
      <c r="B1407" s="35" t="s">
        <v>204</v>
      </c>
      <c r="C1407" s="35" t="s">
        <v>186</v>
      </c>
      <c r="D1407" s="35" t="s">
        <v>188</v>
      </c>
      <c r="E1407" s="36">
        <v>29625.56</v>
      </c>
      <c r="F1407" s="36">
        <v>37229962.5</v>
      </c>
      <c r="G1407" s="36">
        <v>2664026.11</v>
      </c>
    </row>
    <row r="1408" spans="1:7" x14ac:dyDescent="0.2">
      <c r="A1408" s="35" t="s">
        <v>225</v>
      </c>
      <c r="B1408" s="35" t="s">
        <v>204</v>
      </c>
      <c r="C1408" s="35" t="s">
        <v>189</v>
      </c>
      <c r="D1408" s="35" t="s">
        <v>187</v>
      </c>
      <c r="E1408" s="36">
        <v>8902.36</v>
      </c>
      <c r="F1408" s="36">
        <v>25068329.949999999</v>
      </c>
      <c r="G1408" s="36">
        <v>1106970.95</v>
      </c>
    </row>
    <row r="1409" spans="1:7" x14ac:dyDescent="0.2">
      <c r="A1409" s="35" t="s">
        <v>225</v>
      </c>
      <c r="B1409" s="35" t="s">
        <v>204</v>
      </c>
      <c r="C1409" s="35" t="s">
        <v>189</v>
      </c>
      <c r="D1409" s="35" t="s">
        <v>188</v>
      </c>
      <c r="E1409" s="36">
        <v>13571.28</v>
      </c>
      <c r="F1409" s="36">
        <v>16586511.939999999</v>
      </c>
      <c r="G1409" s="36">
        <v>1283120.1000000001</v>
      </c>
    </row>
    <row r="1410" spans="1:7" x14ac:dyDescent="0.2">
      <c r="A1410" s="35" t="s">
        <v>226</v>
      </c>
      <c r="B1410" s="35" t="s">
        <v>185</v>
      </c>
      <c r="C1410" s="35" t="s">
        <v>186</v>
      </c>
      <c r="D1410" s="35" t="s">
        <v>187</v>
      </c>
      <c r="E1410" s="36">
        <v>5937.98</v>
      </c>
      <c r="F1410" s="36">
        <v>3167298.62</v>
      </c>
      <c r="G1410" s="36">
        <v>102563.39</v>
      </c>
    </row>
    <row r="1411" spans="1:7" x14ac:dyDescent="0.2">
      <c r="A1411" s="35" t="s">
        <v>226</v>
      </c>
      <c r="B1411" s="35" t="s">
        <v>185</v>
      </c>
      <c r="C1411" s="35" t="s">
        <v>186</v>
      </c>
      <c r="D1411" s="35" t="s">
        <v>188</v>
      </c>
      <c r="E1411" s="36">
        <v>352714.94</v>
      </c>
      <c r="F1411" s="36">
        <v>30150375.879999999</v>
      </c>
      <c r="G1411" s="36">
        <v>2753045.7</v>
      </c>
    </row>
    <row r="1412" spans="1:7" x14ac:dyDescent="0.2">
      <c r="A1412" s="35" t="s">
        <v>226</v>
      </c>
      <c r="B1412" s="35" t="s">
        <v>185</v>
      </c>
      <c r="C1412" s="35" t="s">
        <v>189</v>
      </c>
      <c r="D1412" s="35" t="s">
        <v>187</v>
      </c>
      <c r="E1412" s="36">
        <v>6307.33</v>
      </c>
      <c r="F1412" s="36">
        <v>2209893.91</v>
      </c>
      <c r="G1412" s="36">
        <v>94028.69</v>
      </c>
    </row>
    <row r="1413" spans="1:7" x14ac:dyDescent="0.2">
      <c r="A1413" s="35" t="s">
        <v>226</v>
      </c>
      <c r="B1413" s="35" t="s">
        <v>185</v>
      </c>
      <c r="C1413" s="35" t="s">
        <v>189</v>
      </c>
      <c r="D1413" s="35" t="s">
        <v>188</v>
      </c>
      <c r="E1413" s="36">
        <v>371015.95</v>
      </c>
      <c r="F1413" s="36">
        <v>31437493.699999999</v>
      </c>
      <c r="G1413" s="36">
        <v>2886195.66</v>
      </c>
    </row>
    <row r="1414" spans="1:7" x14ac:dyDescent="0.2">
      <c r="A1414" s="35" t="s">
        <v>226</v>
      </c>
      <c r="B1414" s="35" t="s">
        <v>190</v>
      </c>
      <c r="C1414" s="35" t="s">
        <v>186</v>
      </c>
      <c r="D1414" s="35" t="s">
        <v>187</v>
      </c>
      <c r="E1414" s="36">
        <v>3204.46</v>
      </c>
      <c r="F1414" s="36">
        <v>2353170.58</v>
      </c>
      <c r="G1414" s="36">
        <v>239250.18</v>
      </c>
    </row>
    <row r="1415" spans="1:7" x14ac:dyDescent="0.2">
      <c r="A1415" s="35" t="s">
        <v>226</v>
      </c>
      <c r="B1415" s="35" t="s">
        <v>190</v>
      </c>
      <c r="C1415" s="35" t="s">
        <v>186</v>
      </c>
      <c r="D1415" s="35" t="s">
        <v>188</v>
      </c>
      <c r="E1415" s="36">
        <v>154466.59</v>
      </c>
      <c r="F1415" s="36">
        <v>21905797.940000001</v>
      </c>
      <c r="G1415" s="36">
        <v>6059277.7000000002</v>
      </c>
    </row>
    <row r="1416" spans="1:7" x14ac:dyDescent="0.2">
      <c r="A1416" s="35" t="s">
        <v>226</v>
      </c>
      <c r="B1416" s="35" t="s">
        <v>190</v>
      </c>
      <c r="C1416" s="35" t="s">
        <v>189</v>
      </c>
      <c r="D1416" s="35" t="s">
        <v>187</v>
      </c>
      <c r="E1416" s="36">
        <v>2585.5700000000002</v>
      </c>
      <c r="F1416" s="36">
        <v>1893734.63</v>
      </c>
      <c r="G1416" s="36">
        <v>185070.62</v>
      </c>
    </row>
    <row r="1417" spans="1:7" x14ac:dyDescent="0.2">
      <c r="A1417" s="35" t="s">
        <v>226</v>
      </c>
      <c r="B1417" s="35" t="s">
        <v>190</v>
      </c>
      <c r="C1417" s="35" t="s">
        <v>189</v>
      </c>
      <c r="D1417" s="35" t="s">
        <v>188</v>
      </c>
      <c r="E1417" s="36">
        <v>157520.62</v>
      </c>
      <c r="F1417" s="36">
        <v>13243660.49</v>
      </c>
      <c r="G1417" s="36">
        <v>4148882.37</v>
      </c>
    </row>
    <row r="1418" spans="1:7" x14ac:dyDescent="0.2">
      <c r="A1418" s="35" t="s">
        <v>226</v>
      </c>
      <c r="B1418" s="35" t="s">
        <v>191</v>
      </c>
      <c r="C1418" s="35" t="s">
        <v>186</v>
      </c>
      <c r="D1418" s="35" t="s">
        <v>187</v>
      </c>
      <c r="E1418" s="36">
        <v>3162.65</v>
      </c>
      <c r="F1418" s="36">
        <v>2772556.97</v>
      </c>
      <c r="G1418" s="36">
        <v>230857.75</v>
      </c>
    </row>
    <row r="1419" spans="1:7" x14ac:dyDescent="0.2">
      <c r="A1419" s="35" t="s">
        <v>226</v>
      </c>
      <c r="B1419" s="35" t="s">
        <v>191</v>
      </c>
      <c r="C1419" s="35" t="s">
        <v>186</v>
      </c>
      <c r="D1419" s="35" t="s">
        <v>188</v>
      </c>
      <c r="E1419" s="36">
        <v>134493.10999999999</v>
      </c>
      <c r="F1419" s="36">
        <v>28014432.93</v>
      </c>
      <c r="G1419" s="36">
        <v>5631837.5800000001</v>
      </c>
    </row>
    <row r="1420" spans="1:7" x14ac:dyDescent="0.2">
      <c r="A1420" s="35" t="s">
        <v>226</v>
      </c>
      <c r="B1420" s="35" t="s">
        <v>191</v>
      </c>
      <c r="C1420" s="35" t="s">
        <v>189</v>
      </c>
      <c r="D1420" s="35" t="s">
        <v>187</v>
      </c>
      <c r="E1420" s="36">
        <v>2232.17</v>
      </c>
      <c r="F1420" s="36">
        <v>1877776.09</v>
      </c>
      <c r="G1420" s="36">
        <v>155365.29</v>
      </c>
    </row>
    <row r="1421" spans="1:7" x14ac:dyDescent="0.2">
      <c r="A1421" s="35" t="s">
        <v>226</v>
      </c>
      <c r="B1421" s="35" t="s">
        <v>191</v>
      </c>
      <c r="C1421" s="35" t="s">
        <v>189</v>
      </c>
      <c r="D1421" s="35" t="s">
        <v>188</v>
      </c>
      <c r="E1421" s="36">
        <v>143215.71</v>
      </c>
      <c r="F1421" s="36">
        <v>11479149.4</v>
      </c>
      <c r="G1421" s="36">
        <v>3615023.96</v>
      </c>
    </row>
    <row r="1422" spans="1:7" x14ac:dyDescent="0.2">
      <c r="A1422" s="35" t="s">
        <v>226</v>
      </c>
      <c r="B1422" s="35" t="s">
        <v>192</v>
      </c>
      <c r="C1422" s="35" t="s">
        <v>186</v>
      </c>
      <c r="D1422" s="35" t="s">
        <v>187</v>
      </c>
      <c r="E1422" s="36">
        <v>3434.55</v>
      </c>
      <c r="F1422" s="36">
        <v>2547785.33</v>
      </c>
      <c r="G1422" s="36">
        <v>228802.31</v>
      </c>
    </row>
    <row r="1423" spans="1:7" x14ac:dyDescent="0.2">
      <c r="A1423" s="35" t="s">
        <v>226</v>
      </c>
      <c r="B1423" s="35" t="s">
        <v>192</v>
      </c>
      <c r="C1423" s="35" t="s">
        <v>186</v>
      </c>
      <c r="D1423" s="35" t="s">
        <v>188</v>
      </c>
      <c r="E1423" s="36">
        <v>137918.10999999999</v>
      </c>
      <c r="F1423" s="36">
        <v>31927993.449999999</v>
      </c>
      <c r="G1423" s="36">
        <v>6126527.4800000004</v>
      </c>
    </row>
    <row r="1424" spans="1:7" x14ac:dyDescent="0.2">
      <c r="A1424" s="35" t="s">
        <v>226</v>
      </c>
      <c r="B1424" s="35" t="s">
        <v>192</v>
      </c>
      <c r="C1424" s="35" t="s">
        <v>189</v>
      </c>
      <c r="D1424" s="35" t="s">
        <v>187</v>
      </c>
      <c r="E1424" s="36">
        <v>2157.2199999999998</v>
      </c>
      <c r="F1424" s="36">
        <v>2001156.52</v>
      </c>
      <c r="G1424" s="36">
        <v>171386.3</v>
      </c>
    </row>
    <row r="1425" spans="1:7" x14ac:dyDescent="0.2">
      <c r="A1425" s="35" t="s">
        <v>226</v>
      </c>
      <c r="B1425" s="35" t="s">
        <v>192</v>
      </c>
      <c r="C1425" s="35" t="s">
        <v>189</v>
      </c>
      <c r="D1425" s="35" t="s">
        <v>188</v>
      </c>
      <c r="E1425" s="36">
        <v>145111.76999999999</v>
      </c>
      <c r="F1425" s="36">
        <v>12816546.470000001</v>
      </c>
      <c r="G1425" s="36">
        <v>4043038.39</v>
      </c>
    </row>
    <row r="1426" spans="1:7" x14ac:dyDescent="0.2">
      <c r="A1426" s="35" t="s">
        <v>226</v>
      </c>
      <c r="B1426" s="35" t="s">
        <v>193</v>
      </c>
      <c r="C1426" s="35" t="s">
        <v>186</v>
      </c>
      <c r="D1426" s="35" t="s">
        <v>187</v>
      </c>
      <c r="E1426" s="36">
        <v>3604.15</v>
      </c>
      <c r="F1426" s="36">
        <v>3240849.09</v>
      </c>
      <c r="G1426" s="36">
        <v>275639.64</v>
      </c>
    </row>
    <row r="1427" spans="1:7" x14ac:dyDescent="0.2">
      <c r="A1427" s="35" t="s">
        <v>226</v>
      </c>
      <c r="B1427" s="35" t="s">
        <v>193</v>
      </c>
      <c r="C1427" s="35" t="s">
        <v>186</v>
      </c>
      <c r="D1427" s="35" t="s">
        <v>188</v>
      </c>
      <c r="E1427" s="36">
        <v>130766.06</v>
      </c>
      <c r="F1427" s="36">
        <v>27972659.219999999</v>
      </c>
      <c r="G1427" s="36">
        <v>6067987.3700000001</v>
      </c>
    </row>
    <row r="1428" spans="1:7" x14ac:dyDescent="0.2">
      <c r="A1428" s="35" t="s">
        <v>226</v>
      </c>
      <c r="B1428" s="35" t="s">
        <v>193</v>
      </c>
      <c r="C1428" s="35" t="s">
        <v>189</v>
      </c>
      <c r="D1428" s="35" t="s">
        <v>187</v>
      </c>
      <c r="E1428" s="36">
        <v>2672.32</v>
      </c>
      <c r="F1428" s="36">
        <v>2648455.63</v>
      </c>
      <c r="G1428" s="36">
        <v>212044.68</v>
      </c>
    </row>
    <row r="1429" spans="1:7" x14ac:dyDescent="0.2">
      <c r="A1429" s="35" t="s">
        <v>226</v>
      </c>
      <c r="B1429" s="35" t="s">
        <v>193</v>
      </c>
      <c r="C1429" s="35" t="s">
        <v>189</v>
      </c>
      <c r="D1429" s="35" t="s">
        <v>188</v>
      </c>
      <c r="E1429" s="36">
        <v>142479.92000000001</v>
      </c>
      <c r="F1429" s="36">
        <v>14511843.18</v>
      </c>
      <c r="G1429" s="36">
        <v>4472187.76</v>
      </c>
    </row>
    <row r="1430" spans="1:7" x14ac:dyDescent="0.2">
      <c r="A1430" s="35" t="s">
        <v>226</v>
      </c>
      <c r="B1430" s="35" t="s">
        <v>194</v>
      </c>
      <c r="C1430" s="35" t="s">
        <v>186</v>
      </c>
      <c r="D1430" s="35" t="s">
        <v>187</v>
      </c>
      <c r="E1430" s="36">
        <v>3812.87</v>
      </c>
      <c r="F1430" s="36">
        <v>3670411.88</v>
      </c>
      <c r="G1430" s="36">
        <v>330237.05</v>
      </c>
    </row>
    <row r="1431" spans="1:7" x14ac:dyDescent="0.2">
      <c r="A1431" s="35" t="s">
        <v>226</v>
      </c>
      <c r="B1431" s="35" t="s">
        <v>194</v>
      </c>
      <c r="C1431" s="35" t="s">
        <v>186</v>
      </c>
      <c r="D1431" s="35" t="s">
        <v>188</v>
      </c>
      <c r="E1431" s="36">
        <v>127833.04</v>
      </c>
      <c r="F1431" s="36">
        <v>28050176.440000001</v>
      </c>
      <c r="G1431" s="36">
        <v>6164379.8499999996</v>
      </c>
    </row>
    <row r="1432" spans="1:7" x14ac:dyDescent="0.2">
      <c r="A1432" s="35" t="s">
        <v>226</v>
      </c>
      <c r="B1432" s="35" t="s">
        <v>194</v>
      </c>
      <c r="C1432" s="35" t="s">
        <v>189</v>
      </c>
      <c r="D1432" s="35" t="s">
        <v>187</v>
      </c>
      <c r="E1432" s="36">
        <v>3449.39</v>
      </c>
      <c r="F1432" s="36">
        <v>3666388.52</v>
      </c>
      <c r="G1432" s="36">
        <v>265293.90000000002</v>
      </c>
    </row>
    <row r="1433" spans="1:7" x14ac:dyDescent="0.2">
      <c r="A1433" s="35" t="s">
        <v>226</v>
      </c>
      <c r="B1433" s="35" t="s">
        <v>194</v>
      </c>
      <c r="C1433" s="35" t="s">
        <v>189</v>
      </c>
      <c r="D1433" s="35" t="s">
        <v>188</v>
      </c>
      <c r="E1433" s="36">
        <v>132217.93</v>
      </c>
      <c r="F1433" s="36">
        <v>16702264.42</v>
      </c>
      <c r="G1433" s="36">
        <v>4713975.2300000004</v>
      </c>
    </row>
    <row r="1434" spans="1:7" x14ac:dyDescent="0.2">
      <c r="A1434" s="35" t="s">
        <v>226</v>
      </c>
      <c r="B1434" s="35" t="s">
        <v>195</v>
      </c>
      <c r="C1434" s="35" t="s">
        <v>186</v>
      </c>
      <c r="D1434" s="35" t="s">
        <v>187</v>
      </c>
      <c r="E1434" s="36">
        <v>4821.93</v>
      </c>
      <c r="F1434" s="36">
        <v>5228977.87</v>
      </c>
      <c r="G1434" s="36">
        <v>410775.84</v>
      </c>
    </row>
    <row r="1435" spans="1:7" x14ac:dyDescent="0.2">
      <c r="A1435" s="35" t="s">
        <v>226</v>
      </c>
      <c r="B1435" s="35" t="s">
        <v>195</v>
      </c>
      <c r="C1435" s="35" t="s">
        <v>186</v>
      </c>
      <c r="D1435" s="35" t="s">
        <v>188</v>
      </c>
      <c r="E1435" s="36">
        <v>139293.79</v>
      </c>
      <c r="F1435" s="36">
        <v>32507327.300000001</v>
      </c>
      <c r="G1435" s="36">
        <v>6897355.4100000001</v>
      </c>
    </row>
    <row r="1436" spans="1:7" x14ac:dyDescent="0.2">
      <c r="A1436" s="35" t="s">
        <v>226</v>
      </c>
      <c r="B1436" s="35" t="s">
        <v>195</v>
      </c>
      <c r="C1436" s="35" t="s">
        <v>189</v>
      </c>
      <c r="D1436" s="35" t="s">
        <v>187</v>
      </c>
      <c r="E1436" s="36">
        <v>4457.8999999999996</v>
      </c>
      <c r="F1436" s="36">
        <v>4779634.3899999997</v>
      </c>
      <c r="G1436" s="36">
        <v>393070.8</v>
      </c>
    </row>
    <row r="1437" spans="1:7" x14ac:dyDescent="0.2">
      <c r="A1437" s="35" t="s">
        <v>226</v>
      </c>
      <c r="B1437" s="35" t="s">
        <v>195</v>
      </c>
      <c r="C1437" s="35" t="s">
        <v>189</v>
      </c>
      <c r="D1437" s="35" t="s">
        <v>188</v>
      </c>
      <c r="E1437" s="36">
        <v>142903.73000000001</v>
      </c>
      <c r="F1437" s="36">
        <v>24910076.809999999</v>
      </c>
      <c r="G1437" s="36">
        <v>5641839.7400000002</v>
      </c>
    </row>
    <row r="1438" spans="1:7" x14ac:dyDescent="0.2">
      <c r="A1438" s="35" t="s">
        <v>226</v>
      </c>
      <c r="B1438" s="35" t="s">
        <v>196</v>
      </c>
      <c r="C1438" s="35" t="s">
        <v>186</v>
      </c>
      <c r="D1438" s="35" t="s">
        <v>187</v>
      </c>
      <c r="E1438" s="36">
        <v>7108.19</v>
      </c>
      <c r="F1438" s="36">
        <v>9592978.6099999994</v>
      </c>
      <c r="G1438" s="36">
        <v>600792.52</v>
      </c>
    </row>
    <row r="1439" spans="1:7" x14ac:dyDescent="0.2">
      <c r="A1439" s="35" t="s">
        <v>226</v>
      </c>
      <c r="B1439" s="35" t="s">
        <v>196</v>
      </c>
      <c r="C1439" s="35" t="s">
        <v>186</v>
      </c>
      <c r="D1439" s="35" t="s">
        <v>188</v>
      </c>
      <c r="E1439" s="36">
        <v>151998.25</v>
      </c>
      <c r="F1439" s="36">
        <v>41185998.880000003</v>
      </c>
      <c r="G1439" s="36">
        <v>7837146.29</v>
      </c>
    </row>
    <row r="1440" spans="1:7" x14ac:dyDescent="0.2">
      <c r="A1440" s="35" t="s">
        <v>226</v>
      </c>
      <c r="B1440" s="35" t="s">
        <v>196</v>
      </c>
      <c r="C1440" s="35" t="s">
        <v>189</v>
      </c>
      <c r="D1440" s="35" t="s">
        <v>187</v>
      </c>
      <c r="E1440" s="36">
        <v>6596.99</v>
      </c>
      <c r="F1440" s="36">
        <v>7486904.0300000003</v>
      </c>
      <c r="G1440" s="36">
        <v>570393.24</v>
      </c>
    </row>
    <row r="1441" spans="1:7" x14ac:dyDescent="0.2">
      <c r="A1441" s="35" t="s">
        <v>226</v>
      </c>
      <c r="B1441" s="35" t="s">
        <v>196</v>
      </c>
      <c r="C1441" s="35" t="s">
        <v>189</v>
      </c>
      <c r="D1441" s="35" t="s">
        <v>188</v>
      </c>
      <c r="E1441" s="36">
        <v>154271.26</v>
      </c>
      <c r="F1441" s="36">
        <v>32751069.41</v>
      </c>
      <c r="G1441" s="36">
        <v>6813132.7300000004</v>
      </c>
    </row>
    <row r="1442" spans="1:7" x14ac:dyDescent="0.2">
      <c r="A1442" s="35" t="s">
        <v>226</v>
      </c>
      <c r="B1442" s="35" t="s">
        <v>197</v>
      </c>
      <c r="C1442" s="35" t="s">
        <v>186</v>
      </c>
      <c r="D1442" s="35" t="s">
        <v>187</v>
      </c>
      <c r="E1442" s="36">
        <v>7879.87</v>
      </c>
      <c r="F1442" s="36">
        <v>11608593.65</v>
      </c>
      <c r="G1442" s="36">
        <v>693661.97</v>
      </c>
    </row>
    <row r="1443" spans="1:7" x14ac:dyDescent="0.2">
      <c r="A1443" s="35" t="s">
        <v>226</v>
      </c>
      <c r="B1443" s="35" t="s">
        <v>197</v>
      </c>
      <c r="C1443" s="35" t="s">
        <v>186</v>
      </c>
      <c r="D1443" s="35" t="s">
        <v>188</v>
      </c>
      <c r="E1443" s="36">
        <v>150218.60999999999</v>
      </c>
      <c r="F1443" s="36">
        <v>44997988.700000003</v>
      </c>
      <c r="G1443" s="36">
        <v>7720253.6100000003</v>
      </c>
    </row>
    <row r="1444" spans="1:7" x14ac:dyDescent="0.2">
      <c r="A1444" s="35" t="s">
        <v>226</v>
      </c>
      <c r="B1444" s="35" t="s">
        <v>197</v>
      </c>
      <c r="C1444" s="35" t="s">
        <v>189</v>
      </c>
      <c r="D1444" s="35" t="s">
        <v>187</v>
      </c>
      <c r="E1444" s="36">
        <v>9022.43</v>
      </c>
      <c r="F1444" s="36">
        <v>11010384.73</v>
      </c>
      <c r="G1444" s="36">
        <v>757498.07</v>
      </c>
    </row>
    <row r="1445" spans="1:7" x14ac:dyDescent="0.2">
      <c r="A1445" s="35" t="s">
        <v>226</v>
      </c>
      <c r="B1445" s="35" t="s">
        <v>197</v>
      </c>
      <c r="C1445" s="35" t="s">
        <v>189</v>
      </c>
      <c r="D1445" s="35" t="s">
        <v>188</v>
      </c>
      <c r="E1445" s="36">
        <v>149980.73000000001</v>
      </c>
      <c r="F1445" s="36">
        <v>41418082.340000004</v>
      </c>
      <c r="G1445" s="36">
        <v>7537511.8799999999</v>
      </c>
    </row>
    <row r="1446" spans="1:7" x14ac:dyDescent="0.2">
      <c r="A1446" s="35" t="s">
        <v>226</v>
      </c>
      <c r="B1446" s="35" t="s">
        <v>198</v>
      </c>
      <c r="C1446" s="35" t="s">
        <v>186</v>
      </c>
      <c r="D1446" s="35" t="s">
        <v>187</v>
      </c>
      <c r="E1446" s="36">
        <v>8905.85</v>
      </c>
      <c r="F1446" s="36">
        <v>12690485.640000001</v>
      </c>
      <c r="G1446" s="36">
        <v>778713.85</v>
      </c>
    </row>
    <row r="1447" spans="1:7" x14ac:dyDescent="0.2">
      <c r="A1447" s="35" t="s">
        <v>226</v>
      </c>
      <c r="B1447" s="35" t="s">
        <v>198</v>
      </c>
      <c r="C1447" s="35" t="s">
        <v>186</v>
      </c>
      <c r="D1447" s="35" t="s">
        <v>188</v>
      </c>
      <c r="E1447" s="36">
        <v>121954.6</v>
      </c>
      <c r="F1447" s="36">
        <v>41046607.899999999</v>
      </c>
      <c r="G1447" s="36">
        <v>6501173.71</v>
      </c>
    </row>
    <row r="1448" spans="1:7" x14ac:dyDescent="0.2">
      <c r="A1448" s="35" t="s">
        <v>226</v>
      </c>
      <c r="B1448" s="35" t="s">
        <v>198</v>
      </c>
      <c r="C1448" s="35" t="s">
        <v>189</v>
      </c>
      <c r="D1448" s="35" t="s">
        <v>187</v>
      </c>
      <c r="E1448" s="36">
        <v>11207.54</v>
      </c>
      <c r="F1448" s="36">
        <v>15926985.109999999</v>
      </c>
      <c r="G1448" s="36">
        <v>1008900.61</v>
      </c>
    </row>
    <row r="1449" spans="1:7" x14ac:dyDescent="0.2">
      <c r="A1449" s="35" t="s">
        <v>226</v>
      </c>
      <c r="B1449" s="35" t="s">
        <v>198</v>
      </c>
      <c r="C1449" s="35" t="s">
        <v>189</v>
      </c>
      <c r="D1449" s="35" t="s">
        <v>188</v>
      </c>
      <c r="E1449" s="36">
        <v>117762.5</v>
      </c>
      <c r="F1449" s="36">
        <v>44499045.560000002</v>
      </c>
      <c r="G1449" s="36">
        <v>6746542.3700000001</v>
      </c>
    </row>
    <row r="1450" spans="1:7" x14ac:dyDescent="0.2">
      <c r="A1450" s="35" t="s">
        <v>226</v>
      </c>
      <c r="B1450" s="35" t="s">
        <v>199</v>
      </c>
      <c r="C1450" s="35" t="s">
        <v>186</v>
      </c>
      <c r="D1450" s="35" t="s">
        <v>187</v>
      </c>
      <c r="E1450" s="36">
        <v>10324.370000000001</v>
      </c>
      <c r="F1450" s="36">
        <v>14359191.859999999</v>
      </c>
      <c r="G1450" s="36">
        <v>921564.8</v>
      </c>
    </row>
    <row r="1451" spans="1:7" x14ac:dyDescent="0.2">
      <c r="A1451" s="35" t="s">
        <v>226</v>
      </c>
      <c r="B1451" s="35" t="s">
        <v>199</v>
      </c>
      <c r="C1451" s="35" t="s">
        <v>186</v>
      </c>
      <c r="D1451" s="35" t="s">
        <v>188</v>
      </c>
      <c r="E1451" s="36">
        <v>106092.64</v>
      </c>
      <c r="F1451" s="36">
        <v>42643737.18</v>
      </c>
      <c r="G1451" s="36">
        <v>6073887.4800000004</v>
      </c>
    </row>
    <row r="1452" spans="1:7" x14ac:dyDescent="0.2">
      <c r="A1452" s="35" t="s">
        <v>226</v>
      </c>
      <c r="B1452" s="35" t="s">
        <v>199</v>
      </c>
      <c r="C1452" s="35" t="s">
        <v>189</v>
      </c>
      <c r="D1452" s="35" t="s">
        <v>187</v>
      </c>
      <c r="E1452" s="36">
        <v>12123.06</v>
      </c>
      <c r="F1452" s="36">
        <v>19898888.940000001</v>
      </c>
      <c r="G1452" s="36">
        <v>1125377.75</v>
      </c>
    </row>
    <row r="1453" spans="1:7" x14ac:dyDescent="0.2">
      <c r="A1453" s="35" t="s">
        <v>226</v>
      </c>
      <c r="B1453" s="35" t="s">
        <v>199</v>
      </c>
      <c r="C1453" s="35" t="s">
        <v>189</v>
      </c>
      <c r="D1453" s="35" t="s">
        <v>188</v>
      </c>
      <c r="E1453" s="36">
        <v>95549.42</v>
      </c>
      <c r="F1453" s="36">
        <v>45745583.030000001</v>
      </c>
      <c r="G1453" s="36">
        <v>5881159.3200000003</v>
      </c>
    </row>
    <row r="1454" spans="1:7" x14ac:dyDescent="0.2">
      <c r="A1454" s="35" t="s">
        <v>226</v>
      </c>
      <c r="B1454" s="35" t="s">
        <v>200</v>
      </c>
      <c r="C1454" s="35" t="s">
        <v>186</v>
      </c>
      <c r="D1454" s="35" t="s">
        <v>187</v>
      </c>
      <c r="E1454" s="36">
        <v>13728.53</v>
      </c>
      <c r="F1454" s="36">
        <v>21117547.890000001</v>
      </c>
      <c r="G1454" s="36">
        <v>1237766.79</v>
      </c>
    </row>
    <row r="1455" spans="1:7" x14ac:dyDescent="0.2">
      <c r="A1455" s="35" t="s">
        <v>226</v>
      </c>
      <c r="B1455" s="35" t="s">
        <v>200</v>
      </c>
      <c r="C1455" s="35" t="s">
        <v>186</v>
      </c>
      <c r="D1455" s="35" t="s">
        <v>188</v>
      </c>
      <c r="E1455" s="36">
        <v>97857.93</v>
      </c>
      <c r="F1455" s="36">
        <v>47355826.289999999</v>
      </c>
      <c r="G1455" s="36">
        <v>5918906.1799999997</v>
      </c>
    </row>
    <row r="1456" spans="1:7" x14ac:dyDescent="0.2">
      <c r="A1456" s="35" t="s">
        <v>226</v>
      </c>
      <c r="B1456" s="35" t="s">
        <v>200</v>
      </c>
      <c r="C1456" s="35" t="s">
        <v>189</v>
      </c>
      <c r="D1456" s="35" t="s">
        <v>187</v>
      </c>
      <c r="E1456" s="36">
        <v>14777.37</v>
      </c>
      <c r="F1456" s="36">
        <v>26118882.010000002</v>
      </c>
      <c r="G1456" s="36">
        <v>1404919.26</v>
      </c>
    </row>
    <row r="1457" spans="1:7" x14ac:dyDescent="0.2">
      <c r="A1457" s="35" t="s">
        <v>226</v>
      </c>
      <c r="B1457" s="35" t="s">
        <v>200</v>
      </c>
      <c r="C1457" s="35" t="s">
        <v>189</v>
      </c>
      <c r="D1457" s="35" t="s">
        <v>188</v>
      </c>
      <c r="E1457" s="36">
        <v>85441.84</v>
      </c>
      <c r="F1457" s="36">
        <v>51275001.060000002</v>
      </c>
      <c r="G1457" s="36">
        <v>5746039.1200000001</v>
      </c>
    </row>
    <row r="1458" spans="1:7" x14ac:dyDescent="0.2">
      <c r="A1458" s="35" t="s">
        <v>226</v>
      </c>
      <c r="B1458" s="35" t="s">
        <v>201</v>
      </c>
      <c r="C1458" s="35" t="s">
        <v>186</v>
      </c>
      <c r="D1458" s="35" t="s">
        <v>187</v>
      </c>
      <c r="E1458" s="36">
        <v>14959.17</v>
      </c>
      <c r="F1458" s="36">
        <v>26163627.309999999</v>
      </c>
      <c r="G1458" s="36">
        <v>1443447.89</v>
      </c>
    </row>
    <row r="1459" spans="1:7" x14ac:dyDescent="0.2">
      <c r="A1459" s="35" t="s">
        <v>226</v>
      </c>
      <c r="B1459" s="35" t="s">
        <v>201</v>
      </c>
      <c r="C1459" s="35" t="s">
        <v>186</v>
      </c>
      <c r="D1459" s="35" t="s">
        <v>188</v>
      </c>
      <c r="E1459" s="36">
        <v>71694.820000000007</v>
      </c>
      <c r="F1459" s="36">
        <v>41503995.990000002</v>
      </c>
      <c r="G1459" s="36">
        <v>4705070.71</v>
      </c>
    </row>
    <row r="1460" spans="1:7" x14ac:dyDescent="0.2">
      <c r="A1460" s="35" t="s">
        <v>226</v>
      </c>
      <c r="B1460" s="35" t="s">
        <v>201</v>
      </c>
      <c r="C1460" s="35" t="s">
        <v>189</v>
      </c>
      <c r="D1460" s="35" t="s">
        <v>187</v>
      </c>
      <c r="E1460" s="36">
        <v>13296.59</v>
      </c>
      <c r="F1460" s="36">
        <v>24480484.030000001</v>
      </c>
      <c r="G1460" s="36">
        <v>1329089.0900000001</v>
      </c>
    </row>
    <row r="1461" spans="1:7" x14ac:dyDescent="0.2">
      <c r="A1461" s="35" t="s">
        <v>226</v>
      </c>
      <c r="B1461" s="35" t="s">
        <v>201</v>
      </c>
      <c r="C1461" s="35" t="s">
        <v>189</v>
      </c>
      <c r="D1461" s="35" t="s">
        <v>188</v>
      </c>
      <c r="E1461" s="36">
        <v>58586.32</v>
      </c>
      <c r="F1461" s="36">
        <v>40745854.539999999</v>
      </c>
      <c r="G1461" s="36">
        <v>4213810.57</v>
      </c>
    </row>
    <row r="1462" spans="1:7" x14ac:dyDescent="0.2">
      <c r="A1462" s="35" t="s">
        <v>226</v>
      </c>
      <c r="B1462" s="35" t="s">
        <v>202</v>
      </c>
      <c r="C1462" s="35" t="s">
        <v>186</v>
      </c>
      <c r="D1462" s="35" t="s">
        <v>187</v>
      </c>
      <c r="E1462" s="36">
        <v>14520.24</v>
      </c>
      <c r="F1462" s="36">
        <v>27179302.370000001</v>
      </c>
      <c r="G1462" s="36">
        <v>1440507.05</v>
      </c>
    </row>
    <row r="1463" spans="1:7" x14ac:dyDescent="0.2">
      <c r="A1463" s="35" t="s">
        <v>226</v>
      </c>
      <c r="B1463" s="35" t="s">
        <v>202</v>
      </c>
      <c r="C1463" s="35" t="s">
        <v>186</v>
      </c>
      <c r="D1463" s="35" t="s">
        <v>188</v>
      </c>
      <c r="E1463" s="36">
        <v>45237.63</v>
      </c>
      <c r="F1463" s="36">
        <v>29379841.34</v>
      </c>
      <c r="G1463" s="36">
        <v>3073388.81</v>
      </c>
    </row>
    <row r="1464" spans="1:7" x14ac:dyDescent="0.2">
      <c r="A1464" s="35" t="s">
        <v>226</v>
      </c>
      <c r="B1464" s="35" t="s">
        <v>202</v>
      </c>
      <c r="C1464" s="35" t="s">
        <v>189</v>
      </c>
      <c r="D1464" s="35" t="s">
        <v>187</v>
      </c>
      <c r="E1464" s="36">
        <v>10515.49</v>
      </c>
      <c r="F1464" s="36">
        <v>20361742.02</v>
      </c>
      <c r="G1464" s="36">
        <v>1105533.3700000001</v>
      </c>
    </row>
    <row r="1465" spans="1:7" x14ac:dyDescent="0.2">
      <c r="A1465" s="35" t="s">
        <v>226</v>
      </c>
      <c r="B1465" s="35" t="s">
        <v>202</v>
      </c>
      <c r="C1465" s="35" t="s">
        <v>189</v>
      </c>
      <c r="D1465" s="35" t="s">
        <v>188</v>
      </c>
      <c r="E1465" s="36">
        <v>34491.94</v>
      </c>
      <c r="F1465" s="36">
        <v>24438920.059999999</v>
      </c>
      <c r="G1465" s="36">
        <v>2541986.1</v>
      </c>
    </row>
    <row r="1466" spans="1:7" x14ac:dyDescent="0.2">
      <c r="A1466" s="35" t="s">
        <v>226</v>
      </c>
      <c r="B1466" s="35" t="s">
        <v>203</v>
      </c>
      <c r="C1466" s="35" t="s">
        <v>186</v>
      </c>
      <c r="D1466" s="35" t="s">
        <v>187</v>
      </c>
      <c r="E1466" s="36">
        <v>14354.43</v>
      </c>
      <c r="F1466" s="36">
        <v>30327607.050000001</v>
      </c>
      <c r="G1466" s="36">
        <v>1466816.11</v>
      </c>
    </row>
    <row r="1467" spans="1:7" x14ac:dyDescent="0.2">
      <c r="A1467" s="35" t="s">
        <v>226</v>
      </c>
      <c r="B1467" s="35" t="s">
        <v>203</v>
      </c>
      <c r="C1467" s="35" t="s">
        <v>186</v>
      </c>
      <c r="D1467" s="35" t="s">
        <v>188</v>
      </c>
      <c r="E1467" s="36">
        <v>26316.11</v>
      </c>
      <c r="F1467" s="36">
        <v>21214972.57</v>
      </c>
      <c r="G1467" s="36">
        <v>1968940.42</v>
      </c>
    </row>
    <row r="1468" spans="1:7" x14ac:dyDescent="0.2">
      <c r="A1468" s="35" t="s">
        <v>226</v>
      </c>
      <c r="B1468" s="35" t="s">
        <v>203</v>
      </c>
      <c r="C1468" s="35" t="s">
        <v>189</v>
      </c>
      <c r="D1468" s="35" t="s">
        <v>187</v>
      </c>
      <c r="E1468" s="36">
        <v>7531.34</v>
      </c>
      <c r="F1468" s="36">
        <v>15233859.810000001</v>
      </c>
      <c r="G1468" s="36">
        <v>855467.8</v>
      </c>
    </row>
    <row r="1469" spans="1:7" x14ac:dyDescent="0.2">
      <c r="A1469" s="35" t="s">
        <v>226</v>
      </c>
      <c r="B1469" s="35" t="s">
        <v>203</v>
      </c>
      <c r="C1469" s="35" t="s">
        <v>189</v>
      </c>
      <c r="D1469" s="35" t="s">
        <v>188</v>
      </c>
      <c r="E1469" s="36">
        <v>17475.82</v>
      </c>
      <c r="F1469" s="36">
        <v>13156292.060000001</v>
      </c>
      <c r="G1469" s="36">
        <v>1316141.69</v>
      </c>
    </row>
    <row r="1470" spans="1:7" x14ac:dyDescent="0.2">
      <c r="A1470" s="35" t="s">
        <v>226</v>
      </c>
      <c r="B1470" s="35" t="s">
        <v>204</v>
      </c>
      <c r="C1470" s="35" t="s">
        <v>186</v>
      </c>
      <c r="D1470" s="35" t="s">
        <v>187</v>
      </c>
      <c r="E1470" s="36">
        <v>11479.43</v>
      </c>
      <c r="F1470" s="36">
        <v>27369504.82</v>
      </c>
      <c r="G1470" s="36">
        <v>1247270.1299999999</v>
      </c>
    </row>
    <row r="1471" spans="1:7" x14ac:dyDescent="0.2">
      <c r="A1471" s="35" t="s">
        <v>226</v>
      </c>
      <c r="B1471" s="35" t="s">
        <v>204</v>
      </c>
      <c r="C1471" s="35" t="s">
        <v>186</v>
      </c>
      <c r="D1471" s="35" t="s">
        <v>188</v>
      </c>
      <c r="E1471" s="36">
        <v>10809.67</v>
      </c>
      <c r="F1471" s="36">
        <v>10517143.640000001</v>
      </c>
      <c r="G1471" s="36">
        <v>860374.18</v>
      </c>
    </row>
    <row r="1472" spans="1:7" x14ac:dyDescent="0.2">
      <c r="A1472" s="35" t="s">
        <v>226</v>
      </c>
      <c r="B1472" s="35" t="s">
        <v>204</v>
      </c>
      <c r="C1472" s="35" t="s">
        <v>189</v>
      </c>
      <c r="D1472" s="35" t="s">
        <v>187</v>
      </c>
      <c r="E1472" s="36">
        <v>3671.36</v>
      </c>
      <c r="F1472" s="36">
        <v>7852947.7300000004</v>
      </c>
      <c r="G1472" s="36">
        <v>439777.06</v>
      </c>
    </row>
    <row r="1473" spans="1:7" x14ac:dyDescent="0.2">
      <c r="A1473" s="35" t="s">
        <v>226</v>
      </c>
      <c r="B1473" s="35" t="s">
        <v>204</v>
      </c>
      <c r="C1473" s="35" t="s">
        <v>189</v>
      </c>
      <c r="D1473" s="35" t="s">
        <v>188</v>
      </c>
      <c r="E1473" s="36">
        <v>5005.96</v>
      </c>
      <c r="F1473" s="36">
        <v>4233478.59</v>
      </c>
      <c r="G1473" s="36">
        <v>423903.34</v>
      </c>
    </row>
    <row r="1474" spans="1:7" x14ac:dyDescent="0.2">
      <c r="A1474" s="35" t="s">
        <v>227</v>
      </c>
      <c r="B1474" s="35" t="s">
        <v>185</v>
      </c>
      <c r="C1474" s="35" t="s">
        <v>186</v>
      </c>
      <c r="D1474" s="35" t="s">
        <v>187</v>
      </c>
      <c r="E1474" s="36">
        <v>2128.33</v>
      </c>
      <c r="F1474" s="36">
        <v>1265548.1599999999</v>
      </c>
      <c r="G1474" s="36">
        <v>40018.49</v>
      </c>
    </row>
    <row r="1475" spans="1:7" x14ac:dyDescent="0.2">
      <c r="A1475" s="35" t="s">
        <v>227</v>
      </c>
      <c r="B1475" s="35" t="s">
        <v>185</v>
      </c>
      <c r="C1475" s="35" t="s">
        <v>186</v>
      </c>
      <c r="D1475" s="35" t="s">
        <v>188</v>
      </c>
      <c r="E1475" s="36">
        <v>192738.72</v>
      </c>
      <c r="F1475" s="36">
        <v>18973822.079999998</v>
      </c>
      <c r="G1475" s="36">
        <v>1648385.3</v>
      </c>
    </row>
    <row r="1476" spans="1:7" x14ac:dyDescent="0.2">
      <c r="A1476" s="35" t="s">
        <v>227</v>
      </c>
      <c r="B1476" s="35" t="s">
        <v>185</v>
      </c>
      <c r="C1476" s="35" t="s">
        <v>189</v>
      </c>
      <c r="D1476" s="35" t="s">
        <v>187</v>
      </c>
      <c r="E1476" s="36">
        <v>2266</v>
      </c>
      <c r="F1476" s="36">
        <v>1259251.33</v>
      </c>
      <c r="G1476" s="36">
        <v>38922.29</v>
      </c>
    </row>
    <row r="1477" spans="1:7" x14ac:dyDescent="0.2">
      <c r="A1477" s="35" t="s">
        <v>227</v>
      </c>
      <c r="B1477" s="35" t="s">
        <v>185</v>
      </c>
      <c r="C1477" s="35" t="s">
        <v>189</v>
      </c>
      <c r="D1477" s="35" t="s">
        <v>188</v>
      </c>
      <c r="E1477" s="36">
        <v>205124.82</v>
      </c>
      <c r="F1477" s="36">
        <v>19425466.109999999</v>
      </c>
      <c r="G1477" s="36">
        <v>1755195.32</v>
      </c>
    </row>
    <row r="1478" spans="1:7" x14ac:dyDescent="0.2">
      <c r="A1478" s="35" t="s">
        <v>227</v>
      </c>
      <c r="B1478" s="35" t="s">
        <v>190</v>
      </c>
      <c r="C1478" s="35" t="s">
        <v>186</v>
      </c>
      <c r="D1478" s="35" t="s">
        <v>187</v>
      </c>
      <c r="E1478" s="36">
        <v>1400.42</v>
      </c>
      <c r="F1478" s="36">
        <v>1163402.52</v>
      </c>
      <c r="G1478" s="36">
        <v>106716.14</v>
      </c>
    </row>
    <row r="1479" spans="1:7" x14ac:dyDescent="0.2">
      <c r="A1479" s="35" t="s">
        <v>227</v>
      </c>
      <c r="B1479" s="35" t="s">
        <v>190</v>
      </c>
      <c r="C1479" s="35" t="s">
        <v>186</v>
      </c>
      <c r="D1479" s="35" t="s">
        <v>188</v>
      </c>
      <c r="E1479" s="36">
        <v>81687.48</v>
      </c>
      <c r="F1479" s="36">
        <v>13086372.02</v>
      </c>
      <c r="G1479" s="36">
        <v>3381928.56</v>
      </c>
    </row>
    <row r="1480" spans="1:7" x14ac:dyDescent="0.2">
      <c r="A1480" s="35" t="s">
        <v>227</v>
      </c>
      <c r="B1480" s="35" t="s">
        <v>190</v>
      </c>
      <c r="C1480" s="35" t="s">
        <v>189</v>
      </c>
      <c r="D1480" s="35" t="s">
        <v>187</v>
      </c>
      <c r="E1480" s="36">
        <v>1067.53</v>
      </c>
      <c r="F1480" s="36">
        <v>1040504.09</v>
      </c>
      <c r="G1480" s="36">
        <v>89550.84</v>
      </c>
    </row>
    <row r="1481" spans="1:7" x14ac:dyDescent="0.2">
      <c r="A1481" s="35" t="s">
        <v>227</v>
      </c>
      <c r="B1481" s="35" t="s">
        <v>190</v>
      </c>
      <c r="C1481" s="35" t="s">
        <v>189</v>
      </c>
      <c r="D1481" s="35" t="s">
        <v>188</v>
      </c>
      <c r="E1481" s="36">
        <v>84124.88</v>
      </c>
      <c r="F1481" s="36">
        <v>6946753.1600000001</v>
      </c>
      <c r="G1481" s="36">
        <v>2252786.67</v>
      </c>
    </row>
    <row r="1482" spans="1:7" x14ac:dyDescent="0.2">
      <c r="A1482" s="35" t="s">
        <v>227</v>
      </c>
      <c r="B1482" s="35" t="s">
        <v>191</v>
      </c>
      <c r="C1482" s="35" t="s">
        <v>186</v>
      </c>
      <c r="D1482" s="35" t="s">
        <v>187</v>
      </c>
      <c r="E1482" s="36">
        <v>1241.67</v>
      </c>
      <c r="F1482" s="36">
        <v>1174410.23</v>
      </c>
      <c r="G1482" s="36">
        <v>98303.76</v>
      </c>
    </row>
    <row r="1483" spans="1:7" x14ac:dyDescent="0.2">
      <c r="A1483" s="35" t="s">
        <v>227</v>
      </c>
      <c r="B1483" s="35" t="s">
        <v>191</v>
      </c>
      <c r="C1483" s="35" t="s">
        <v>186</v>
      </c>
      <c r="D1483" s="35" t="s">
        <v>188</v>
      </c>
      <c r="E1483" s="36">
        <v>64725.37</v>
      </c>
      <c r="F1483" s="36">
        <v>14840184.76</v>
      </c>
      <c r="G1483" s="36">
        <v>2726442.48</v>
      </c>
    </row>
    <row r="1484" spans="1:7" x14ac:dyDescent="0.2">
      <c r="A1484" s="35" t="s">
        <v>227</v>
      </c>
      <c r="B1484" s="35" t="s">
        <v>191</v>
      </c>
      <c r="C1484" s="35" t="s">
        <v>189</v>
      </c>
      <c r="D1484" s="35" t="s">
        <v>187</v>
      </c>
      <c r="E1484" s="36">
        <v>969</v>
      </c>
      <c r="F1484" s="36">
        <v>1196242.6599999999</v>
      </c>
      <c r="G1484" s="36">
        <v>87978.82</v>
      </c>
    </row>
    <row r="1485" spans="1:7" x14ac:dyDescent="0.2">
      <c r="A1485" s="35" t="s">
        <v>227</v>
      </c>
      <c r="B1485" s="35" t="s">
        <v>191</v>
      </c>
      <c r="C1485" s="35" t="s">
        <v>189</v>
      </c>
      <c r="D1485" s="35" t="s">
        <v>188</v>
      </c>
      <c r="E1485" s="36">
        <v>68014.39</v>
      </c>
      <c r="F1485" s="36">
        <v>5836408.21</v>
      </c>
      <c r="G1485" s="36">
        <v>1686225.51</v>
      </c>
    </row>
    <row r="1486" spans="1:7" x14ac:dyDescent="0.2">
      <c r="A1486" s="35" t="s">
        <v>227</v>
      </c>
      <c r="B1486" s="35" t="s">
        <v>192</v>
      </c>
      <c r="C1486" s="35" t="s">
        <v>186</v>
      </c>
      <c r="D1486" s="35" t="s">
        <v>187</v>
      </c>
      <c r="E1486" s="36">
        <v>1611.2</v>
      </c>
      <c r="F1486" s="36">
        <v>1940173.78</v>
      </c>
      <c r="G1486" s="36">
        <v>120957.56</v>
      </c>
    </row>
    <row r="1487" spans="1:7" x14ac:dyDescent="0.2">
      <c r="A1487" s="35" t="s">
        <v>227</v>
      </c>
      <c r="B1487" s="35" t="s">
        <v>192</v>
      </c>
      <c r="C1487" s="35" t="s">
        <v>186</v>
      </c>
      <c r="D1487" s="35" t="s">
        <v>188</v>
      </c>
      <c r="E1487" s="36">
        <v>66749.350000000006</v>
      </c>
      <c r="F1487" s="36">
        <v>17694771.879999999</v>
      </c>
      <c r="G1487" s="36">
        <v>2953189.94</v>
      </c>
    </row>
    <row r="1488" spans="1:7" x14ac:dyDescent="0.2">
      <c r="A1488" s="35" t="s">
        <v>227</v>
      </c>
      <c r="B1488" s="35" t="s">
        <v>192</v>
      </c>
      <c r="C1488" s="35" t="s">
        <v>189</v>
      </c>
      <c r="D1488" s="35" t="s">
        <v>187</v>
      </c>
      <c r="E1488" s="36">
        <v>1139.7</v>
      </c>
      <c r="F1488" s="36">
        <v>1400089.99</v>
      </c>
      <c r="G1488" s="36">
        <v>109337.41</v>
      </c>
    </row>
    <row r="1489" spans="1:7" x14ac:dyDescent="0.2">
      <c r="A1489" s="35" t="s">
        <v>227</v>
      </c>
      <c r="B1489" s="35" t="s">
        <v>192</v>
      </c>
      <c r="C1489" s="35" t="s">
        <v>189</v>
      </c>
      <c r="D1489" s="35" t="s">
        <v>188</v>
      </c>
      <c r="E1489" s="36">
        <v>67660.66</v>
      </c>
      <c r="F1489" s="36">
        <v>6236458.8499999996</v>
      </c>
      <c r="G1489" s="36">
        <v>1856042.99</v>
      </c>
    </row>
    <row r="1490" spans="1:7" x14ac:dyDescent="0.2">
      <c r="A1490" s="35" t="s">
        <v>227</v>
      </c>
      <c r="B1490" s="35" t="s">
        <v>193</v>
      </c>
      <c r="C1490" s="35" t="s">
        <v>186</v>
      </c>
      <c r="D1490" s="35" t="s">
        <v>187</v>
      </c>
      <c r="E1490" s="36">
        <v>1944.76</v>
      </c>
      <c r="F1490" s="36">
        <v>2019521.78</v>
      </c>
      <c r="G1490" s="36">
        <v>156554.78</v>
      </c>
    </row>
    <row r="1491" spans="1:7" x14ac:dyDescent="0.2">
      <c r="A1491" s="35" t="s">
        <v>227</v>
      </c>
      <c r="B1491" s="35" t="s">
        <v>193</v>
      </c>
      <c r="C1491" s="35" t="s">
        <v>186</v>
      </c>
      <c r="D1491" s="35" t="s">
        <v>188</v>
      </c>
      <c r="E1491" s="36">
        <v>66131.009999999995</v>
      </c>
      <c r="F1491" s="36">
        <v>16193979.029999999</v>
      </c>
      <c r="G1491" s="36">
        <v>3009374.56</v>
      </c>
    </row>
    <row r="1492" spans="1:7" x14ac:dyDescent="0.2">
      <c r="A1492" s="35" t="s">
        <v>227</v>
      </c>
      <c r="B1492" s="35" t="s">
        <v>193</v>
      </c>
      <c r="C1492" s="35" t="s">
        <v>189</v>
      </c>
      <c r="D1492" s="35" t="s">
        <v>187</v>
      </c>
      <c r="E1492" s="36">
        <v>1242.9000000000001</v>
      </c>
      <c r="F1492" s="36">
        <v>1386023.16</v>
      </c>
      <c r="G1492" s="36">
        <v>110961.5</v>
      </c>
    </row>
    <row r="1493" spans="1:7" x14ac:dyDescent="0.2">
      <c r="A1493" s="35" t="s">
        <v>227</v>
      </c>
      <c r="B1493" s="35" t="s">
        <v>193</v>
      </c>
      <c r="C1493" s="35" t="s">
        <v>189</v>
      </c>
      <c r="D1493" s="35" t="s">
        <v>188</v>
      </c>
      <c r="E1493" s="36">
        <v>66368.77</v>
      </c>
      <c r="F1493" s="36">
        <v>8066307.9299999997</v>
      </c>
      <c r="G1493" s="36">
        <v>1952183.28</v>
      </c>
    </row>
    <row r="1494" spans="1:7" x14ac:dyDescent="0.2">
      <c r="A1494" s="35" t="s">
        <v>227</v>
      </c>
      <c r="B1494" s="35" t="s">
        <v>194</v>
      </c>
      <c r="C1494" s="35" t="s">
        <v>186</v>
      </c>
      <c r="D1494" s="35" t="s">
        <v>187</v>
      </c>
      <c r="E1494" s="36">
        <v>2238.94</v>
      </c>
      <c r="F1494" s="36">
        <v>2916760.94</v>
      </c>
      <c r="G1494" s="36">
        <v>196854.18</v>
      </c>
    </row>
    <row r="1495" spans="1:7" x14ac:dyDescent="0.2">
      <c r="A1495" s="35" t="s">
        <v>227</v>
      </c>
      <c r="B1495" s="35" t="s">
        <v>194</v>
      </c>
      <c r="C1495" s="35" t="s">
        <v>186</v>
      </c>
      <c r="D1495" s="35" t="s">
        <v>188</v>
      </c>
      <c r="E1495" s="36">
        <v>69330.929999999993</v>
      </c>
      <c r="F1495" s="36">
        <v>16564267.66</v>
      </c>
      <c r="G1495" s="36">
        <v>3350111.83</v>
      </c>
    </row>
    <row r="1496" spans="1:7" x14ac:dyDescent="0.2">
      <c r="A1496" s="35" t="s">
        <v>227</v>
      </c>
      <c r="B1496" s="35" t="s">
        <v>194</v>
      </c>
      <c r="C1496" s="35" t="s">
        <v>189</v>
      </c>
      <c r="D1496" s="35" t="s">
        <v>187</v>
      </c>
      <c r="E1496" s="36">
        <v>1900.98</v>
      </c>
      <c r="F1496" s="36">
        <v>2734304.47</v>
      </c>
      <c r="G1496" s="36">
        <v>174371.34</v>
      </c>
    </row>
    <row r="1497" spans="1:7" x14ac:dyDescent="0.2">
      <c r="A1497" s="35" t="s">
        <v>227</v>
      </c>
      <c r="B1497" s="35" t="s">
        <v>194</v>
      </c>
      <c r="C1497" s="35" t="s">
        <v>189</v>
      </c>
      <c r="D1497" s="35" t="s">
        <v>188</v>
      </c>
      <c r="E1497" s="36">
        <v>67587.91</v>
      </c>
      <c r="F1497" s="36">
        <v>9142386.7300000004</v>
      </c>
      <c r="G1497" s="36">
        <v>2314360.66</v>
      </c>
    </row>
    <row r="1498" spans="1:7" x14ac:dyDescent="0.2">
      <c r="A1498" s="35" t="s">
        <v>227</v>
      </c>
      <c r="B1498" s="35" t="s">
        <v>195</v>
      </c>
      <c r="C1498" s="35" t="s">
        <v>186</v>
      </c>
      <c r="D1498" s="35" t="s">
        <v>187</v>
      </c>
      <c r="E1498" s="36">
        <v>2693.2</v>
      </c>
      <c r="F1498" s="36">
        <v>3981714.39</v>
      </c>
      <c r="G1498" s="36">
        <v>236184.52</v>
      </c>
    </row>
    <row r="1499" spans="1:7" x14ac:dyDescent="0.2">
      <c r="A1499" s="35" t="s">
        <v>227</v>
      </c>
      <c r="B1499" s="35" t="s">
        <v>195</v>
      </c>
      <c r="C1499" s="35" t="s">
        <v>186</v>
      </c>
      <c r="D1499" s="35" t="s">
        <v>188</v>
      </c>
      <c r="E1499" s="36">
        <v>75951.399999999994</v>
      </c>
      <c r="F1499" s="36">
        <v>20288693.719999999</v>
      </c>
      <c r="G1499" s="36">
        <v>3856668.25</v>
      </c>
    </row>
    <row r="1500" spans="1:7" x14ac:dyDescent="0.2">
      <c r="A1500" s="35" t="s">
        <v>227</v>
      </c>
      <c r="B1500" s="35" t="s">
        <v>195</v>
      </c>
      <c r="C1500" s="35" t="s">
        <v>189</v>
      </c>
      <c r="D1500" s="35" t="s">
        <v>187</v>
      </c>
      <c r="E1500" s="36">
        <v>2342.8000000000002</v>
      </c>
      <c r="F1500" s="36">
        <v>3330814.79</v>
      </c>
      <c r="G1500" s="36">
        <v>222054.16</v>
      </c>
    </row>
    <row r="1501" spans="1:7" x14ac:dyDescent="0.2">
      <c r="A1501" s="35" t="s">
        <v>227</v>
      </c>
      <c r="B1501" s="35" t="s">
        <v>195</v>
      </c>
      <c r="C1501" s="35" t="s">
        <v>189</v>
      </c>
      <c r="D1501" s="35" t="s">
        <v>188</v>
      </c>
      <c r="E1501" s="36">
        <v>73529.3</v>
      </c>
      <c r="F1501" s="36">
        <v>14116758.6</v>
      </c>
      <c r="G1501" s="36">
        <v>2866782.23</v>
      </c>
    </row>
    <row r="1502" spans="1:7" x14ac:dyDescent="0.2">
      <c r="A1502" s="35" t="s">
        <v>227</v>
      </c>
      <c r="B1502" s="35" t="s">
        <v>196</v>
      </c>
      <c r="C1502" s="35" t="s">
        <v>186</v>
      </c>
      <c r="D1502" s="35" t="s">
        <v>187</v>
      </c>
      <c r="E1502" s="36">
        <v>3516.01</v>
      </c>
      <c r="F1502" s="36">
        <v>5170185.1100000003</v>
      </c>
      <c r="G1502" s="36">
        <v>301663.01</v>
      </c>
    </row>
    <row r="1503" spans="1:7" x14ac:dyDescent="0.2">
      <c r="A1503" s="35" t="s">
        <v>227</v>
      </c>
      <c r="B1503" s="35" t="s">
        <v>196</v>
      </c>
      <c r="C1503" s="35" t="s">
        <v>186</v>
      </c>
      <c r="D1503" s="35" t="s">
        <v>188</v>
      </c>
      <c r="E1503" s="36">
        <v>75491.429999999993</v>
      </c>
      <c r="F1503" s="36">
        <v>25174015.469999999</v>
      </c>
      <c r="G1503" s="36">
        <v>4065118.17</v>
      </c>
    </row>
    <row r="1504" spans="1:7" x14ac:dyDescent="0.2">
      <c r="A1504" s="35" t="s">
        <v>227</v>
      </c>
      <c r="B1504" s="35" t="s">
        <v>196</v>
      </c>
      <c r="C1504" s="35" t="s">
        <v>189</v>
      </c>
      <c r="D1504" s="35" t="s">
        <v>187</v>
      </c>
      <c r="E1504" s="36">
        <v>3348</v>
      </c>
      <c r="F1504" s="36">
        <v>4664617.47</v>
      </c>
      <c r="G1504" s="36">
        <v>296078.24</v>
      </c>
    </row>
    <row r="1505" spans="1:7" x14ac:dyDescent="0.2">
      <c r="A1505" s="35" t="s">
        <v>227</v>
      </c>
      <c r="B1505" s="35" t="s">
        <v>196</v>
      </c>
      <c r="C1505" s="35" t="s">
        <v>189</v>
      </c>
      <c r="D1505" s="35" t="s">
        <v>188</v>
      </c>
      <c r="E1505" s="36">
        <v>75693.039999999994</v>
      </c>
      <c r="F1505" s="36">
        <v>19408356.109999999</v>
      </c>
      <c r="G1505" s="36">
        <v>3406113.74</v>
      </c>
    </row>
    <row r="1506" spans="1:7" x14ac:dyDescent="0.2">
      <c r="A1506" s="35" t="s">
        <v>227</v>
      </c>
      <c r="B1506" s="35" t="s">
        <v>197</v>
      </c>
      <c r="C1506" s="35" t="s">
        <v>186</v>
      </c>
      <c r="D1506" s="35" t="s">
        <v>187</v>
      </c>
      <c r="E1506" s="36">
        <v>3552.8</v>
      </c>
      <c r="F1506" s="36">
        <v>5675847.54</v>
      </c>
      <c r="G1506" s="36">
        <v>323354.46000000002</v>
      </c>
    </row>
    <row r="1507" spans="1:7" x14ac:dyDescent="0.2">
      <c r="A1507" s="35" t="s">
        <v>227</v>
      </c>
      <c r="B1507" s="35" t="s">
        <v>197</v>
      </c>
      <c r="C1507" s="35" t="s">
        <v>186</v>
      </c>
      <c r="D1507" s="35" t="s">
        <v>188</v>
      </c>
      <c r="E1507" s="36">
        <v>68446.78</v>
      </c>
      <c r="F1507" s="36">
        <v>24910165.73</v>
      </c>
      <c r="G1507" s="36">
        <v>3679537.62</v>
      </c>
    </row>
    <row r="1508" spans="1:7" x14ac:dyDescent="0.2">
      <c r="A1508" s="35" t="s">
        <v>227</v>
      </c>
      <c r="B1508" s="35" t="s">
        <v>197</v>
      </c>
      <c r="C1508" s="35" t="s">
        <v>189</v>
      </c>
      <c r="D1508" s="35" t="s">
        <v>187</v>
      </c>
      <c r="E1508" s="36">
        <v>3545.45</v>
      </c>
      <c r="F1508" s="36">
        <v>6166055.7999999998</v>
      </c>
      <c r="G1508" s="36">
        <v>330736.90999999997</v>
      </c>
    </row>
    <row r="1509" spans="1:7" x14ac:dyDescent="0.2">
      <c r="A1509" s="35" t="s">
        <v>227</v>
      </c>
      <c r="B1509" s="35" t="s">
        <v>197</v>
      </c>
      <c r="C1509" s="35" t="s">
        <v>189</v>
      </c>
      <c r="D1509" s="35" t="s">
        <v>188</v>
      </c>
      <c r="E1509" s="36">
        <v>69056.7</v>
      </c>
      <c r="F1509" s="36">
        <v>22603196.260000002</v>
      </c>
      <c r="G1509" s="36">
        <v>3494498.84</v>
      </c>
    </row>
    <row r="1510" spans="1:7" x14ac:dyDescent="0.2">
      <c r="A1510" s="35" t="s">
        <v>227</v>
      </c>
      <c r="B1510" s="35" t="s">
        <v>198</v>
      </c>
      <c r="C1510" s="35" t="s">
        <v>186</v>
      </c>
      <c r="D1510" s="35" t="s">
        <v>187</v>
      </c>
      <c r="E1510" s="36">
        <v>4251.2</v>
      </c>
      <c r="F1510" s="36">
        <v>7212842.9500000002</v>
      </c>
      <c r="G1510" s="36">
        <v>380171.38</v>
      </c>
    </row>
    <row r="1511" spans="1:7" x14ac:dyDescent="0.2">
      <c r="A1511" s="35" t="s">
        <v>227</v>
      </c>
      <c r="B1511" s="35" t="s">
        <v>198</v>
      </c>
      <c r="C1511" s="35" t="s">
        <v>186</v>
      </c>
      <c r="D1511" s="35" t="s">
        <v>188</v>
      </c>
      <c r="E1511" s="36">
        <v>57081.120000000003</v>
      </c>
      <c r="F1511" s="36">
        <v>24322021.800000001</v>
      </c>
      <c r="G1511" s="36">
        <v>3133131.12</v>
      </c>
    </row>
    <row r="1512" spans="1:7" x14ac:dyDescent="0.2">
      <c r="A1512" s="35" t="s">
        <v>227</v>
      </c>
      <c r="B1512" s="35" t="s">
        <v>198</v>
      </c>
      <c r="C1512" s="35" t="s">
        <v>189</v>
      </c>
      <c r="D1512" s="35" t="s">
        <v>187</v>
      </c>
      <c r="E1512" s="36">
        <v>4593.92</v>
      </c>
      <c r="F1512" s="36">
        <v>8229944.2800000003</v>
      </c>
      <c r="G1512" s="36">
        <v>449611.5</v>
      </c>
    </row>
    <row r="1513" spans="1:7" x14ac:dyDescent="0.2">
      <c r="A1513" s="35" t="s">
        <v>227</v>
      </c>
      <c r="B1513" s="35" t="s">
        <v>198</v>
      </c>
      <c r="C1513" s="35" t="s">
        <v>189</v>
      </c>
      <c r="D1513" s="35" t="s">
        <v>188</v>
      </c>
      <c r="E1513" s="36">
        <v>55073.53</v>
      </c>
      <c r="F1513" s="36">
        <v>22910281.379999999</v>
      </c>
      <c r="G1513" s="36">
        <v>3098771.13</v>
      </c>
    </row>
    <row r="1514" spans="1:7" x14ac:dyDescent="0.2">
      <c r="A1514" s="35" t="s">
        <v>227</v>
      </c>
      <c r="B1514" s="35" t="s">
        <v>199</v>
      </c>
      <c r="C1514" s="35" t="s">
        <v>186</v>
      </c>
      <c r="D1514" s="35" t="s">
        <v>187</v>
      </c>
      <c r="E1514" s="36">
        <v>4363.88</v>
      </c>
      <c r="F1514" s="36">
        <v>8897340.5500000007</v>
      </c>
      <c r="G1514" s="36">
        <v>425855</v>
      </c>
    </row>
    <row r="1515" spans="1:7" x14ac:dyDescent="0.2">
      <c r="A1515" s="35" t="s">
        <v>227</v>
      </c>
      <c r="B1515" s="35" t="s">
        <v>199</v>
      </c>
      <c r="C1515" s="35" t="s">
        <v>186</v>
      </c>
      <c r="D1515" s="35" t="s">
        <v>188</v>
      </c>
      <c r="E1515" s="36">
        <v>49020.959999999999</v>
      </c>
      <c r="F1515" s="36">
        <v>22597381.960000001</v>
      </c>
      <c r="G1515" s="36">
        <v>2905694.43</v>
      </c>
    </row>
    <row r="1516" spans="1:7" x14ac:dyDescent="0.2">
      <c r="A1516" s="35" t="s">
        <v>227</v>
      </c>
      <c r="B1516" s="35" t="s">
        <v>199</v>
      </c>
      <c r="C1516" s="35" t="s">
        <v>189</v>
      </c>
      <c r="D1516" s="35" t="s">
        <v>187</v>
      </c>
      <c r="E1516" s="36">
        <v>4621.87</v>
      </c>
      <c r="F1516" s="36">
        <v>9368896.4000000004</v>
      </c>
      <c r="G1516" s="36">
        <v>461038.81</v>
      </c>
    </row>
    <row r="1517" spans="1:7" x14ac:dyDescent="0.2">
      <c r="A1517" s="35" t="s">
        <v>227</v>
      </c>
      <c r="B1517" s="35" t="s">
        <v>199</v>
      </c>
      <c r="C1517" s="35" t="s">
        <v>189</v>
      </c>
      <c r="D1517" s="35" t="s">
        <v>188</v>
      </c>
      <c r="E1517" s="36">
        <v>42461.15</v>
      </c>
      <c r="F1517" s="36">
        <v>22116122.5</v>
      </c>
      <c r="G1517" s="36">
        <v>2633947.36</v>
      </c>
    </row>
    <row r="1518" spans="1:7" x14ac:dyDescent="0.2">
      <c r="A1518" s="35" t="s">
        <v>227</v>
      </c>
      <c r="B1518" s="35" t="s">
        <v>200</v>
      </c>
      <c r="C1518" s="35" t="s">
        <v>186</v>
      </c>
      <c r="D1518" s="35" t="s">
        <v>187</v>
      </c>
      <c r="E1518" s="36">
        <v>6182.59</v>
      </c>
      <c r="F1518" s="36">
        <v>12095355.52</v>
      </c>
      <c r="G1518" s="36">
        <v>594376.43999999994</v>
      </c>
    </row>
    <row r="1519" spans="1:7" x14ac:dyDescent="0.2">
      <c r="A1519" s="35" t="s">
        <v>227</v>
      </c>
      <c r="B1519" s="35" t="s">
        <v>200</v>
      </c>
      <c r="C1519" s="35" t="s">
        <v>186</v>
      </c>
      <c r="D1519" s="35" t="s">
        <v>188</v>
      </c>
      <c r="E1519" s="36">
        <v>48405.58</v>
      </c>
      <c r="F1519" s="36">
        <v>28279595.190000001</v>
      </c>
      <c r="G1519" s="36">
        <v>3036879.54</v>
      </c>
    </row>
    <row r="1520" spans="1:7" x14ac:dyDescent="0.2">
      <c r="A1520" s="35" t="s">
        <v>227</v>
      </c>
      <c r="B1520" s="35" t="s">
        <v>200</v>
      </c>
      <c r="C1520" s="35" t="s">
        <v>189</v>
      </c>
      <c r="D1520" s="35" t="s">
        <v>187</v>
      </c>
      <c r="E1520" s="36">
        <v>6574.52</v>
      </c>
      <c r="F1520" s="36">
        <v>13575858.439999999</v>
      </c>
      <c r="G1520" s="36">
        <v>644158.41</v>
      </c>
    </row>
    <row r="1521" spans="1:7" x14ac:dyDescent="0.2">
      <c r="A1521" s="35" t="s">
        <v>227</v>
      </c>
      <c r="B1521" s="35" t="s">
        <v>200</v>
      </c>
      <c r="C1521" s="35" t="s">
        <v>189</v>
      </c>
      <c r="D1521" s="35" t="s">
        <v>188</v>
      </c>
      <c r="E1521" s="36">
        <v>39652.03</v>
      </c>
      <c r="F1521" s="36">
        <v>27506621.52</v>
      </c>
      <c r="G1521" s="36">
        <v>2776032.24</v>
      </c>
    </row>
    <row r="1522" spans="1:7" x14ac:dyDescent="0.2">
      <c r="A1522" s="35" t="s">
        <v>227</v>
      </c>
      <c r="B1522" s="35" t="s">
        <v>201</v>
      </c>
      <c r="C1522" s="35" t="s">
        <v>186</v>
      </c>
      <c r="D1522" s="35" t="s">
        <v>187</v>
      </c>
      <c r="E1522" s="36">
        <v>7355.88</v>
      </c>
      <c r="F1522" s="36">
        <v>14070931.890000001</v>
      </c>
      <c r="G1522" s="36">
        <v>701475.58</v>
      </c>
    </row>
    <row r="1523" spans="1:7" x14ac:dyDescent="0.2">
      <c r="A1523" s="35" t="s">
        <v>227</v>
      </c>
      <c r="B1523" s="35" t="s">
        <v>201</v>
      </c>
      <c r="C1523" s="35" t="s">
        <v>186</v>
      </c>
      <c r="D1523" s="35" t="s">
        <v>188</v>
      </c>
      <c r="E1523" s="36">
        <v>37336.089999999997</v>
      </c>
      <c r="F1523" s="36">
        <v>24683481.02</v>
      </c>
      <c r="G1523" s="36">
        <v>2525996.37</v>
      </c>
    </row>
    <row r="1524" spans="1:7" x14ac:dyDescent="0.2">
      <c r="A1524" s="35" t="s">
        <v>227</v>
      </c>
      <c r="B1524" s="35" t="s">
        <v>201</v>
      </c>
      <c r="C1524" s="35" t="s">
        <v>189</v>
      </c>
      <c r="D1524" s="35" t="s">
        <v>187</v>
      </c>
      <c r="E1524" s="36">
        <v>6035.29</v>
      </c>
      <c r="F1524" s="36">
        <v>14143927.189999999</v>
      </c>
      <c r="G1524" s="36">
        <v>622776.56999999995</v>
      </c>
    </row>
    <row r="1525" spans="1:7" x14ac:dyDescent="0.2">
      <c r="A1525" s="35" t="s">
        <v>227</v>
      </c>
      <c r="B1525" s="35" t="s">
        <v>201</v>
      </c>
      <c r="C1525" s="35" t="s">
        <v>189</v>
      </c>
      <c r="D1525" s="35" t="s">
        <v>188</v>
      </c>
      <c r="E1525" s="36">
        <v>29067.27</v>
      </c>
      <c r="F1525" s="36">
        <v>22299243.760000002</v>
      </c>
      <c r="G1525" s="36">
        <v>2074339.62</v>
      </c>
    </row>
    <row r="1526" spans="1:7" x14ac:dyDescent="0.2">
      <c r="A1526" s="35" t="s">
        <v>227</v>
      </c>
      <c r="B1526" s="35" t="s">
        <v>202</v>
      </c>
      <c r="C1526" s="35" t="s">
        <v>186</v>
      </c>
      <c r="D1526" s="35" t="s">
        <v>187</v>
      </c>
      <c r="E1526" s="36">
        <v>7186.1</v>
      </c>
      <c r="F1526" s="36">
        <v>16790880.27</v>
      </c>
      <c r="G1526" s="36">
        <v>705612.32</v>
      </c>
    </row>
    <row r="1527" spans="1:7" x14ac:dyDescent="0.2">
      <c r="A1527" s="35" t="s">
        <v>227</v>
      </c>
      <c r="B1527" s="35" t="s">
        <v>202</v>
      </c>
      <c r="C1527" s="35" t="s">
        <v>186</v>
      </c>
      <c r="D1527" s="35" t="s">
        <v>188</v>
      </c>
      <c r="E1527" s="36">
        <v>25874.639999999999</v>
      </c>
      <c r="F1527" s="36">
        <v>20620928.359999999</v>
      </c>
      <c r="G1527" s="36">
        <v>1812249.53</v>
      </c>
    </row>
    <row r="1528" spans="1:7" x14ac:dyDescent="0.2">
      <c r="A1528" s="35" t="s">
        <v>227</v>
      </c>
      <c r="B1528" s="35" t="s">
        <v>202</v>
      </c>
      <c r="C1528" s="35" t="s">
        <v>189</v>
      </c>
      <c r="D1528" s="35" t="s">
        <v>187</v>
      </c>
      <c r="E1528" s="36">
        <v>4633</v>
      </c>
      <c r="F1528" s="36">
        <v>10805040.140000001</v>
      </c>
      <c r="G1528" s="36">
        <v>491214.5</v>
      </c>
    </row>
    <row r="1529" spans="1:7" x14ac:dyDescent="0.2">
      <c r="A1529" s="35" t="s">
        <v>227</v>
      </c>
      <c r="B1529" s="35" t="s">
        <v>202</v>
      </c>
      <c r="C1529" s="35" t="s">
        <v>189</v>
      </c>
      <c r="D1529" s="35" t="s">
        <v>188</v>
      </c>
      <c r="E1529" s="36">
        <v>17616.97</v>
      </c>
      <c r="F1529" s="36">
        <v>16155228.51</v>
      </c>
      <c r="G1529" s="36">
        <v>1354718.07</v>
      </c>
    </row>
    <row r="1530" spans="1:7" x14ac:dyDescent="0.2">
      <c r="A1530" s="35" t="s">
        <v>227</v>
      </c>
      <c r="B1530" s="35" t="s">
        <v>203</v>
      </c>
      <c r="C1530" s="35" t="s">
        <v>186</v>
      </c>
      <c r="D1530" s="35" t="s">
        <v>187</v>
      </c>
      <c r="E1530" s="36">
        <v>8684.4599999999991</v>
      </c>
      <c r="F1530" s="36">
        <v>21986780.460000001</v>
      </c>
      <c r="G1530" s="36">
        <v>883574.9</v>
      </c>
    </row>
    <row r="1531" spans="1:7" x14ac:dyDescent="0.2">
      <c r="A1531" s="35" t="s">
        <v>227</v>
      </c>
      <c r="B1531" s="35" t="s">
        <v>203</v>
      </c>
      <c r="C1531" s="35" t="s">
        <v>186</v>
      </c>
      <c r="D1531" s="35" t="s">
        <v>188</v>
      </c>
      <c r="E1531" s="36">
        <v>16737.71</v>
      </c>
      <c r="F1531" s="36">
        <v>14979517.949999999</v>
      </c>
      <c r="G1531" s="36">
        <v>1247600.8400000001</v>
      </c>
    </row>
    <row r="1532" spans="1:7" x14ac:dyDescent="0.2">
      <c r="A1532" s="35" t="s">
        <v>227</v>
      </c>
      <c r="B1532" s="35" t="s">
        <v>203</v>
      </c>
      <c r="C1532" s="35" t="s">
        <v>189</v>
      </c>
      <c r="D1532" s="35" t="s">
        <v>187</v>
      </c>
      <c r="E1532" s="36">
        <v>3603.53</v>
      </c>
      <c r="F1532" s="36">
        <v>9044991.9299999997</v>
      </c>
      <c r="G1532" s="36">
        <v>423715.08</v>
      </c>
    </row>
    <row r="1533" spans="1:7" x14ac:dyDescent="0.2">
      <c r="A1533" s="35" t="s">
        <v>227</v>
      </c>
      <c r="B1533" s="35" t="s">
        <v>203</v>
      </c>
      <c r="C1533" s="35" t="s">
        <v>189</v>
      </c>
      <c r="D1533" s="35" t="s">
        <v>188</v>
      </c>
      <c r="E1533" s="36">
        <v>9265.2999999999993</v>
      </c>
      <c r="F1533" s="36">
        <v>8617678.6999999993</v>
      </c>
      <c r="G1533" s="36">
        <v>727092.74</v>
      </c>
    </row>
    <row r="1534" spans="1:7" x14ac:dyDescent="0.2">
      <c r="A1534" s="35" t="s">
        <v>227</v>
      </c>
      <c r="B1534" s="35" t="s">
        <v>204</v>
      </c>
      <c r="C1534" s="35" t="s">
        <v>186</v>
      </c>
      <c r="D1534" s="35" t="s">
        <v>187</v>
      </c>
      <c r="E1534" s="36">
        <v>8248.5</v>
      </c>
      <c r="F1534" s="36">
        <v>23206643.719999999</v>
      </c>
      <c r="G1534" s="36">
        <v>868591.2</v>
      </c>
    </row>
    <row r="1535" spans="1:7" x14ac:dyDescent="0.2">
      <c r="A1535" s="35" t="s">
        <v>227</v>
      </c>
      <c r="B1535" s="35" t="s">
        <v>204</v>
      </c>
      <c r="C1535" s="35" t="s">
        <v>186</v>
      </c>
      <c r="D1535" s="35" t="s">
        <v>188</v>
      </c>
      <c r="E1535" s="36">
        <v>8114.94</v>
      </c>
      <c r="F1535" s="36">
        <v>9362390.1300000008</v>
      </c>
      <c r="G1535" s="36">
        <v>668494.24</v>
      </c>
    </row>
    <row r="1536" spans="1:7" x14ac:dyDescent="0.2">
      <c r="A1536" s="35" t="s">
        <v>227</v>
      </c>
      <c r="B1536" s="35" t="s">
        <v>204</v>
      </c>
      <c r="C1536" s="35" t="s">
        <v>189</v>
      </c>
      <c r="D1536" s="35" t="s">
        <v>187</v>
      </c>
      <c r="E1536" s="36">
        <v>2440.66</v>
      </c>
      <c r="F1536" s="36">
        <v>6980992.6600000001</v>
      </c>
      <c r="G1536" s="36">
        <v>300425.57</v>
      </c>
    </row>
    <row r="1537" spans="1:7" x14ac:dyDescent="0.2">
      <c r="A1537" s="35" t="s">
        <v>227</v>
      </c>
      <c r="B1537" s="35" t="s">
        <v>204</v>
      </c>
      <c r="C1537" s="35" t="s">
        <v>189</v>
      </c>
      <c r="D1537" s="35" t="s">
        <v>188</v>
      </c>
      <c r="E1537" s="36">
        <v>3471.13</v>
      </c>
      <c r="F1537" s="36">
        <v>3654374.97</v>
      </c>
      <c r="G1537" s="36">
        <v>305875.84000000003</v>
      </c>
    </row>
    <row r="1538" spans="1:7" x14ac:dyDescent="0.2">
      <c r="A1538" s="35" t="s">
        <v>228</v>
      </c>
      <c r="B1538" s="35" t="s">
        <v>185</v>
      </c>
      <c r="C1538" s="35" t="s">
        <v>186</v>
      </c>
      <c r="D1538" s="35" t="s">
        <v>187</v>
      </c>
      <c r="E1538" s="36">
        <v>9829.39</v>
      </c>
      <c r="F1538" s="36">
        <v>5113572.0199999996</v>
      </c>
      <c r="G1538" s="36">
        <v>192586.58</v>
      </c>
    </row>
    <row r="1539" spans="1:7" x14ac:dyDescent="0.2">
      <c r="A1539" s="35" t="s">
        <v>228</v>
      </c>
      <c r="B1539" s="35" t="s">
        <v>185</v>
      </c>
      <c r="C1539" s="35" t="s">
        <v>186</v>
      </c>
      <c r="D1539" s="35" t="s">
        <v>188</v>
      </c>
      <c r="E1539" s="36">
        <v>528049.13</v>
      </c>
      <c r="F1539" s="36">
        <v>68639123.269999996</v>
      </c>
      <c r="G1539" s="36">
        <v>5603078.8600000003</v>
      </c>
    </row>
    <row r="1540" spans="1:7" x14ac:dyDescent="0.2">
      <c r="A1540" s="35" t="s">
        <v>228</v>
      </c>
      <c r="B1540" s="35" t="s">
        <v>185</v>
      </c>
      <c r="C1540" s="35" t="s">
        <v>189</v>
      </c>
      <c r="D1540" s="35" t="s">
        <v>187</v>
      </c>
      <c r="E1540" s="36">
        <v>10218.41</v>
      </c>
      <c r="F1540" s="36">
        <v>4979866.63</v>
      </c>
      <c r="G1540" s="36">
        <v>192891.15</v>
      </c>
    </row>
    <row r="1541" spans="1:7" x14ac:dyDescent="0.2">
      <c r="A1541" s="35" t="s">
        <v>228</v>
      </c>
      <c r="B1541" s="35" t="s">
        <v>185</v>
      </c>
      <c r="C1541" s="35" t="s">
        <v>189</v>
      </c>
      <c r="D1541" s="35" t="s">
        <v>188</v>
      </c>
      <c r="E1541" s="36">
        <v>552542.73</v>
      </c>
      <c r="F1541" s="36">
        <v>73901805.620000005</v>
      </c>
      <c r="G1541" s="36">
        <v>6037768.4900000002</v>
      </c>
    </row>
    <row r="1542" spans="1:7" x14ac:dyDescent="0.2">
      <c r="A1542" s="35" t="s">
        <v>228</v>
      </c>
      <c r="B1542" s="35" t="s">
        <v>190</v>
      </c>
      <c r="C1542" s="35" t="s">
        <v>186</v>
      </c>
      <c r="D1542" s="35" t="s">
        <v>187</v>
      </c>
      <c r="E1542" s="36">
        <v>3902.28</v>
      </c>
      <c r="F1542" s="36">
        <v>4401893.7</v>
      </c>
      <c r="G1542" s="36">
        <v>346374.25</v>
      </c>
    </row>
    <row r="1543" spans="1:7" x14ac:dyDescent="0.2">
      <c r="A1543" s="35" t="s">
        <v>228</v>
      </c>
      <c r="B1543" s="35" t="s">
        <v>190</v>
      </c>
      <c r="C1543" s="35" t="s">
        <v>186</v>
      </c>
      <c r="D1543" s="35" t="s">
        <v>188</v>
      </c>
      <c r="E1543" s="36">
        <v>207232.67</v>
      </c>
      <c r="F1543" s="36">
        <v>45225027.700000003</v>
      </c>
      <c r="G1543" s="36">
        <v>10304370.83</v>
      </c>
    </row>
    <row r="1544" spans="1:7" x14ac:dyDescent="0.2">
      <c r="A1544" s="35" t="s">
        <v>228</v>
      </c>
      <c r="B1544" s="35" t="s">
        <v>190</v>
      </c>
      <c r="C1544" s="35" t="s">
        <v>189</v>
      </c>
      <c r="D1544" s="35" t="s">
        <v>187</v>
      </c>
      <c r="E1544" s="36">
        <v>3205.53</v>
      </c>
      <c r="F1544" s="36">
        <v>3076896.63</v>
      </c>
      <c r="G1544" s="36">
        <v>280714.13</v>
      </c>
    </row>
    <row r="1545" spans="1:7" x14ac:dyDescent="0.2">
      <c r="A1545" s="35" t="s">
        <v>228</v>
      </c>
      <c r="B1545" s="35" t="s">
        <v>190</v>
      </c>
      <c r="C1545" s="35" t="s">
        <v>189</v>
      </c>
      <c r="D1545" s="35" t="s">
        <v>188</v>
      </c>
      <c r="E1545" s="36">
        <v>209070.46</v>
      </c>
      <c r="F1545" s="36">
        <v>25559169.039999999</v>
      </c>
      <c r="G1545" s="36">
        <v>7163173.0099999998</v>
      </c>
    </row>
    <row r="1546" spans="1:7" x14ac:dyDescent="0.2">
      <c r="A1546" s="35" t="s">
        <v>228</v>
      </c>
      <c r="B1546" s="35" t="s">
        <v>191</v>
      </c>
      <c r="C1546" s="35" t="s">
        <v>186</v>
      </c>
      <c r="D1546" s="35" t="s">
        <v>187</v>
      </c>
      <c r="E1546" s="36">
        <v>3491.83</v>
      </c>
      <c r="F1546" s="36">
        <v>4288016.74</v>
      </c>
      <c r="G1546" s="36">
        <v>312926.59000000003</v>
      </c>
    </row>
    <row r="1547" spans="1:7" x14ac:dyDescent="0.2">
      <c r="A1547" s="35" t="s">
        <v>228</v>
      </c>
      <c r="B1547" s="35" t="s">
        <v>191</v>
      </c>
      <c r="C1547" s="35" t="s">
        <v>186</v>
      </c>
      <c r="D1547" s="35" t="s">
        <v>188</v>
      </c>
      <c r="E1547" s="36">
        <v>184092.08</v>
      </c>
      <c r="F1547" s="36">
        <v>49350050.600000001</v>
      </c>
      <c r="G1547" s="36">
        <v>9220208.2899999991</v>
      </c>
    </row>
    <row r="1548" spans="1:7" x14ac:dyDescent="0.2">
      <c r="A1548" s="35" t="s">
        <v>228</v>
      </c>
      <c r="B1548" s="35" t="s">
        <v>191</v>
      </c>
      <c r="C1548" s="35" t="s">
        <v>189</v>
      </c>
      <c r="D1548" s="35" t="s">
        <v>187</v>
      </c>
      <c r="E1548" s="36">
        <v>2749.57</v>
      </c>
      <c r="F1548" s="36">
        <v>2692095.82</v>
      </c>
      <c r="G1548" s="36">
        <v>244267.81</v>
      </c>
    </row>
    <row r="1549" spans="1:7" x14ac:dyDescent="0.2">
      <c r="A1549" s="35" t="s">
        <v>228</v>
      </c>
      <c r="B1549" s="35" t="s">
        <v>191</v>
      </c>
      <c r="C1549" s="35" t="s">
        <v>189</v>
      </c>
      <c r="D1549" s="35" t="s">
        <v>188</v>
      </c>
      <c r="E1549" s="36">
        <v>182443.92</v>
      </c>
      <c r="F1549" s="36">
        <v>21436882.109999999</v>
      </c>
      <c r="G1549" s="36">
        <v>5848776.8600000003</v>
      </c>
    </row>
    <row r="1550" spans="1:7" x14ac:dyDescent="0.2">
      <c r="A1550" s="35" t="s">
        <v>228</v>
      </c>
      <c r="B1550" s="35" t="s">
        <v>192</v>
      </c>
      <c r="C1550" s="35" t="s">
        <v>186</v>
      </c>
      <c r="D1550" s="35" t="s">
        <v>187</v>
      </c>
      <c r="E1550" s="36">
        <v>4403.7299999999996</v>
      </c>
      <c r="F1550" s="36">
        <v>5454035.4900000002</v>
      </c>
      <c r="G1550" s="36">
        <v>379130.74</v>
      </c>
    </row>
    <row r="1551" spans="1:7" x14ac:dyDescent="0.2">
      <c r="A1551" s="35" t="s">
        <v>228</v>
      </c>
      <c r="B1551" s="35" t="s">
        <v>192</v>
      </c>
      <c r="C1551" s="35" t="s">
        <v>186</v>
      </c>
      <c r="D1551" s="35" t="s">
        <v>188</v>
      </c>
      <c r="E1551" s="36">
        <v>198124.62</v>
      </c>
      <c r="F1551" s="36">
        <v>66231463.18</v>
      </c>
      <c r="G1551" s="36">
        <v>10882755.630000001</v>
      </c>
    </row>
    <row r="1552" spans="1:7" x14ac:dyDescent="0.2">
      <c r="A1552" s="35" t="s">
        <v>228</v>
      </c>
      <c r="B1552" s="35" t="s">
        <v>192</v>
      </c>
      <c r="C1552" s="35" t="s">
        <v>189</v>
      </c>
      <c r="D1552" s="35" t="s">
        <v>187</v>
      </c>
      <c r="E1552" s="36">
        <v>2802.02</v>
      </c>
      <c r="F1552" s="36">
        <v>2935848.86</v>
      </c>
      <c r="G1552" s="36">
        <v>262718.59000000003</v>
      </c>
    </row>
    <row r="1553" spans="1:7" x14ac:dyDescent="0.2">
      <c r="A1553" s="35" t="s">
        <v>228</v>
      </c>
      <c r="B1553" s="35" t="s">
        <v>192</v>
      </c>
      <c r="C1553" s="35" t="s">
        <v>189</v>
      </c>
      <c r="D1553" s="35" t="s">
        <v>188</v>
      </c>
      <c r="E1553" s="36">
        <v>192676.91</v>
      </c>
      <c r="F1553" s="36">
        <v>24909097.690000001</v>
      </c>
      <c r="G1553" s="36">
        <v>6693372.3899999997</v>
      </c>
    </row>
    <row r="1554" spans="1:7" x14ac:dyDescent="0.2">
      <c r="A1554" s="35" t="s">
        <v>228</v>
      </c>
      <c r="B1554" s="35" t="s">
        <v>193</v>
      </c>
      <c r="C1554" s="35" t="s">
        <v>186</v>
      </c>
      <c r="D1554" s="35" t="s">
        <v>187</v>
      </c>
      <c r="E1554" s="36">
        <v>5719.56</v>
      </c>
      <c r="F1554" s="36">
        <v>6290724.5300000003</v>
      </c>
      <c r="G1554" s="36">
        <v>519030.63</v>
      </c>
    </row>
    <row r="1555" spans="1:7" x14ac:dyDescent="0.2">
      <c r="A1555" s="35" t="s">
        <v>228</v>
      </c>
      <c r="B1555" s="35" t="s">
        <v>193</v>
      </c>
      <c r="C1555" s="35" t="s">
        <v>186</v>
      </c>
      <c r="D1555" s="35" t="s">
        <v>188</v>
      </c>
      <c r="E1555" s="36">
        <v>203504.61</v>
      </c>
      <c r="F1555" s="36">
        <v>69188645.780000001</v>
      </c>
      <c r="G1555" s="36">
        <v>11746692.310000001</v>
      </c>
    </row>
    <row r="1556" spans="1:7" x14ac:dyDescent="0.2">
      <c r="A1556" s="35" t="s">
        <v>228</v>
      </c>
      <c r="B1556" s="35" t="s">
        <v>193</v>
      </c>
      <c r="C1556" s="35" t="s">
        <v>189</v>
      </c>
      <c r="D1556" s="35" t="s">
        <v>187</v>
      </c>
      <c r="E1556" s="36">
        <v>3399.69</v>
      </c>
      <c r="F1556" s="36">
        <v>4843505.9800000004</v>
      </c>
      <c r="G1556" s="36">
        <v>333880.23</v>
      </c>
    </row>
    <row r="1557" spans="1:7" x14ac:dyDescent="0.2">
      <c r="A1557" s="35" t="s">
        <v>228</v>
      </c>
      <c r="B1557" s="35" t="s">
        <v>193</v>
      </c>
      <c r="C1557" s="35" t="s">
        <v>189</v>
      </c>
      <c r="D1557" s="35" t="s">
        <v>188</v>
      </c>
      <c r="E1557" s="36">
        <v>195049.22</v>
      </c>
      <c r="F1557" s="36">
        <v>30752852.93</v>
      </c>
      <c r="G1557" s="36">
        <v>7528842.4800000004</v>
      </c>
    </row>
    <row r="1558" spans="1:7" x14ac:dyDescent="0.2">
      <c r="A1558" s="35" t="s">
        <v>228</v>
      </c>
      <c r="B1558" s="35" t="s">
        <v>194</v>
      </c>
      <c r="C1558" s="35" t="s">
        <v>186</v>
      </c>
      <c r="D1558" s="35" t="s">
        <v>187</v>
      </c>
      <c r="E1558" s="36">
        <v>6097.44</v>
      </c>
      <c r="F1558" s="36">
        <v>8611368.9700000007</v>
      </c>
      <c r="G1558" s="36">
        <v>582205.23</v>
      </c>
    </row>
    <row r="1559" spans="1:7" x14ac:dyDescent="0.2">
      <c r="A1559" s="35" t="s">
        <v>228</v>
      </c>
      <c r="B1559" s="35" t="s">
        <v>194</v>
      </c>
      <c r="C1559" s="35" t="s">
        <v>186</v>
      </c>
      <c r="D1559" s="35" t="s">
        <v>188</v>
      </c>
      <c r="E1559" s="36">
        <v>203578.76</v>
      </c>
      <c r="F1559" s="36">
        <v>65497677.359999999</v>
      </c>
      <c r="G1559" s="36">
        <v>12194795.09</v>
      </c>
    </row>
    <row r="1560" spans="1:7" x14ac:dyDescent="0.2">
      <c r="A1560" s="35" t="s">
        <v>228</v>
      </c>
      <c r="B1560" s="35" t="s">
        <v>194</v>
      </c>
      <c r="C1560" s="35" t="s">
        <v>189</v>
      </c>
      <c r="D1560" s="35" t="s">
        <v>187</v>
      </c>
      <c r="E1560" s="36">
        <v>4260.8100000000004</v>
      </c>
      <c r="F1560" s="36">
        <v>5871877.1200000001</v>
      </c>
      <c r="G1560" s="36">
        <v>424958.98</v>
      </c>
    </row>
    <row r="1561" spans="1:7" x14ac:dyDescent="0.2">
      <c r="A1561" s="35" t="s">
        <v>228</v>
      </c>
      <c r="B1561" s="35" t="s">
        <v>194</v>
      </c>
      <c r="C1561" s="35" t="s">
        <v>189</v>
      </c>
      <c r="D1561" s="35" t="s">
        <v>188</v>
      </c>
      <c r="E1561" s="36">
        <v>193241.45</v>
      </c>
      <c r="F1561" s="36">
        <v>36400022.409999996</v>
      </c>
      <c r="G1561" s="36">
        <v>8096874.6699999999</v>
      </c>
    </row>
    <row r="1562" spans="1:7" x14ac:dyDescent="0.2">
      <c r="A1562" s="35" t="s">
        <v>228</v>
      </c>
      <c r="B1562" s="35" t="s">
        <v>195</v>
      </c>
      <c r="C1562" s="35" t="s">
        <v>186</v>
      </c>
      <c r="D1562" s="35" t="s">
        <v>187</v>
      </c>
      <c r="E1562" s="36">
        <v>7297.12</v>
      </c>
      <c r="F1562" s="36">
        <v>11051124.49</v>
      </c>
      <c r="G1562" s="36">
        <v>721605.44</v>
      </c>
    </row>
    <row r="1563" spans="1:7" x14ac:dyDescent="0.2">
      <c r="A1563" s="35" t="s">
        <v>228</v>
      </c>
      <c r="B1563" s="35" t="s">
        <v>195</v>
      </c>
      <c r="C1563" s="35" t="s">
        <v>186</v>
      </c>
      <c r="D1563" s="35" t="s">
        <v>188</v>
      </c>
      <c r="E1563" s="36">
        <v>203074.38</v>
      </c>
      <c r="F1563" s="36">
        <v>72810334.030000001</v>
      </c>
      <c r="G1563" s="36">
        <v>12682543.01</v>
      </c>
    </row>
    <row r="1564" spans="1:7" x14ac:dyDescent="0.2">
      <c r="A1564" s="35" t="s">
        <v>228</v>
      </c>
      <c r="B1564" s="35" t="s">
        <v>195</v>
      </c>
      <c r="C1564" s="35" t="s">
        <v>189</v>
      </c>
      <c r="D1564" s="35" t="s">
        <v>187</v>
      </c>
      <c r="E1564" s="36">
        <v>5620.02</v>
      </c>
      <c r="F1564" s="36">
        <v>8873029.3800000008</v>
      </c>
      <c r="G1564" s="36">
        <v>571121.56000000006</v>
      </c>
    </row>
    <row r="1565" spans="1:7" x14ac:dyDescent="0.2">
      <c r="A1565" s="35" t="s">
        <v>228</v>
      </c>
      <c r="B1565" s="35" t="s">
        <v>195</v>
      </c>
      <c r="C1565" s="35" t="s">
        <v>189</v>
      </c>
      <c r="D1565" s="35" t="s">
        <v>188</v>
      </c>
      <c r="E1565" s="36">
        <v>193495.31</v>
      </c>
      <c r="F1565" s="36">
        <v>45951200.539999999</v>
      </c>
      <c r="G1565" s="36">
        <v>9380733.9800000004</v>
      </c>
    </row>
    <row r="1566" spans="1:7" x14ac:dyDescent="0.2">
      <c r="A1566" s="35" t="s">
        <v>228</v>
      </c>
      <c r="B1566" s="35" t="s">
        <v>196</v>
      </c>
      <c r="C1566" s="35" t="s">
        <v>186</v>
      </c>
      <c r="D1566" s="35" t="s">
        <v>187</v>
      </c>
      <c r="E1566" s="36">
        <v>8880.56</v>
      </c>
      <c r="F1566" s="36">
        <v>15014802.470000001</v>
      </c>
      <c r="G1566" s="36">
        <v>866023.22</v>
      </c>
    </row>
    <row r="1567" spans="1:7" x14ac:dyDescent="0.2">
      <c r="A1567" s="35" t="s">
        <v>228</v>
      </c>
      <c r="B1567" s="35" t="s">
        <v>196</v>
      </c>
      <c r="C1567" s="35" t="s">
        <v>186</v>
      </c>
      <c r="D1567" s="35" t="s">
        <v>188</v>
      </c>
      <c r="E1567" s="36">
        <v>199315.6</v>
      </c>
      <c r="F1567" s="36">
        <v>80833815.030000001</v>
      </c>
      <c r="G1567" s="36">
        <v>12550318.439999999</v>
      </c>
    </row>
    <row r="1568" spans="1:7" x14ac:dyDescent="0.2">
      <c r="A1568" s="35" t="s">
        <v>228</v>
      </c>
      <c r="B1568" s="35" t="s">
        <v>196</v>
      </c>
      <c r="C1568" s="35" t="s">
        <v>189</v>
      </c>
      <c r="D1568" s="35" t="s">
        <v>187</v>
      </c>
      <c r="E1568" s="36">
        <v>7742.78</v>
      </c>
      <c r="F1568" s="36">
        <v>12499193.82</v>
      </c>
      <c r="G1568" s="36">
        <v>787540.2</v>
      </c>
    </row>
    <row r="1569" spans="1:7" x14ac:dyDescent="0.2">
      <c r="A1569" s="35" t="s">
        <v>228</v>
      </c>
      <c r="B1569" s="35" t="s">
        <v>196</v>
      </c>
      <c r="C1569" s="35" t="s">
        <v>189</v>
      </c>
      <c r="D1569" s="35" t="s">
        <v>188</v>
      </c>
      <c r="E1569" s="36">
        <v>189935.96</v>
      </c>
      <c r="F1569" s="36">
        <v>56279092.039999999</v>
      </c>
      <c r="G1569" s="36">
        <v>9996231.5399999991</v>
      </c>
    </row>
    <row r="1570" spans="1:7" x14ac:dyDescent="0.2">
      <c r="A1570" s="35" t="s">
        <v>228</v>
      </c>
      <c r="B1570" s="35" t="s">
        <v>197</v>
      </c>
      <c r="C1570" s="35" t="s">
        <v>186</v>
      </c>
      <c r="D1570" s="35" t="s">
        <v>187</v>
      </c>
      <c r="E1570" s="36">
        <v>9227.32</v>
      </c>
      <c r="F1570" s="36">
        <v>16435021.92</v>
      </c>
      <c r="G1570" s="36">
        <v>935674.91</v>
      </c>
    </row>
    <row r="1571" spans="1:7" x14ac:dyDescent="0.2">
      <c r="A1571" s="35" t="s">
        <v>228</v>
      </c>
      <c r="B1571" s="35" t="s">
        <v>197</v>
      </c>
      <c r="C1571" s="35" t="s">
        <v>186</v>
      </c>
      <c r="D1571" s="35" t="s">
        <v>188</v>
      </c>
      <c r="E1571" s="36">
        <v>182978.76</v>
      </c>
      <c r="F1571" s="36">
        <v>76538915.620000005</v>
      </c>
      <c r="G1571" s="36">
        <v>11456598.74</v>
      </c>
    </row>
    <row r="1572" spans="1:7" x14ac:dyDescent="0.2">
      <c r="A1572" s="35" t="s">
        <v>228</v>
      </c>
      <c r="B1572" s="35" t="s">
        <v>197</v>
      </c>
      <c r="C1572" s="35" t="s">
        <v>189</v>
      </c>
      <c r="D1572" s="35" t="s">
        <v>187</v>
      </c>
      <c r="E1572" s="36">
        <v>9102.24</v>
      </c>
      <c r="F1572" s="36">
        <v>17245034.140000001</v>
      </c>
      <c r="G1572" s="36">
        <v>972319.89</v>
      </c>
    </row>
    <row r="1573" spans="1:7" x14ac:dyDescent="0.2">
      <c r="A1573" s="35" t="s">
        <v>228</v>
      </c>
      <c r="B1573" s="35" t="s">
        <v>197</v>
      </c>
      <c r="C1573" s="35" t="s">
        <v>189</v>
      </c>
      <c r="D1573" s="35" t="s">
        <v>188</v>
      </c>
      <c r="E1573" s="36">
        <v>173053.37</v>
      </c>
      <c r="F1573" s="36">
        <v>67389571.280000001</v>
      </c>
      <c r="G1573" s="36">
        <v>10203944.289999999</v>
      </c>
    </row>
    <row r="1574" spans="1:7" x14ac:dyDescent="0.2">
      <c r="A1574" s="35" t="s">
        <v>228</v>
      </c>
      <c r="B1574" s="35" t="s">
        <v>198</v>
      </c>
      <c r="C1574" s="35" t="s">
        <v>186</v>
      </c>
      <c r="D1574" s="35" t="s">
        <v>187</v>
      </c>
      <c r="E1574" s="36">
        <v>8738.4500000000007</v>
      </c>
      <c r="F1574" s="36">
        <v>17549460.129999999</v>
      </c>
      <c r="G1574" s="36">
        <v>857358.92</v>
      </c>
    </row>
    <row r="1575" spans="1:7" x14ac:dyDescent="0.2">
      <c r="A1575" s="35" t="s">
        <v>228</v>
      </c>
      <c r="B1575" s="35" t="s">
        <v>198</v>
      </c>
      <c r="C1575" s="35" t="s">
        <v>186</v>
      </c>
      <c r="D1575" s="35" t="s">
        <v>188</v>
      </c>
      <c r="E1575" s="36">
        <v>137817.60999999999</v>
      </c>
      <c r="F1575" s="36">
        <v>66871457.460000001</v>
      </c>
      <c r="G1575" s="36">
        <v>8896626.7699999996</v>
      </c>
    </row>
    <row r="1576" spans="1:7" x14ac:dyDescent="0.2">
      <c r="A1576" s="35" t="s">
        <v>228</v>
      </c>
      <c r="B1576" s="35" t="s">
        <v>198</v>
      </c>
      <c r="C1576" s="35" t="s">
        <v>189</v>
      </c>
      <c r="D1576" s="35" t="s">
        <v>187</v>
      </c>
      <c r="E1576" s="36">
        <v>10035.030000000001</v>
      </c>
      <c r="F1576" s="36">
        <v>18254725.390000001</v>
      </c>
      <c r="G1576" s="36">
        <v>1008680.57</v>
      </c>
    </row>
    <row r="1577" spans="1:7" x14ac:dyDescent="0.2">
      <c r="A1577" s="35" t="s">
        <v>228</v>
      </c>
      <c r="B1577" s="35" t="s">
        <v>198</v>
      </c>
      <c r="C1577" s="35" t="s">
        <v>189</v>
      </c>
      <c r="D1577" s="35" t="s">
        <v>188</v>
      </c>
      <c r="E1577" s="36">
        <v>130752.17</v>
      </c>
      <c r="F1577" s="36">
        <v>62073233.649999999</v>
      </c>
      <c r="G1577" s="36">
        <v>8295113.0199999996</v>
      </c>
    </row>
    <row r="1578" spans="1:7" x14ac:dyDescent="0.2">
      <c r="A1578" s="35" t="s">
        <v>228</v>
      </c>
      <c r="B1578" s="35" t="s">
        <v>199</v>
      </c>
      <c r="C1578" s="35" t="s">
        <v>186</v>
      </c>
      <c r="D1578" s="35" t="s">
        <v>187</v>
      </c>
      <c r="E1578" s="36">
        <v>10014.15</v>
      </c>
      <c r="F1578" s="36">
        <v>17296635.260000002</v>
      </c>
      <c r="G1578" s="36">
        <v>983572.82</v>
      </c>
    </row>
    <row r="1579" spans="1:7" x14ac:dyDescent="0.2">
      <c r="A1579" s="35" t="s">
        <v>228</v>
      </c>
      <c r="B1579" s="35" t="s">
        <v>199</v>
      </c>
      <c r="C1579" s="35" t="s">
        <v>186</v>
      </c>
      <c r="D1579" s="35" t="s">
        <v>188</v>
      </c>
      <c r="E1579" s="36">
        <v>113719.13</v>
      </c>
      <c r="F1579" s="36">
        <v>61411769.520000003</v>
      </c>
      <c r="G1579" s="36">
        <v>7535033.0199999996</v>
      </c>
    </row>
    <row r="1580" spans="1:7" x14ac:dyDescent="0.2">
      <c r="A1580" s="35" t="s">
        <v>228</v>
      </c>
      <c r="B1580" s="35" t="s">
        <v>199</v>
      </c>
      <c r="C1580" s="35" t="s">
        <v>189</v>
      </c>
      <c r="D1580" s="35" t="s">
        <v>187</v>
      </c>
      <c r="E1580" s="36">
        <v>9507.5400000000009</v>
      </c>
      <c r="F1580" s="36">
        <v>18972242.699999999</v>
      </c>
      <c r="G1580" s="36">
        <v>993033.66</v>
      </c>
    </row>
    <row r="1581" spans="1:7" x14ac:dyDescent="0.2">
      <c r="A1581" s="35" t="s">
        <v>228</v>
      </c>
      <c r="B1581" s="35" t="s">
        <v>199</v>
      </c>
      <c r="C1581" s="35" t="s">
        <v>189</v>
      </c>
      <c r="D1581" s="35" t="s">
        <v>188</v>
      </c>
      <c r="E1581" s="36">
        <v>91415.73</v>
      </c>
      <c r="F1581" s="36">
        <v>53052847.100000001</v>
      </c>
      <c r="G1581" s="36">
        <v>6217191.6399999997</v>
      </c>
    </row>
    <row r="1582" spans="1:7" x14ac:dyDescent="0.2">
      <c r="A1582" s="35" t="s">
        <v>228</v>
      </c>
      <c r="B1582" s="35" t="s">
        <v>200</v>
      </c>
      <c r="C1582" s="35" t="s">
        <v>186</v>
      </c>
      <c r="D1582" s="35" t="s">
        <v>187</v>
      </c>
      <c r="E1582" s="36">
        <v>13673.17</v>
      </c>
      <c r="F1582" s="36">
        <v>27661005.640000001</v>
      </c>
      <c r="G1582" s="36">
        <v>1393756.81</v>
      </c>
    </row>
    <row r="1583" spans="1:7" x14ac:dyDescent="0.2">
      <c r="A1583" s="35" t="s">
        <v>228</v>
      </c>
      <c r="B1583" s="35" t="s">
        <v>200</v>
      </c>
      <c r="C1583" s="35" t="s">
        <v>186</v>
      </c>
      <c r="D1583" s="35" t="s">
        <v>188</v>
      </c>
      <c r="E1583" s="36">
        <v>108606.11</v>
      </c>
      <c r="F1583" s="36">
        <v>67205422.859999999</v>
      </c>
      <c r="G1583" s="36">
        <v>7671637.0899999999</v>
      </c>
    </row>
    <row r="1584" spans="1:7" x14ac:dyDescent="0.2">
      <c r="A1584" s="35" t="s">
        <v>228</v>
      </c>
      <c r="B1584" s="35" t="s">
        <v>200</v>
      </c>
      <c r="C1584" s="35" t="s">
        <v>189</v>
      </c>
      <c r="D1584" s="35" t="s">
        <v>187</v>
      </c>
      <c r="E1584" s="36">
        <v>11703.72</v>
      </c>
      <c r="F1584" s="36">
        <v>26025842.600000001</v>
      </c>
      <c r="G1584" s="36">
        <v>1256020.01</v>
      </c>
    </row>
    <row r="1585" spans="1:7" x14ac:dyDescent="0.2">
      <c r="A1585" s="35" t="s">
        <v>228</v>
      </c>
      <c r="B1585" s="35" t="s">
        <v>200</v>
      </c>
      <c r="C1585" s="35" t="s">
        <v>189</v>
      </c>
      <c r="D1585" s="35" t="s">
        <v>188</v>
      </c>
      <c r="E1585" s="36">
        <v>83386.92</v>
      </c>
      <c r="F1585" s="36">
        <v>57568932.5</v>
      </c>
      <c r="G1585" s="36">
        <v>6159065.1699999999</v>
      </c>
    </row>
    <row r="1586" spans="1:7" x14ac:dyDescent="0.2">
      <c r="A1586" s="35" t="s">
        <v>228</v>
      </c>
      <c r="B1586" s="35" t="s">
        <v>201</v>
      </c>
      <c r="C1586" s="35" t="s">
        <v>186</v>
      </c>
      <c r="D1586" s="35" t="s">
        <v>187</v>
      </c>
      <c r="E1586" s="36">
        <v>17084.89</v>
      </c>
      <c r="F1586" s="36">
        <v>36537458.469999999</v>
      </c>
      <c r="G1586" s="36">
        <v>1786797.15</v>
      </c>
    </row>
    <row r="1587" spans="1:7" x14ac:dyDescent="0.2">
      <c r="A1587" s="35" t="s">
        <v>228</v>
      </c>
      <c r="B1587" s="35" t="s">
        <v>201</v>
      </c>
      <c r="C1587" s="35" t="s">
        <v>186</v>
      </c>
      <c r="D1587" s="35" t="s">
        <v>188</v>
      </c>
      <c r="E1587" s="36">
        <v>90457.08</v>
      </c>
      <c r="F1587" s="36">
        <v>67366876.400000006</v>
      </c>
      <c r="G1587" s="36">
        <v>6780033.0700000003</v>
      </c>
    </row>
    <row r="1588" spans="1:7" x14ac:dyDescent="0.2">
      <c r="A1588" s="35" t="s">
        <v>228</v>
      </c>
      <c r="B1588" s="35" t="s">
        <v>201</v>
      </c>
      <c r="C1588" s="35" t="s">
        <v>189</v>
      </c>
      <c r="D1588" s="35" t="s">
        <v>187</v>
      </c>
      <c r="E1588" s="36">
        <v>13333.6</v>
      </c>
      <c r="F1588" s="36">
        <v>30765836.530000001</v>
      </c>
      <c r="G1588" s="36">
        <v>1471015.37</v>
      </c>
    </row>
    <row r="1589" spans="1:7" x14ac:dyDescent="0.2">
      <c r="A1589" s="35" t="s">
        <v>228</v>
      </c>
      <c r="B1589" s="35" t="s">
        <v>201</v>
      </c>
      <c r="C1589" s="35" t="s">
        <v>189</v>
      </c>
      <c r="D1589" s="35" t="s">
        <v>188</v>
      </c>
      <c r="E1589" s="36">
        <v>65705.86</v>
      </c>
      <c r="F1589" s="36">
        <v>52287523.460000001</v>
      </c>
      <c r="G1589" s="36">
        <v>5161234.8899999997</v>
      </c>
    </row>
    <row r="1590" spans="1:7" x14ac:dyDescent="0.2">
      <c r="A1590" s="35" t="s">
        <v>228</v>
      </c>
      <c r="B1590" s="35" t="s">
        <v>202</v>
      </c>
      <c r="C1590" s="35" t="s">
        <v>186</v>
      </c>
      <c r="D1590" s="35" t="s">
        <v>187</v>
      </c>
      <c r="E1590" s="36">
        <v>17138.86</v>
      </c>
      <c r="F1590" s="36">
        <v>41738013.020000003</v>
      </c>
      <c r="G1590" s="36">
        <v>1820427.11</v>
      </c>
    </row>
    <row r="1591" spans="1:7" x14ac:dyDescent="0.2">
      <c r="A1591" s="35" t="s">
        <v>228</v>
      </c>
      <c r="B1591" s="35" t="s">
        <v>202</v>
      </c>
      <c r="C1591" s="35" t="s">
        <v>186</v>
      </c>
      <c r="D1591" s="35" t="s">
        <v>188</v>
      </c>
      <c r="E1591" s="36">
        <v>59969.760000000002</v>
      </c>
      <c r="F1591" s="36">
        <v>49797729.950000003</v>
      </c>
      <c r="G1591" s="36">
        <v>4673797.5199999996</v>
      </c>
    </row>
    <row r="1592" spans="1:7" x14ac:dyDescent="0.2">
      <c r="A1592" s="35" t="s">
        <v>228</v>
      </c>
      <c r="B1592" s="35" t="s">
        <v>202</v>
      </c>
      <c r="C1592" s="35" t="s">
        <v>189</v>
      </c>
      <c r="D1592" s="35" t="s">
        <v>187</v>
      </c>
      <c r="E1592" s="36">
        <v>11859.59</v>
      </c>
      <c r="F1592" s="36">
        <v>30160184</v>
      </c>
      <c r="G1592" s="36">
        <v>1400042.67</v>
      </c>
    </row>
    <row r="1593" spans="1:7" x14ac:dyDescent="0.2">
      <c r="A1593" s="35" t="s">
        <v>228</v>
      </c>
      <c r="B1593" s="35" t="s">
        <v>202</v>
      </c>
      <c r="C1593" s="35" t="s">
        <v>189</v>
      </c>
      <c r="D1593" s="35" t="s">
        <v>188</v>
      </c>
      <c r="E1593" s="36">
        <v>41928.43</v>
      </c>
      <c r="F1593" s="36">
        <v>40726974.259999998</v>
      </c>
      <c r="G1593" s="36">
        <v>3550979.94</v>
      </c>
    </row>
    <row r="1594" spans="1:7" x14ac:dyDescent="0.2">
      <c r="A1594" s="35" t="s">
        <v>228</v>
      </c>
      <c r="B1594" s="35" t="s">
        <v>203</v>
      </c>
      <c r="C1594" s="35" t="s">
        <v>186</v>
      </c>
      <c r="D1594" s="35" t="s">
        <v>187</v>
      </c>
      <c r="E1594" s="36">
        <v>18922.05</v>
      </c>
      <c r="F1594" s="36">
        <v>51590415.299999997</v>
      </c>
      <c r="G1594" s="36">
        <v>2104079.13</v>
      </c>
    </row>
    <row r="1595" spans="1:7" x14ac:dyDescent="0.2">
      <c r="A1595" s="35" t="s">
        <v>228</v>
      </c>
      <c r="B1595" s="35" t="s">
        <v>203</v>
      </c>
      <c r="C1595" s="35" t="s">
        <v>186</v>
      </c>
      <c r="D1595" s="35" t="s">
        <v>188</v>
      </c>
      <c r="E1595" s="36">
        <v>37538.6</v>
      </c>
      <c r="F1595" s="36">
        <v>38954824.479999997</v>
      </c>
      <c r="G1595" s="36">
        <v>3170305.72</v>
      </c>
    </row>
    <row r="1596" spans="1:7" x14ac:dyDescent="0.2">
      <c r="A1596" s="35" t="s">
        <v>228</v>
      </c>
      <c r="B1596" s="35" t="s">
        <v>203</v>
      </c>
      <c r="C1596" s="35" t="s">
        <v>189</v>
      </c>
      <c r="D1596" s="35" t="s">
        <v>187</v>
      </c>
      <c r="E1596" s="36">
        <v>9926.52</v>
      </c>
      <c r="F1596" s="36">
        <v>27178174.859999999</v>
      </c>
      <c r="G1596" s="36">
        <v>1235500.21</v>
      </c>
    </row>
    <row r="1597" spans="1:7" x14ac:dyDescent="0.2">
      <c r="A1597" s="35" t="s">
        <v>228</v>
      </c>
      <c r="B1597" s="35" t="s">
        <v>203</v>
      </c>
      <c r="C1597" s="35" t="s">
        <v>189</v>
      </c>
      <c r="D1597" s="35" t="s">
        <v>188</v>
      </c>
      <c r="E1597" s="36">
        <v>21576</v>
      </c>
      <c r="F1597" s="36">
        <v>24110909.379999999</v>
      </c>
      <c r="G1597" s="36">
        <v>1946103.01</v>
      </c>
    </row>
    <row r="1598" spans="1:7" x14ac:dyDescent="0.2">
      <c r="A1598" s="35" t="s">
        <v>228</v>
      </c>
      <c r="B1598" s="35" t="s">
        <v>204</v>
      </c>
      <c r="C1598" s="35" t="s">
        <v>186</v>
      </c>
      <c r="D1598" s="35" t="s">
        <v>187</v>
      </c>
      <c r="E1598" s="36">
        <v>19247.79</v>
      </c>
      <c r="F1598" s="36">
        <v>58713764.219999999</v>
      </c>
      <c r="G1598" s="36">
        <v>2197524.0299999998</v>
      </c>
    </row>
    <row r="1599" spans="1:7" x14ac:dyDescent="0.2">
      <c r="A1599" s="35" t="s">
        <v>228</v>
      </c>
      <c r="B1599" s="35" t="s">
        <v>204</v>
      </c>
      <c r="C1599" s="35" t="s">
        <v>186</v>
      </c>
      <c r="D1599" s="35" t="s">
        <v>188</v>
      </c>
      <c r="E1599" s="36">
        <v>18094.45</v>
      </c>
      <c r="F1599" s="36">
        <v>24315011.23</v>
      </c>
      <c r="G1599" s="36">
        <v>1665402.01</v>
      </c>
    </row>
    <row r="1600" spans="1:7" x14ac:dyDescent="0.2">
      <c r="A1600" s="35" t="s">
        <v>228</v>
      </c>
      <c r="B1600" s="35" t="s">
        <v>204</v>
      </c>
      <c r="C1600" s="35" t="s">
        <v>189</v>
      </c>
      <c r="D1600" s="35" t="s">
        <v>187</v>
      </c>
      <c r="E1600" s="36">
        <v>5733.61</v>
      </c>
      <c r="F1600" s="36">
        <v>17796782.109999999</v>
      </c>
      <c r="G1600" s="36">
        <v>760351.01</v>
      </c>
    </row>
    <row r="1601" spans="1:7" x14ac:dyDescent="0.2">
      <c r="A1601" s="35" t="s">
        <v>228</v>
      </c>
      <c r="B1601" s="35" t="s">
        <v>204</v>
      </c>
      <c r="C1601" s="35" t="s">
        <v>189</v>
      </c>
      <c r="D1601" s="35" t="s">
        <v>188</v>
      </c>
      <c r="E1601" s="36">
        <v>8374.0499999999993</v>
      </c>
      <c r="F1601" s="36">
        <v>10881939.66</v>
      </c>
      <c r="G1601" s="36">
        <v>837715.16</v>
      </c>
    </row>
    <row r="1602" spans="1:7" x14ac:dyDescent="0.2">
      <c r="A1602" s="35" t="s">
        <v>229</v>
      </c>
      <c r="B1602" s="35" t="s">
        <v>185</v>
      </c>
      <c r="C1602" s="35" t="s">
        <v>186</v>
      </c>
      <c r="D1602" s="35" t="s">
        <v>187</v>
      </c>
      <c r="E1602" s="36">
        <v>1146</v>
      </c>
      <c r="F1602" s="36">
        <v>445280.41</v>
      </c>
      <c r="G1602" s="36">
        <v>18308.560000000001</v>
      </c>
    </row>
    <row r="1603" spans="1:7" x14ac:dyDescent="0.2">
      <c r="A1603" s="35" t="s">
        <v>229</v>
      </c>
      <c r="B1603" s="35" t="s">
        <v>185</v>
      </c>
      <c r="C1603" s="35" t="s">
        <v>186</v>
      </c>
      <c r="D1603" s="35" t="s">
        <v>188</v>
      </c>
      <c r="E1603" s="36">
        <v>79205.58</v>
      </c>
      <c r="F1603" s="36">
        <v>6986747.3200000003</v>
      </c>
      <c r="G1603" s="36">
        <v>625604.82999999996</v>
      </c>
    </row>
    <row r="1604" spans="1:7" x14ac:dyDescent="0.2">
      <c r="A1604" s="35" t="s">
        <v>229</v>
      </c>
      <c r="B1604" s="35" t="s">
        <v>185</v>
      </c>
      <c r="C1604" s="35" t="s">
        <v>189</v>
      </c>
      <c r="D1604" s="35" t="s">
        <v>187</v>
      </c>
      <c r="E1604" s="36">
        <v>1012</v>
      </c>
      <c r="F1604" s="36">
        <v>210965.05</v>
      </c>
      <c r="G1604" s="36">
        <v>17056</v>
      </c>
    </row>
    <row r="1605" spans="1:7" x14ac:dyDescent="0.2">
      <c r="A1605" s="35" t="s">
        <v>229</v>
      </c>
      <c r="B1605" s="35" t="s">
        <v>185</v>
      </c>
      <c r="C1605" s="35" t="s">
        <v>189</v>
      </c>
      <c r="D1605" s="35" t="s">
        <v>188</v>
      </c>
      <c r="E1605" s="36">
        <v>84851.69</v>
      </c>
      <c r="F1605" s="36">
        <v>8139835.21</v>
      </c>
      <c r="G1605" s="36">
        <v>682275.58</v>
      </c>
    </row>
    <row r="1606" spans="1:7" x14ac:dyDescent="0.2">
      <c r="A1606" s="35" t="s">
        <v>229</v>
      </c>
      <c r="B1606" s="35" t="s">
        <v>190</v>
      </c>
      <c r="C1606" s="35" t="s">
        <v>186</v>
      </c>
      <c r="D1606" s="35" t="s">
        <v>187</v>
      </c>
      <c r="E1606" s="36">
        <v>627</v>
      </c>
      <c r="F1606" s="36">
        <v>396748.96</v>
      </c>
      <c r="G1606" s="36">
        <v>54739.54</v>
      </c>
    </row>
    <row r="1607" spans="1:7" x14ac:dyDescent="0.2">
      <c r="A1607" s="35" t="s">
        <v>229</v>
      </c>
      <c r="B1607" s="35" t="s">
        <v>190</v>
      </c>
      <c r="C1607" s="35" t="s">
        <v>186</v>
      </c>
      <c r="D1607" s="35" t="s">
        <v>188</v>
      </c>
      <c r="E1607" s="36">
        <v>35491.49</v>
      </c>
      <c r="F1607" s="36">
        <v>4443093.49</v>
      </c>
      <c r="G1607" s="36">
        <v>1418839.99</v>
      </c>
    </row>
    <row r="1608" spans="1:7" x14ac:dyDescent="0.2">
      <c r="A1608" s="35" t="s">
        <v>229</v>
      </c>
      <c r="B1608" s="35" t="s">
        <v>190</v>
      </c>
      <c r="C1608" s="35" t="s">
        <v>189</v>
      </c>
      <c r="D1608" s="35" t="s">
        <v>187</v>
      </c>
      <c r="E1608" s="36">
        <v>626.69000000000005</v>
      </c>
      <c r="F1608" s="36">
        <v>276172.64</v>
      </c>
      <c r="G1608" s="36">
        <v>42481.21</v>
      </c>
    </row>
    <row r="1609" spans="1:7" x14ac:dyDescent="0.2">
      <c r="A1609" s="35" t="s">
        <v>229</v>
      </c>
      <c r="B1609" s="35" t="s">
        <v>190</v>
      </c>
      <c r="C1609" s="35" t="s">
        <v>189</v>
      </c>
      <c r="D1609" s="35" t="s">
        <v>188</v>
      </c>
      <c r="E1609" s="36">
        <v>36309.89</v>
      </c>
      <c r="F1609" s="36">
        <v>2657804.7400000002</v>
      </c>
      <c r="G1609" s="36">
        <v>891071.3</v>
      </c>
    </row>
    <row r="1610" spans="1:7" x14ac:dyDescent="0.2">
      <c r="A1610" s="35" t="s">
        <v>229</v>
      </c>
      <c r="B1610" s="35" t="s">
        <v>191</v>
      </c>
      <c r="C1610" s="35" t="s">
        <v>186</v>
      </c>
      <c r="D1610" s="35" t="s">
        <v>187</v>
      </c>
      <c r="E1610" s="36">
        <v>633</v>
      </c>
      <c r="F1610" s="36">
        <v>645819.05000000005</v>
      </c>
      <c r="G1610" s="36">
        <v>53030.34</v>
      </c>
    </row>
    <row r="1611" spans="1:7" x14ac:dyDescent="0.2">
      <c r="A1611" s="35" t="s">
        <v>229</v>
      </c>
      <c r="B1611" s="35" t="s">
        <v>191</v>
      </c>
      <c r="C1611" s="35" t="s">
        <v>186</v>
      </c>
      <c r="D1611" s="35" t="s">
        <v>188</v>
      </c>
      <c r="E1611" s="36">
        <v>24717.3</v>
      </c>
      <c r="F1611" s="36">
        <v>5112216.3099999996</v>
      </c>
      <c r="G1611" s="36">
        <v>966469.93</v>
      </c>
    </row>
    <row r="1612" spans="1:7" x14ac:dyDescent="0.2">
      <c r="A1612" s="35" t="s">
        <v>229</v>
      </c>
      <c r="B1612" s="35" t="s">
        <v>191</v>
      </c>
      <c r="C1612" s="35" t="s">
        <v>189</v>
      </c>
      <c r="D1612" s="35" t="s">
        <v>187</v>
      </c>
      <c r="E1612" s="36">
        <v>505.7</v>
      </c>
      <c r="F1612" s="36">
        <v>369005.19</v>
      </c>
      <c r="G1612" s="36">
        <v>41043.47</v>
      </c>
    </row>
    <row r="1613" spans="1:7" x14ac:dyDescent="0.2">
      <c r="A1613" s="35" t="s">
        <v>229</v>
      </c>
      <c r="B1613" s="35" t="s">
        <v>191</v>
      </c>
      <c r="C1613" s="35" t="s">
        <v>189</v>
      </c>
      <c r="D1613" s="35" t="s">
        <v>188</v>
      </c>
      <c r="E1613" s="36">
        <v>27781.47</v>
      </c>
      <c r="F1613" s="36">
        <v>2265910.14</v>
      </c>
      <c r="G1613" s="36">
        <v>712052.47</v>
      </c>
    </row>
    <row r="1614" spans="1:7" x14ac:dyDescent="0.2">
      <c r="A1614" s="35" t="s">
        <v>229</v>
      </c>
      <c r="B1614" s="35" t="s">
        <v>192</v>
      </c>
      <c r="C1614" s="35" t="s">
        <v>186</v>
      </c>
      <c r="D1614" s="35" t="s">
        <v>187</v>
      </c>
      <c r="E1614" s="36">
        <v>699.07</v>
      </c>
      <c r="F1614" s="36">
        <v>1083429.96</v>
      </c>
      <c r="G1614" s="36">
        <v>59917.03</v>
      </c>
    </row>
    <row r="1615" spans="1:7" x14ac:dyDescent="0.2">
      <c r="A1615" s="35" t="s">
        <v>229</v>
      </c>
      <c r="B1615" s="35" t="s">
        <v>192</v>
      </c>
      <c r="C1615" s="35" t="s">
        <v>186</v>
      </c>
      <c r="D1615" s="35" t="s">
        <v>188</v>
      </c>
      <c r="E1615" s="36">
        <v>24764.94</v>
      </c>
      <c r="F1615" s="36">
        <v>6101568.6500000004</v>
      </c>
      <c r="G1615" s="36">
        <v>1114292.18</v>
      </c>
    </row>
    <row r="1616" spans="1:7" x14ac:dyDescent="0.2">
      <c r="A1616" s="35" t="s">
        <v>229</v>
      </c>
      <c r="B1616" s="35" t="s">
        <v>192</v>
      </c>
      <c r="C1616" s="35" t="s">
        <v>189</v>
      </c>
      <c r="D1616" s="35" t="s">
        <v>187</v>
      </c>
      <c r="E1616" s="36">
        <v>470</v>
      </c>
      <c r="F1616" s="36">
        <v>429894.64</v>
      </c>
      <c r="G1616" s="36">
        <v>45660.82</v>
      </c>
    </row>
    <row r="1617" spans="1:7" x14ac:dyDescent="0.2">
      <c r="A1617" s="35" t="s">
        <v>229</v>
      </c>
      <c r="B1617" s="35" t="s">
        <v>192</v>
      </c>
      <c r="C1617" s="35" t="s">
        <v>189</v>
      </c>
      <c r="D1617" s="35" t="s">
        <v>188</v>
      </c>
      <c r="E1617" s="36">
        <v>25706.02</v>
      </c>
      <c r="F1617" s="36">
        <v>2129471.4</v>
      </c>
      <c r="G1617" s="36">
        <v>651693.38</v>
      </c>
    </row>
    <row r="1618" spans="1:7" x14ac:dyDescent="0.2">
      <c r="A1618" s="35" t="s">
        <v>229</v>
      </c>
      <c r="B1618" s="35" t="s">
        <v>193</v>
      </c>
      <c r="C1618" s="35" t="s">
        <v>186</v>
      </c>
      <c r="D1618" s="35" t="s">
        <v>187</v>
      </c>
      <c r="E1618" s="36">
        <v>667.81</v>
      </c>
      <c r="F1618" s="36">
        <v>445996.34</v>
      </c>
      <c r="G1618" s="36">
        <v>53348.92</v>
      </c>
    </row>
    <row r="1619" spans="1:7" x14ac:dyDescent="0.2">
      <c r="A1619" s="35" t="s">
        <v>229</v>
      </c>
      <c r="B1619" s="35" t="s">
        <v>193</v>
      </c>
      <c r="C1619" s="35" t="s">
        <v>186</v>
      </c>
      <c r="D1619" s="35" t="s">
        <v>188</v>
      </c>
      <c r="E1619" s="36">
        <v>24585.41</v>
      </c>
      <c r="F1619" s="36">
        <v>5218289.62</v>
      </c>
      <c r="G1619" s="36">
        <v>1143148.9099999999</v>
      </c>
    </row>
    <row r="1620" spans="1:7" x14ac:dyDescent="0.2">
      <c r="A1620" s="35" t="s">
        <v>229</v>
      </c>
      <c r="B1620" s="35" t="s">
        <v>193</v>
      </c>
      <c r="C1620" s="35" t="s">
        <v>189</v>
      </c>
      <c r="D1620" s="35" t="s">
        <v>187</v>
      </c>
      <c r="E1620" s="36">
        <v>669.45</v>
      </c>
      <c r="F1620" s="36">
        <v>439355.06</v>
      </c>
      <c r="G1620" s="36">
        <v>56568.9</v>
      </c>
    </row>
    <row r="1621" spans="1:7" x14ac:dyDescent="0.2">
      <c r="A1621" s="35" t="s">
        <v>229</v>
      </c>
      <c r="B1621" s="35" t="s">
        <v>193</v>
      </c>
      <c r="C1621" s="35" t="s">
        <v>189</v>
      </c>
      <c r="D1621" s="35" t="s">
        <v>188</v>
      </c>
      <c r="E1621" s="36">
        <v>24883.9</v>
      </c>
      <c r="F1621" s="36">
        <v>2633088.06</v>
      </c>
      <c r="G1621" s="36">
        <v>753613.04</v>
      </c>
    </row>
    <row r="1622" spans="1:7" x14ac:dyDescent="0.2">
      <c r="A1622" s="35" t="s">
        <v>229</v>
      </c>
      <c r="B1622" s="35" t="s">
        <v>194</v>
      </c>
      <c r="C1622" s="35" t="s">
        <v>186</v>
      </c>
      <c r="D1622" s="35" t="s">
        <v>187</v>
      </c>
      <c r="E1622" s="36">
        <v>1079.5</v>
      </c>
      <c r="F1622" s="36">
        <v>1106312.8999999999</v>
      </c>
      <c r="G1622" s="36">
        <v>98360.35</v>
      </c>
    </row>
    <row r="1623" spans="1:7" x14ac:dyDescent="0.2">
      <c r="A1623" s="35" t="s">
        <v>229</v>
      </c>
      <c r="B1623" s="35" t="s">
        <v>194</v>
      </c>
      <c r="C1623" s="35" t="s">
        <v>186</v>
      </c>
      <c r="D1623" s="35" t="s">
        <v>188</v>
      </c>
      <c r="E1623" s="36">
        <v>24597.94</v>
      </c>
      <c r="F1623" s="36">
        <v>5196630.75</v>
      </c>
      <c r="G1623" s="36">
        <v>1190950.92</v>
      </c>
    </row>
    <row r="1624" spans="1:7" x14ac:dyDescent="0.2">
      <c r="A1624" s="35" t="s">
        <v>229</v>
      </c>
      <c r="B1624" s="35" t="s">
        <v>194</v>
      </c>
      <c r="C1624" s="35" t="s">
        <v>189</v>
      </c>
      <c r="D1624" s="35" t="s">
        <v>187</v>
      </c>
      <c r="E1624" s="36">
        <v>694</v>
      </c>
      <c r="F1624" s="36">
        <v>556459.88</v>
      </c>
      <c r="G1624" s="36">
        <v>55286.89</v>
      </c>
    </row>
    <row r="1625" spans="1:7" x14ac:dyDescent="0.2">
      <c r="A1625" s="35" t="s">
        <v>229</v>
      </c>
      <c r="B1625" s="35" t="s">
        <v>194</v>
      </c>
      <c r="C1625" s="35" t="s">
        <v>189</v>
      </c>
      <c r="D1625" s="35" t="s">
        <v>188</v>
      </c>
      <c r="E1625" s="36">
        <v>24248.74</v>
      </c>
      <c r="F1625" s="36">
        <v>3650062.85</v>
      </c>
      <c r="G1625" s="36">
        <v>860798.52</v>
      </c>
    </row>
    <row r="1626" spans="1:7" x14ac:dyDescent="0.2">
      <c r="A1626" s="35" t="s">
        <v>229</v>
      </c>
      <c r="B1626" s="35" t="s">
        <v>195</v>
      </c>
      <c r="C1626" s="35" t="s">
        <v>186</v>
      </c>
      <c r="D1626" s="35" t="s">
        <v>187</v>
      </c>
      <c r="E1626" s="36">
        <v>1440.42</v>
      </c>
      <c r="F1626" s="36">
        <v>1453820.26</v>
      </c>
      <c r="G1626" s="36">
        <v>124890.23</v>
      </c>
    </row>
    <row r="1627" spans="1:7" x14ac:dyDescent="0.2">
      <c r="A1627" s="35" t="s">
        <v>229</v>
      </c>
      <c r="B1627" s="35" t="s">
        <v>195</v>
      </c>
      <c r="C1627" s="35" t="s">
        <v>186</v>
      </c>
      <c r="D1627" s="35" t="s">
        <v>188</v>
      </c>
      <c r="E1627" s="36">
        <v>29048.51</v>
      </c>
      <c r="F1627" s="36">
        <v>6152503.5099999998</v>
      </c>
      <c r="G1627" s="36">
        <v>1419104.22</v>
      </c>
    </row>
    <row r="1628" spans="1:7" x14ac:dyDescent="0.2">
      <c r="A1628" s="35" t="s">
        <v>229</v>
      </c>
      <c r="B1628" s="35" t="s">
        <v>195</v>
      </c>
      <c r="C1628" s="35" t="s">
        <v>189</v>
      </c>
      <c r="D1628" s="35" t="s">
        <v>187</v>
      </c>
      <c r="E1628" s="36">
        <v>1347.94</v>
      </c>
      <c r="F1628" s="36">
        <v>1127277.05</v>
      </c>
      <c r="G1628" s="36">
        <v>113958.52</v>
      </c>
    </row>
    <row r="1629" spans="1:7" x14ac:dyDescent="0.2">
      <c r="A1629" s="35" t="s">
        <v>229</v>
      </c>
      <c r="B1629" s="35" t="s">
        <v>195</v>
      </c>
      <c r="C1629" s="35" t="s">
        <v>189</v>
      </c>
      <c r="D1629" s="35" t="s">
        <v>188</v>
      </c>
      <c r="E1629" s="36">
        <v>26844.38</v>
      </c>
      <c r="F1629" s="36">
        <v>4630625.79</v>
      </c>
      <c r="G1629" s="36">
        <v>1096326.51</v>
      </c>
    </row>
    <row r="1630" spans="1:7" x14ac:dyDescent="0.2">
      <c r="A1630" s="35" t="s">
        <v>229</v>
      </c>
      <c r="B1630" s="35" t="s">
        <v>196</v>
      </c>
      <c r="C1630" s="35" t="s">
        <v>186</v>
      </c>
      <c r="D1630" s="35" t="s">
        <v>187</v>
      </c>
      <c r="E1630" s="36">
        <v>1786.24</v>
      </c>
      <c r="F1630" s="36">
        <v>2468616.42</v>
      </c>
      <c r="G1630" s="36">
        <v>167576.04</v>
      </c>
    </row>
    <row r="1631" spans="1:7" x14ac:dyDescent="0.2">
      <c r="A1631" s="35" t="s">
        <v>229</v>
      </c>
      <c r="B1631" s="35" t="s">
        <v>196</v>
      </c>
      <c r="C1631" s="35" t="s">
        <v>186</v>
      </c>
      <c r="D1631" s="35" t="s">
        <v>188</v>
      </c>
      <c r="E1631" s="36">
        <v>30717.23</v>
      </c>
      <c r="F1631" s="36">
        <v>8583980.7899999991</v>
      </c>
      <c r="G1631" s="36">
        <v>1634216.43</v>
      </c>
    </row>
    <row r="1632" spans="1:7" x14ac:dyDescent="0.2">
      <c r="A1632" s="35" t="s">
        <v>229</v>
      </c>
      <c r="B1632" s="35" t="s">
        <v>196</v>
      </c>
      <c r="C1632" s="35" t="s">
        <v>189</v>
      </c>
      <c r="D1632" s="35" t="s">
        <v>187</v>
      </c>
      <c r="E1632" s="36">
        <v>1561.7</v>
      </c>
      <c r="F1632" s="36">
        <v>1554826.94</v>
      </c>
      <c r="G1632" s="36">
        <v>138331.39000000001</v>
      </c>
    </row>
    <row r="1633" spans="1:7" x14ac:dyDescent="0.2">
      <c r="A1633" s="35" t="s">
        <v>229</v>
      </c>
      <c r="B1633" s="35" t="s">
        <v>196</v>
      </c>
      <c r="C1633" s="35" t="s">
        <v>189</v>
      </c>
      <c r="D1633" s="35" t="s">
        <v>188</v>
      </c>
      <c r="E1633" s="36">
        <v>31290.18</v>
      </c>
      <c r="F1633" s="36">
        <v>7355073.3200000003</v>
      </c>
      <c r="G1633" s="36">
        <v>1394906.77</v>
      </c>
    </row>
    <row r="1634" spans="1:7" x14ac:dyDescent="0.2">
      <c r="A1634" s="35" t="s">
        <v>229</v>
      </c>
      <c r="B1634" s="35" t="s">
        <v>197</v>
      </c>
      <c r="C1634" s="35" t="s">
        <v>186</v>
      </c>
      <c r="D1634" s="35" t="s">
        <v>187</v>
      </c>
      <c r="E1634" s="36">
        <v>2003.26</v>
      </c>
      <c r="F1634" s="36">
        <v>3142228.48</v>
      </c>
      <c r="G1634" s="36">
        <v>183438.77</v>
      </c>
    </row>
    <row r="1635" spans="1:7" x14ac:dyDescent="0.2">
      <c r="A1635" s="35" t="s">
        <v>229</v>
      </c>
      <c r="B1635" s="35" t="s">
        <v>197</v>
      </c>
      <c r="C1635" s="35" t="s">
        <v>186</v>
      </c>
      <c r="D1635" s="35" t="s">
        <v>188</v>
      </c>
      <c r="E1635" s="36">
        <v>30678.18</v>
      </c>
      <c r="F1635" s="36">
        <v>9652758.25</v>
      </c>
      <c r="G1635" s="36">
        <v>1606538.78</v>
      </c>
    </row>
    <row r="1636" spans="1:7" x14ac:dyDescent="0.2">
      <c r="A1636" s="35" t="s">
        <v>229</v>
      </c>
      <c r="B1636" s="35" t="s">
        <v>197</v>
      </c>
      <c r="C1636" s="35" t="s">
        <v>189</v>
      </c>
      <c r="D1636" s="35" t="s">
        <v>187</v>
      </c>
      <c r="E1636" s="36">
        <v>2138.9299999999998</v>
      </c>
      <c r="F1636" s="36">
        <v>2646835.44</v>
      </c>
      <c r="G1636" s="36">
        <v>195923.88</v>
      </c>
    </row>
    <row r="1637" spans="1:7" x14ac:dyDescent="0.2">
      <c r="A1637" s="35" t="s">
        <v>229</v>
      </c>
      <c r="B1637" s="35" t="s">
        <v>197</v>
      </c>
      <c r="C1637" s="35" t="s">
        <v>189</v>
      </c>
      <c r="D1637" s="35" t="s">
        <v>188</v>
      </c>
      <c r="E1637" s="36">
        <v>29678.93</v>
      </c>
      <c r="F1637" s="36">
        <v>9606766.1199999992</v>
      </c>
      <c r="G1637" s="36">
        <v>1502097.49</v>
      </c>
    </row>
    <row r="1638" spans="1:7" x14ac:dyDescent="0.2">
      <c r="A1638" s="35" t="s">
        <v>229</v>
      </c>
      <c r="B1638" s="35" t="s">
        <v>198</v>
      </c>
      <c r="C1638" s="35" t="s">
        <v>186</v>
      </c>
      <c r="D1638" s="35" t="s">
        <v>187</v>
      </c>
      <c r="E1638" s="36">
        <v>2177.46</v>
      </c>
      <c r="F1638" s="36">
        <v>3371836.59</v>
      </c>
      <c r="G1638" s="36">
        <v>207889.27</v>
      </c>
    </row>
    <row r="1639" spans="1:7" x14ac:dyDescent="0.2">
      <c r="A1639" s="35" t="s">
        <v>229</v>
      </c>
      <c r="B1639" s="35" t="s">
        <v>198</v>
      </c>
      <c r="C1639" s="35" t="s">
        <v>186</v>
      </c>
      <c r="D1639" s="35" t="s">
        <v>188</v>
      </c>
      <c r="E1639" s="36">
        <v>26680.94</v>
      </c>
      <c r="F1639" s="36">
        <v>8912101.8599999994</v>
      </c>
      <c r="G1639" s="36">
        <v>1440604.64</v>
      </c>
    </row>
    <row r="1640" spans="1:7" x14ac:dyDescent="0.2">
      <c r="A1640" s="35" t="s">
        <v>229</v>
      </c>
      <c r="B1640" s="35" t="s">
        <v>198</v>
      </c>
      <c r="C1640" s="35" t="s">
        <v>189</v>
      </c>
      <c r="D1640" s="35" t="s">
        <v>187</v>
      </c>
      <c r="E1640" s="36">
        <v>2349.86</v>
      </c>
      <c r="F1640" s="36">
        <v>3859033.45</v>
      </c>
      <c r="G1640" s="36">
        <v>222178.24</v>
      </c>
    </row>
    <row r="1641" spans="1:7" x14ac:dyDescent="0.2">
      <c r="A1641" s="35" t="s">
        <v>229</v>
      </c>
      <c r="B1641" s="35" t="s">
        <v>198</v>
      </c>
      <c r="C1641" s="35" t="s">
        <v>189</v>
      </c>
      <c r="D1641" s="35" t="s">
        <v>188</v>
      </c>
      <c r="E1641" s="36">
        <v>25492.41</v>
      </c>
      <c r="F1641" s="36">
        <v>9125397.9000000004</v>
      </c>
      <c r="G1641" s="36">
        <v>1429933.78</v>
      </c>
    </row>
    <row r="1642" spans="1:7" x14ac:dyDescent="0.2">
      <c r="A1642" s="35" t="s">
        <v>229</v>
      </c>
      <c r="B1642" s="35" t="s">
        <v>199</v>
      </c>
      <c r="C1642" s="35" t="s">
        <v>186</v>
      </c>
      <c r="D1642" s="35" t="s">
        <v>187</v>
      </c>
      <c r="E1642" s="36">
        <v>2315.4</v>
      </c>
      <c r="F1642" s="36">
        <v>3261799.23</v>
      </c>
      <c r="G1642" s="36">
        <v>209227.31</v>
      </c>
    </row>
    <row r="1643" spans="1:7" x14ac:dyDescent="0.2">
      <c r="A1643" s="35" t="s">
        <v>229</v>
      </c>
      <c r="B1643" s="35" t="s">
        <v>199</v>
      </c>
      <c r="C1643" s="35" t="s">
        <v>186</v>
      </c>
      <c r="D1643" s="35" t="s">
        <v>188</v>
      </c>
      <c r="E1643" s="36">
        <v>23437.34</v>
      </c>
      <c r="F1643" s="36">
        <v>9619217.8800000008</v>
      </c>
      <c r="G1643" s="36">
        <v>1375793.34</v>
      </c>
    </row>
    <row r="1644" spans="1:7" x14ac:dyDescent="0.2">
      <c r="A1644" s="35" t="s">
        <v>229</v>
      </c>
      <c r="B1644" s="35" t="s">
        <v>199</v>
      </c>
      <c r="C1644" s="35" t="s">
        <v>189</v>
      </c>
      <c r="D1644" s="35" t="s">
        <v>187</v>
      </c>
      <c r="E1644" s="36">
        <v>2789.67</v>
      </c>
      <c r="F1644" s="36">
        <v>4196336.1399999997</v>
      </c>
      <c r="G1644" s="36">
        <v>266726.39</v>
      </c>
    </row>
    <row r="1645" spans="1:7" x14ac:dyDescent="0.2">
      <c r="A1645" s="35" t="s">
        <v>229</v>
      </c>
      <c r="B1645" s="35" t="s">
        <v>199</v>
      </c>
      <c r="C1645" s="35" t="s">
        <v>189</v>
      </c>
      <c r="D1645" s="35" t="s">
        <v>188</v>
      </c>
      <c r="E1645" s="36">
        <v>21947.3</v>
      </c>
      <c r="F1645" s="36">
        <v>10114726.279999999</v>
      </c>
      <c r="G1645" s="36">
        <v>1315569.32</v>
      </c>
    </row>
    <row r="1646" spans="1:7" x14ac:dyDescent="0.2">
      <c r="A1646" s="35" t="s">
        <v>229</v>
      </c>
      <c r="B1646" s="35" t="s">
        <v>200</v>
      </c>
      <c r="C1646" s="35" t="s">
        <v>186</v>
      </c>
      <c r="D1646" s="35" t="s">
        <v>187</v>
      </c>
      <c r="E1646" s="36">
        <v>2956.61</v>
      </c>
      <c r="F1646" s="36">
        <v>5732251.6299999999</v>
      </c>
      <c r="G1646" s="36">
        <v>303934.28999999998</v>
      </c>
    </row>
    <row r="1647" spans="1:7" x14ac:dyDescent="0.2">
      <c r="A1647" s="35" t="s">
        <v>229</v>
      </c>
      <c r="B1647" s="35" t="s">
        <v>200</v>
      </c>
      <c r="C1647" s="35" t="s">
        <v>186</v>
      </c>
      <c r="D1647" s="35" t="s">
        <v>188</v>
      </c>
      <c r="E1647" s="36">
        <v>21107.75</v>
      </c>
      <c r="F1647" s="36">
        <v>9807282.6600000001</v>
      </c>
      <c r="G1647" s="36">
        <v>1299720.3</v>
      </c>
    </row>
    <row r="1648" spans="1:7" x14ac:dyDescent="0.2">
      <c r="A1648" s="35" t="s">
        <v>229</v>
      </c>
      <c r="B1648" s="35" t="s">
        <v>200</v>
      </c>
      <c r="C1648" s="35" t="s">
        <v>189</v>
      </c>
      <c r="D1648" s="35" t="s">
        <v>187</v>
      </c>
      <c r="E1648" s="36">
        <v>3089.65</v>
      </c>
      <c r="F1648" s="36">
        <v>6081516.2400000002</v>
      </c>
      <c r="G1648" s="36">
        <v>309152.12</v>
      </c>
    </row>
    <row r="1649" spans="1:7" x14ac:dyDescent="0.2">
      <c r="A1649" s="35" t="s">
        <v>229</v>
      </c>
      <c r="B1649" s="35" t="s">
        <v>200</v>
      </c>
      <c r="C1649" s="35" t="s">
        <v>189</v>
      </c>
      <c r="D1649" s="35" t="s">
        <v>188</v>
      </c>
      <c r="E1649" s="36">
        <v>19925.18</v>
      </c>
      <c r="F1649" s="36">
        <v>11172151.449999999</v>
      </c>
      <c r="G1649" s="36">
        <v>1342832.98</v>
      </c>
    </row>
    <row r="1650" spans="1:7" x14ac:dyDescent="0.2">
      <c r="A1650" s="35" t="s">
        <v>229</v>
      </c>
      <c r="B1650" s="35" t="s">
        <v>201</v>
      </c>
      <c r="C1650" s="35" t="s">
        <v>186</v>
      </c>
      <c r="D1650" s="35" t="s">
        <v>187</v>
      </c>
      <c r="E1650" s="36">
        <v>3554.64</v>
      </c>
      <c r="F1650" s="36">
        <v>6864294.6500000004</v>
      </c>
      <c r="G1650" s="36">
        <v>355241.9</v>
      </c>
    </row>
    <row r="1651" spans="1:7" x14ac:dyDescent="0.2">
      <c r="A1651" s="35" t="s">
        <v>229</v>
      </c>
      <c r="B1651" s="35" t="s">
        <v>201</v>
      </c>
      <c r="C1651" s="35" t="s">
        <v>186</v>
      </c>
      <c r="D1651" s="35" t="s">
        <v>188</v>
      </c>
      <c r="E1651" s="36">
        <v>15088.73</v>
      </c>
      <c r="F1651" s="36">
        <v>9557582.6999999993</v>
      </c>
      <c r="G1651" s="36">
        <v>1019421.96</v>
      </c>
    </row>
    <row r="1652" spans="1:7" x14ac:dyDescent="0.2">
      <c r="A1652" s="35" t="s">
        <v>229</v>
      </c>
      <c r="B1652" s="35" t="s">
        <v>201</v>
      </c>
      <c r="C1652" s="35" t="s">
        <v>189</v>
      </c>
      <c r="D1652" s="35" t="s">
        <v>187</v>
      </c>
      <c r="E1652" s="36">
        <v>2840.49</v>
      </c>
      <c r="F1652" s="36">
        <v>5258555.63</v>
      </c>
      <c r="G1652" s="36">
        <v>287746.67</v>
      </c>
    </row>
    <row r="1653" spans="1:7" x14ac:dyDescent="0.2">
      <c r="A1653" s="35" t="s">
        <v>229</v>
      </c>
      <c r="B1653" s="35" t="s">
        <v>201</v>
      </c>
      <c r="C1653" s="35" t="s">
        <v>189</v>
      </c>
      <c r="D1653" s="35" t="s">
        <v>188</v>
      </c>
      <c r="E1653" s="36">
        <v>12549.5</v>
      </c>
      <c r="F1653" s="36">
        <v>9636036.7599999998</v>
      </c>
      <c r="G1653" s="36">
        <v>900522.69</v>
      </c>
    </row>
    <row r="1654" spans="1:7" x14ac:dyDescent="0.2">
      <c r="A1654" s="35" t="s">
        <v>229</v>
      </c>
      <c r="B1654" s="35" t="s">
        <v>202</v>
      </c>
      <c r="C1654" s="35" t="s">
        <v>186</v>
      </c>
      <c r="D1654" s="35" t="s">
        <v>187</v>
      </c>
      <c r="E1654" s="36">
        <v>3775.23</v>
      </c>
      <c r="F1654" s="36">
        <v>8588448.5099999998</v>
      </c>
      <c r="G1654" s="36">
        <v>395384.51</v>
      </c>
    </row>
    <row r="1655" spans="1:7" x14ac:dyDescent="0.2">
      <c r="A1655" s="35" t="s">
        <v>229</v>
      </c>
      <c r="B1655" s="35" t="s">
        <v>202</v>
      </c>
      <c r="C1655" s="35" t="s">
        <v>186</v>
      </c>
      <c r="D1655" s="35" t="s">
        <v>188</v>
      </c>
      <c r="E1655" s="36">
        <v>10652.66</v>
      </c>
      <c r="F1655" s="36">
        <v>8632426.5399999991</v>
      </c>
      <c r="G1655" s="36">
        <v>783568.05</v>
      </c>
    </row>
    <row r="1656" spans="1:7" x14ac:dyDescent="0.2">
      <c r="A1656" s="35" t="s">
        <v>229</v>
      </c>
      <c r="B1656" s="35" t="s">
        <v>202</v>
      </c>
      <c r="C1656" s="35" t="s">
        <v>189</v>
      </c>
      <c r="D1656" s="35" t="s">
        <v>187</v>
      </c>
      <c r="E1656" s="36">
        <v>2542.0100000000002</v>
      </c>
      <c r="F1656" s="36">
        <v>6277944.6100000003</v>
      </c>
      <c r="G1656" s="36">
        <v>278060.33</v>
      </c>
    </row>
    <row r="1657" spans="1:7" x14ac:dyDescent="0.2">
      <c r="A1657" s="35" t="s">
        <v>229</v>
      </c>
      <c r="B1657" s="35" t="s">
        <v>202</v>
      </c>
      <c r="C1657" s="35" t="s">
        <v>189</v>
      </c>
      <c r="D1657" s="35" t="s">
        <v>188</v>
      </c>
      <c r="E1657" s="36">
        <v>7698.61</v>
      </c>
      <c r="F1657" s="36">
        <v>5841680.7199999997</v>
      </c>
      <c r="G1657" s="36">
        <v>581879.66</v>
      </c>
    </row>
    <row r="1658" spans="1:7" x14ac:dyDescent="0.2">
      <c r="A1658" s="35" t="s">
        <v>229</v>
      </c>
      <c r="B1658" s="35" t="s">
        <v>203</v>
      </c>
      <c r="C1658" s="35" t="s">
        <v>186</v>
      </c>
      <c r="D1658" s="35" t="s">
        <v>187</v>
      </c>
      <c r="E1658" s="36">
        <v>3479.56</v>
      </c>
      <c r="F1658" s="36">
        <v>8390720.4900000002</v>
      </c>
      <c r="G1658" s="36">
        <v>368496.35</v>
      </c>
    </row>
    <row r="1659" spans="1:7" x14ac:dyDescent="0.2">
      <c r="A1659" s="35" t="s">
        <v>229</v>
      </c>
      <c r="B1659" s="35" t="s">
        <v>203</v>
      </c>
      <c r="C1659" s="35" t="s">
        <v>186</v>
      </c>
      <c r="D1659" s="35" t="s">
        <v>188</v>
      </c>
      <c r="E1659" s="36">
        <v>7308.07</v>
      </c>
      <c r="F1659" s="36">
        <v>7072333.4699999997</v>
      </c>
      <c r="G1659" s="36">
        <v>573644.66</v>
      </c>
    </row>
    <row r="1660" spans="1:7" x14ac:dyDescent="0.2">
      <c r="A1660" s="35" t="s">
        <v>229</v>
      </c>
      <c r="B1660" s="35" t="s">
        <v>203</v>
      </c>
      <c r="C1660" s="35" t="s">
        <v>189</v>
      </c>
      <c r="D1660" s="35" t="s">
        <v>187</v>
      </c>
      <c r="E1660" s="36">
        <v>1779.35</v>
      </c>
      <c r="F1660" s="36">
        <v>4199021.8600000003</v>
      </c>
      <c r="G1660" s="36">
        <v>200144.27</v>
      </c>
    </row>
    <row r="1661" spans="1:7" x14ac:dyDescent="0.2">
      <c r="A1661" s="35" t="s">
        <v>229</v>
      </c>
      <c r="B1661" s="35" t="s">
        <v>203</v>
      </c>
      <c r="C1661" s="35" t="s">
        <v>189</v>
      </c>
      <c r="D1661" s="35" t="s">
        <v>188</v>
      </c>
      <c r="E1661" s="36">
        <v>4114.4399999999996</v>
      </c>
      <c r="F1661" s="36">
        <v>3907184.9</v>
      </c>
      <c r="G1661" s="36">
        <v>340676.82</v>
      </c>
    </row>
    <row r="1662" spans="1:7" x14ac:dyDescent="0.2">
      <c r="A1662" s="35" t="s">
        <v>229</v>
      </c>
      <c r="B1662" s="35" t="s">
        <v>204</v>
      </c>
      <c r="C1662" s="35" t="s">
        <v>186</v>
      </c>
      <c r="D1662" s="35" t="s">
        <v>187</v>
      </c>
      <c r="E1662" s="36">
        <v>3946.64</v>
      </c>
      <c r="F1662" s="36">
        <v>11975291.17</v>
      </c>
      <c r="G1662" s="36">
        <v>426816.17</v>
      </c>
    </row>
    <row r="1663" spans="1:7" x14ac:dyDescent="0.2">
      <c r="A1663" s="35" t="s">
        <v>229</v>
      </c>
      <c r="B1663" s="35" t="s">
        <v>204</v>
      </c>
      <c r="C1663" s="35" t="s">
        <v>186</v>
      </c>
      <c r="D1663" s="35" t="s">
        <v>188</v>
      </c>
      <c r="E1663" s="36">
        <v>3198.26</v>
      </c>
      <c r="F1663" s="36">
        <v>4306220.22</v>
      </c>
      <c r="G1663" s="36">
        <v>286175.05</v>
      </c>
    </row>
    <row r="1664" spans="1:7" x14ac:dyDescent="0.2">
      <c r="A1664" s="35" t="s">
        <v>229</v>
      </c>
      <c r="B1664" s="35" t="s">
        <v>204</v>
      </c>
      <c r="C1664" s="35" t="s">
        <v>189</v>
      </c>
      <c r="D1664" s="35" t="s">
        <v>187</v>
      </c>
      <c r="E1664" s="36">
        <v>1157.18</v>
      </c>
      <c r="F1664" s="36">
        <v>2863014.63</v>
      </c>
      <c r="G1664" s="36">
        <v>137176.38</v>
      </c>
    </row>
    <row r="1665" spans="1:7" ht="12" thickBot="1" x14ac:dyDescent="0.25">
      <c r="A1665" s="35" t="s">
        <v>229</v>
      </c>
      <c r="B1665" s="35" t="s">
        <v>204</v>
      </c>
      <c r="C1665" s="35" t="s">
        <v>189</v>
      </c>
      <c r="D1665" s="35" t="s">
        <v>188</v>
      </c>
      <c r="E1665" s="36">
        <v>1426.33</v>
      </c>
      <c r="F1665" s="36">
        <v>1664551.13</v>
      </c>
      <c r="G1665" s="36">
        <v>131578.69</v>
      </c>
    </row>
  </sheetData>
  <autoFilter ref="A1:G1" xr:uid="{00000000-0009-0000-0000-000005000000}"/>
  <pageMargins left="0.7" right="0.7" top="0.75" bottom="0.75" header="0.3" footer="0.3"/>
  <pageSetup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B9A24-6187-421A-90B1-2A539D155089}">
  <dimension ref="A1:DJ65"/>
  <sheetViews>
    <sheetView workbookViewId="0">
      <pane xSplit="3" ySplit="1" topLeftCell="D2" activePane="bottomRight" state="frozen"/>
      <selection activeCell="D11" sqref="D11"/>
      <selection pane="topRight" activeCell="D11" sqref="D11"/>
      <selection pane="bottomLeft" activeCell="D11" sqref="D11"/>
      <selection pane="bottomRight"/>
    </sheetView>
  </sheetViews>
  <sheetFormatPr defaultColWidth="11.42578125" defaultRowHeight="11.25" x14ac:dyDescent="0.2"/>
  <cols>
    <col min="1" max="1" width="16.42578125" style="8" customWidth="1"/>
    <col min="2" max="2" width="15.140625" style="8" customWidth="1"/>
    <col min="3" max="3" width="14.85546875" style="8" customWidth="1"/>
    <col min="4" max="4" width="12.140625" style="16" customWidth="1"/>
    <col min="5" max="5" width="12.85546875" style="16" customWidth="1"/>
    <col min="6" max="6" width="11.7109375" style="16" customWidth="1"/>
    <col min="7" max="7" width="11.140625" style="3" customWidth="1"/>
    <col min="8" max="8" width="11.85546875" style="3" customWidth="1"/>
    <col min="9" max="9" width="11.7109375" style="3" customWidth="1"/>
    <col min="10" max="10" width="12.140625" style="3" customWidth="1"/>
    <col min="11" max="11" width="11.85546875" style="3" customWidth="1"/>
    <col min="12" max="12" width="10.28515625" style="3" customWidth="1"/>
    <col min="13" max="13" width="12.140625" style="3" customWidth="1"/>
    <col min="14" max="14" width="11.85546875" style="3" customWidth="1"/>
    <col min="15" max="15" width="10.28515625" style="3" customWidth="1"/>
    <col min="16" max="16" width="12.140625" style="3" customWidth="1"/>
    <col min="17" max="17" width="11.85546875" style="3" customWidth="1"/>
    <col min="18" max="18" width="10.28515625" style="3" customWidth="1"/>
    <col min="19" max="19" width="12.140625" style="3" customWidth="1"/>
    <col min="20" max="20" width="11.85546875" style="3" customWidth="1"/>
    <col min="21" max="21" width="10.28515625" style="3" customWidth="1"/>
    <col min="22" max="22" width="12.140625" style="3" customWidth="1"/>
    <col min="23" max="23" width="11.85546875" style="3" customWidth="1"/>
    <col min="24" max="24" width="10.28515625" style="3" customWidth="1"/>
    <col min="25" max="25" width="12.140625" style="3" customWidth="1"/>
    <col min="26" max="26" width="11.85546875" style="3" customWidth="1"/>
    <col min="27" max="27" width="10.28515625" style="3" customWidth="1"/>
    <col min="28" max="28" width="12.140625" style="3" customWidth="1"/>
    <col min="29" max="29" width="11.85546875" style="3" customWidth="1"/>
    <col min="30" max="30" width="10.28515625" style="3" customWidth="1"/>
    <col min="31" max="31" width="12.140625" style="3" customWidth="1"/>
    <col min="32" max="32" width="11.85546875" style="3" customWidth="1"/>
    <col min="33" max="33" width="10.28515625" style="3" customWidth="1"/>
    <col min="34" max="34" width="12.140625" style="3" customWidth="1"/>
    <col min="35" max="35" width="11.85546875" style="3" customWidth="1"/>
    <col min="36" max="36" width="10.85546875" style="3" customWidth="1"/>
    <col min="37" max="37" width="12.140625" style="3" customWidth="1"/>
    <col min="38" max="38" width="11.85546875" style="3" customWidth="1"/>
    <col min="39" max="39" width="10.28515625" style="3" customWidth="1"/>
    <col min="40" max="40" width="12.140625" style="3" customWidth="1"/>
    <col min="41" max="41" width="11.85546875" style="3" customWidth="1"/>
    <col min="42" max="42" width="10.28515625" style="3" customWidth="1"/>
    <col min="43" max="43" width="12.140625" style="3" customWidth="1"/>
    <col min="44" max="44" width="11.85546875" style="3" customWidth="1"/>
    <col min="45" max="45" width="10.28515625" style="3" customWidth="1"/>
    <col min="46" max="46" width="12.140625" style="3" customWidth="1"/>
    <col min="47" max="47" width="11.85546875" style="3" customWidth="1"/>
    <col min="48" max="48" width="10.28515625" style="3" customWidth="1"/>
    <col min="49" max="49" width="12.140625" style="3" customWidth="1"/>
    <col min="50" max="50" width="11.85546875" style="3" customWidth="1"/>
    <col min="51" max="51" width="10.85546875" style="3" customWidth="1"/>
    <col min="52" max="52" width="12.140625" style="3" customWidth="1"/>
    <col min="53" max="53" width="11.85546875" style="3" customWidth="1"/>
    <col min="54" max="54" width="10.28515625" style="3" customWidth="1"/>
    <col min="55" max="55" width="12.140625" style="3" customWidth="1"/>
    <col min="56" max="56" width="11.85546875" style="3" customWidth="1"/>
    <col min="57" max="57" width="10.28515625" style="3" customWidth="1"/>
    <col min="58" max="58" width="12.140625" style="3" customWidth="1"/>
    <col min="59" max="59" width="11.85546875" style="3" customWidth="1"/>
    <col min="60" max="60" width="10.28515625" style="3" customWidth="1"/>
    <col min="61" max="61" width="12.140625" style="3" customWidth="1"/>
    <col min="62" max="62" width="11.85546875" style="3" customWidth="1"/>
    <col min="63" max="63" width="10.28515625" style="3" customWidth="1"/>
    <col min="64" max="64" width="12.140625" style="3" customWidth="1"/>
    <col min="65" max="65" width="11.85546875" style="3" customWidth="1"/>
    <col min="66" max="66" width="10.28515625" style="3" customWidth="1"/>
    <col min="67" max="67" width="12.140625" style="3" customWidth="1"/>
    <col min="68" max="68" width="11.85546875" style="3" customWidth="1"/>
    <col min="69" max="69" width="10.28515625" style="3" customWidth="1"/>
    <col min="70" max="70" width="12.140625" style="3" customWidth="1"/>
    <col min="71" max="71" width="11.85546875" style="3" customWidth="1"/>
    <col min="72" max="72" width="10.28515625" style="3" customWidth="1"/>
    <col min="73" max="73" width="12.140625" style="3" customWidth="1"/>
    <col min="74" max="74" width="11.85546875" style="3" customWidth="1"/>
    <col min="75" max="75" width="10.28515625" style="3" customWidth="1"/>
    <col min="76" max="76" width="12.140625" style="3" customWidth="1"/>
    <col min="77" max="77" width="11.85546875" style="3" customWidth="1"/>
    <col min="78" max="78" width="10.28515625" style="3" customWidth="1"/>
    <col min="79" max="79" width="12.140625" style="3" customWidth="1"/>
    <col min="80" max="80" width="11.85546875" style="3" customWidth="1"/>
    <col min="81" max="81" width="10.28515625" style="3" customWidth="1"/>
    <col min="82" max="82" width="12.140625" style="3" customWidth="1"/>
    <col min="83" max="83" width="11.85546875" style="3" customWidth="1"/>
    <col min="84" max="84" width="10.28515625" style="3" customWidth="1"/>
    <col min="85" max="85" width="12.140625" style="3" customWidth="1"/>
    <col min="86" max="86" width="11.85546875" style="3" customWidth="1"/>
    <col min="87" max="87" width="10.28515625" style="3" customWidth="1"/>
    <col min="88" max="88" width="12.140625" style="3" customWidth="1"/>
    <col min="89" max="89" width="11.85546875" style="3" customWidth="1"/>
    <col min="90" max="90" width="10.28515625" style="3" customWidth="1"/>
    <col min="91" max="91" width="12.140625" style="3" customWidth="1"/>
    <col min="92" max="92" width="11.85546875" style="3" customWidth="1"/>
    <col min="93" max="93" width="10.28515625" style="3" customWidth="1"/>
    <col min="94" max="94" width="12.140625" style="3" customWidth="1"/>
    <col min="95" max="95" width="11.85546875" style="3" customWidth="1"/>
    <col min="96" max="96" width="10.28515625" style="3" customWidth="1"/>
    <col min="97" max="97" width="12.140625" style="3" customWidth="1"/>
    <col min="98" max="98" width="11.85546875" style="3" customWidth="1"/>
    <col min="99" max="99" width="10.28515625" style="3" customWidth="1"/>
    <col min="100" max="100" width="12.140625" style="3" customWidth="1"/>
    <col min="101" max="101" width="11.85546875" style="3" customWidth="1"/>
    <col min="102" max="102" width="10.28515625" style="3" customWidth="1"/>
    <col min="103" max="103" width="12.140625" style="3" customWidth="1"/>
    <col min="104" max="104" width="11.85546875" style="3" customWidth="1"/>
    <col min="105" max="105" width="10.28515625" style="3" customWidth="1"/>
    <col min="106" max="106" width="12.140625" style="3" customWidth="1"/>
    <col min="107" max="107" width="11.85546875" style="3" customWidth="1"/>
    <col min="108" max="108" width="10.28515625" style="3" customWidth="1"/>
    <col min="109" max="109" width="12.140625" style="3" customWidth="1"/>
    <col min="110" max="110" width="11.85546875" style="3" customWidth="1"/>
    <col min="111" max="111" width="10.85546875" style="3" customWidth="1"/>
    <col min="112" max="16384" width="11.42578125" style="3"/>
  </cols>
  <sheetData>
    <row r="1" spans="1:114" s="9" customFormat="1" ht="34.5" thickBot="1" x14ac:dyDescent="0.3">
      <c r="A1" s="10" t="s">
        <v>1</v>
      </c>
      <c r="B1" s="6" t="s">
        <v>2</v>
      </c>
      <c r="C1" s="6" t="s">
        <v>230</v>
      </c>
      <c r="D1" s="18" t="s">
        <v>167</v>
      </c>
      <c r="E1" s="18" t="s">
        <v>166</v>
      </c>
      <c r="F1" s="19" t="s">
        <v>168</v>
      </c>
      <c r="G1" s="14" t="s">
        <v>60</v>
      </c>
      <c r="H1" s="14" t="s">
        <v>61</v>
      </c>
      <c r="I1" s="14" t="s">
        <v>62</v>
      </c>
      <c r="J1" s="14" t="s">
        <v>68</v>
      </c>
      <c r="K1" s="14" t="s">
        <v>69</v>
      </c>
      <c r="L1" s="14" t="s">
        <v>70</v>
      </c>
      <c r="M1" s="14" t="s">
        <v>71</v>
      </c>
      <c r="N1" s="14" t="s">
        <v>72</v>
      </c>
      <c r="O1" s="14" t="s">
        <v>73</v>
      </c>
      <c r="P1" s="14" t="s">
        <v>74</v>
      </c>
      <c r="Q1" s="14" t="s">
        <v>75</v>
      </c>
      <c r="R1" s="14" t="s">
        <v>76</v>
      </c>
      <c r="S1" s="14" t="s">
        <v>77</v>
      </c>
      <c r="T1" s="14" t="s">
        <v>78</v>
      </c>
      <c r="U1" s="14" t="s">
        <v>79</v>
      </c>
      <c r="V1" s="14" t="s">
        <v>80</v>
      </c>
      <c r="W1" s="14" t="s">
        <v>81</v>
      </c>
      <c r="X1" s="14" t="s">
        <v>82</v>
      </c>
      <c r="Y1" s="14" t="s">
        <v>83</v>
      </c>
      <c r="Z1" s="14" t="s">
        <v>84</v>
      </c>
      <c r="AA1" s="14" t="s">
        <v>85</v>
      </c>
      <c r="AB1" s="14" t="s">
        <v>86</v>
      </c>
      <c r="AC1" s="14" t="s">
        <v>87</v>
      </c>
      <c r="AD1" s="14" t="s">
        <v>88</v>
      </c>
      <c r="AE1" s="14" t="s">
        <v>89</v>
      </c>
      <c r="AF1" s="14" t="s">
        <v>90</v>
      </c>
      <c r="AG1" s="14" t="s">
        <v>91</v>
      </c>
      <c r="AH1" s="14" t="s">
        <v>92</v>
      </c>
      <c r="AI1" s="14" t="s">
        <v>93</v>
      </c>
      <c r="AJ1" s="14" t="s">
        <v>94</v>
      </c>
      <c r="AK1" s="14" t="s">
        <v>95</v>
      </c>
      <c r="AL1" s="14" t="s">
        <v>96</v>
      </c>
      <c r="AM1" s="14" t="s">
        <v>97</v>
      </c>
      <c r="AN1" s="14" t="s">
        <v>95</v>
      </c>
      <c r="AO1" s="14" t="s">
        <v>96</v>
      </c>
      <c r="AP1" s="14" t="s">
        <v>97</v>
      </c>
      <c r="AQ1" s="14" t="s">
        <v>98</v>
      </c>
      <c r="AR1" s="14" t="s">
        <v>99</v>
      </c>
      <c r="AS1" s="14" t="s">
        <v>100</v>
      </c>
      <c r="AT1" s="14" t="s">
        <v>101</v>
      </c>
      <c r="AU1" s="14" t="s">
        <v>102</v>
      </c>
      <c r="AV1" s="14" t="s">
        <v>103</v>
      </c>
      <c r="AW1" s="14" t="s">
        <v>104</v>
      </c>
      <c r="AX1" s="14" t="s">
        <v>105</v>
      </c>
      <c r="AY1" s="14" t="s">
        <v>106</v>
      </c>
      <c r="AZ1" s="14" t="s">
        <v>107</v>
      </c>
      <c r="BA1" s="14" t="s">
        <v>108</v>
      </c>
      <c r="BB1" s="14" t="s">
        <v>109</v>
      </c>
      <c r="BC1" s="14" t="s">
        <v>110</v>
      </c>
      <c r="BD1" s="14" t="s">
        <v>111</v>
      </c>
      <c r="BE1" s="14" t="s">
        <v>112</v>
      </c>
      <c r="BF1" s="14" t="s">
        <v>113</v>
      </c>
      <c r="BG1" s="14" t="s">
        <v>114</v>
      </c>
      <c r="BH1" s="14" t="s">
        <v>115</v>
      </c>
      <c r="BI1" s="14" t="s">
        <v>116</v>
      </c>
      <c r="BJ1" s="14" t="s">
        <v>117</v>
      </c>
      <c r="BK1" s="14" t="s">
        <v>118</v>
      </c>
      <c r="BL1" s="14" t="s">
        <v>119</v>
      </c>
      <c r="BM1" s="14" t="s">
        <v>120</v>
      </c>
      <c r="BN1" s="14" t="s">
        <v>121</v>
      </c>
      <c r="BO1" s="14" t="s">
        <v>122</v>
      </c>
      <c r="BP1" s="14" t="s">
        <v>123</v>
      </c>
      <c r="BQ1" s="14" t="s">
        <v>124</v>
      </c>
      <c r="BR1" s="14" t="s">
        <v>125</v>
      </c>
      <c r="BS1" s="14" t="s">
        <v>126</v>
      </c>
      <c r="BT1" s="14" t="s">
        <v>127</v>
      </c>
      <c r="BU1" s="14" t="s">
        <v>128</v>
      </c>
      <c r="BV1" s="14" t="s">
        <v>129</v>
      </c>
      <c r="BW1" s="14" t="s">
        <v>130</v>
      </c>
      <c r="BX1" s="14" t="s">
        <v>131</v>
      </c>
      <c r="BY1" s="14" t="s">
        <v>132</v>
      </c>
      <c r="BZ1" s="14" t="s">
        <v>133</v>
      </c>
      <c r="CA1" s="14" t="s">
        <v>134</v>
      </c>
      <c r="CB1" s="14" t="s">
        <v>135</v>
      </c>
      <c r="CC1" s="14" t="s">
        <v>136</v>
      </c>
      <c r="CD1" s="14" t="s">
        <v>137</v>
      </c>
      <c r="CE1" s="14" t="s">
        <v>138</v>
      </c>
      <c r="CF1" s="14" t="s">
        <v>139</v>
      </c>
      <c r="CG1" s="14" t="s">
        <v>140</v>
      </c>
      <c r="CH1" s="14" t="s">
        <v>141</v>
      </c>
      <c r="CI1" s="14" t="s">
        <v>142</v>
      </c>
      <c r="CJ1" s="14" t="s">
        <v>143</v>
      </c>
      <c r="CK1" s="14" t="s">
        <v>144</v>
      </c>
      <c r="CL1" s="14" t="s">
        <v>145</v>
      </c>
      <c r="CM1" s="14" t="s">
        <v>146</v>
      </c>
      <c r="CN1" s="14" t="s">
        <v>147</v>
      </c>
      <c r="CO1" s="14" t="s">
        <v>148</v>
      </c>
      <c r="CP1" s="14" t="s">
        <v>149</v>
      </c>
      <c r="CQ1" s="14" t="s">
        <v>150</v>
      </c>
      <c r="CR1" s="14" t="s">
        <v>151</v>
      </c>
      <c r="CS1" s="14" t="s">
        <v>152</v>
      </c>
      <c r="CT1" s="14" t="s">
        <v>153</v>
      </c>
      <c r="CU1" s="14" t="s">
        <v>154</v>
      </c>
      <c r="CV1" s="14" t="s">
        <v>155</v>
      </c>
      <c r="CW1" s="14" t="s">
        <v>156</v>
      </c>
      <c r="CX1" s="14" t="s">
        <v>157</v>
      </c>
      <c r="CY1" s="14" t="s">
        <v>158</v>
      </c>
      <c r="CZ1" s="14" t="s">
        <v>159</v>
      </c>
      <c r="DA1" s="14" t="s">
        <v>160</v>
      </c>
      <c r="DB1" s="14" t="s">
        <v>161</v>
      </c>
      <c r="DC1" s="14" t="s">
        <v>162</v>
      </c>
      <c r="DD1" s="14" t="s">
        <v>163</v>
      </c>
      <c r="DE1" s="14" t="s">
        <v>63</v>
      </c>
      <c r="DF1" s="14" t="s">
        <v>64</v>
      </c>
      <c r="DG1" s="14" t="s">
        <v>65</v>
      </c>
    </row>
    <row r="2" spans="1:114" x14ac:dyDescent="0.2">
      <c r="A2" s="37" t="s">
        <v>185</v>
      </c>
      <c r="B2" s="37" t="s">
        <v>186</v>
      </c>
      <c r="C2" s="37" t="s">
        <v>187</v>
      </c>
      <c r="D2" s="38">
        <v>134912.62</v>
      </c>
      <c r="E2" s="38">
        <v>67742740.359999999</v>
      </c>
      <c r="F2" s="38">
        <v>2294030.39</v>
      </c>
      <c r="G2" s="36">
        <v>0</v>
      </c>
      <c r="H2" s="36">
        <v>0</v>
      </c>
      <c r="I2" s="36">
        <v>0</v>
      </c>
      <c r="J2" s="36">
        <v>0</v>
      </c>
      <c r="K2" s="36">
        <v>0</v>
      </c>
      <c r="L2" s="36">
        <v>0</v>
      </c>
      <c r="M2" s="36">
        <v>0</v>
      </c>
      <c r="N2" s="36">
        <v>0</v>
      </c>
      <c r="O2" s="36">
        <v>0</v>
      </c>
      <c r="P2" s="36">
        <v>0</v>
      </c>
      <c r="Q2" s="36">
        <v>0</v>
      </c>
      <c r="R2" s="36">
        <v>0</v>
      </c>
      <c r="S2" s="36">
        <v>0</v>
      </c>
      <c r="T2" s="36">
        <v>0</v>
      </c>
      <c r="U2" s="36">
        <v>0</v>
      </c>
      <c r="V2" s="36">
        <v>0</v>
      </c>
      <c r="W2" s="36">
        <v>0</v>
      </c>
      <c r="X2" s="36">
        <v>0</v>
      </c>
      <c r="Y2" s="36">
        <v>0</v>
      </c>
      <c r="Z2" s="36">
        <v>0</v>
      </c>
      <c r="AA2" s="36">
        <v>0</v>
      </c>
      <c r="AB2" s="36">
        <v>0</v>
      </c>
      <c r="AC2" s="36">
        <v>0</v>
      </c>
      <c r="AD2" s="36">
        <v>0</v>
      </c>
      <c r="AE2" s="36">
        <v>0</v>
      </c>
      <c r="AF2" s="36">
        <v>0</v>
      </c>
      <c r="AG2" s="36">
        <v>0</v>
      </c>
      <c r="AH2" s="36">
        <v>0</v>
      </c>
      <c r="AI2" s="36">
        <v>0</v>
      </c>
      <c r="AJ2" s="36">
        <v>0</v>
      </c>
      <c r="AK2" s="36">
        <v>0</v>
      </c>
      <c r="AL2" s="36">
        <v>0</v>
      </c>
      <c r="AM2" s="36">
        <v>0</v>
      </c>
      <c r="AN2" s="36">
        <v>0</v>
      </c>
      <c r="AO2" s="36">
        <v>0</v>
      </c>
      <c r="AP2" s="36">
        <v>0</v>
      </c>
      <c r="AQ2" s="36">
        <v>0</v>
      </c>
      <c r="AR2" s="36">
        <v>0</v>
      </c>
      <c r="AS2" s="36">
        <v>0</v>
      </c>
      <c r="AT2" s="36">
        <v>0</v>
      </c>
      <c r="AU2" s="36">
        <v>0</v>
      </c>
      <c r="AV2" s="36">
        <v>0</v>
      </c>
      <c r="AW2" s="36">
        <v>0</v>
      </c>
      <c r="AX2" s="36">
        <v>0</v>
      </c>
      <c r="AY2" s="36">
        <v>0</v>
      </c>
      <c r="AZ2" s="36">
        <v>0</v>
      </c>
      <c r="BA2" s="36">
        <v>0</v>
      </c>
      <c r="BB2" s="36">
        <v>0</v>
      </c>
      <c r="BC2" s="36">
        <v>0</v>
      </c>
      <c r="BD2" s="36">
        <v>0</v>
      </c>
      <c r="BE2" s="36">
        <v>0</v>
      </c>
      <c r="BF2" s="36">
        <v>0</v>
      </c>
      <c r="BG2" s="36">
        <v>0</v>
      </c>
      <c r="BH2" s="36">
        <v>0</v>
      </c>
      <c r="BI2" s="36">
        <v>0</v>
      </c>
      <c r="BJ2" s="36">
        <v>0</v>
      </c>
      <c r="BK2" s="36">
        <v>0</v>
      </c>
      <c r="BL2" s="36">
        <v>0</v>
      </c>
      <c r="BM2" s="36">
        <v>0</v>
      </c>
      <c r="BN2" s="36">
        <v>0</v>
      </c>
      <c r="BO2" s="36">
        <v>0</v>
      </c>
      <c r="BP2" s="36">
        <v>0</v>
      </c>
      <c r="BQ2" s="36">
        <v>0</v>
      </c>
      <c r="BR2" s="36">
        <v>0</v>
      </c>
      <c r="BS2" s="36">
        <v>0</v>
      </c>
      <c r="BT2" s="36">
        <v>0</v>
      </c>
      <c r="BU2" s="36">
        <v>0</v>
      </c>
      <c r="BV2" s="36">
        <v>0</v>
      </c>
      <c r="BW2" s="36">
        <v>0</v>
      </c>
      <c r="BX2" s="36">
        <v>0</v>
      </c>
      <c r="BY2" s="36">
        <v>0</v>
      </c>
      <c r="BZ2" s="36">
        <v>0</v>
      </c>
      <c r="CA2" s="36">
        <v>0</v>
      </c>
      <c r="CB2" s="36">
        <v>0</v>
      </c>
      <c r="CC2" s="36">
        <v>0</v>
      </c>
      <c r="CD2" s="36">
        <v>0</v>
      </c>
      <c r="CE2" s="36">
        <v>0</v>
      </c>
      <c r="CF2" s="36">
        <v>0</v>
      </c>
      <c r="CG2" s="36">
        <v>0</v>
      </c>
      <c r="CH2" s="36">
        <v>0</v>
      </c>
      <c r="CI2" s="36">
        <v>0</v>
      </c>
      <c r="CJ2" s="36">
        <v>0</v>
      </c>
      <c r="CK2" s="36">
        <v>0</v>
      </c>
      <c r="CL2" s="36">
        <v>0</v>
      </c>
      <c r="CM2" s="36">
        <v>0</v>
      </c>
      <c r="CN2" s="36">
        <v>0</v>
      </c>
      <c r="CO2" s="36">
        <v>0</v>
      </c>
      <c r="CP2" s="36">
        <v>0</v>
      </c>
      <c r="CQ2" s="36">
        <v>0</v>
      </c>
      <c r="CR2" s="36">
        <v>0</v>
      </c>
      <c r="CS2" s="36">
        <v>0</v>
      </c>
      <c r="CT2" s="36">
        <v>0</v>
      </c>
      <c r="CU2" s="36">
        <v>0</v>
      </c>
      <c r="CV2" s="36">
        <v>0</v>
      </c>
      <c r="CW2" s="36">
        <v>0</v>
      </c>
      <c r="CX2" s="36">
        <v>0</v>
      </c>
      <c r="CY2" s="36">
        <v>0</v>
      </c>
      <c r="CZ2" s="36">
        <v>0</v>
      </c>
      <c r="DA2" s="36">
        <v>0</v>
      </c>
      <c r="DB2" s="36">
        <v>0</v>
      </c>
      <c r="DC2" s="36">
        <v>0</v>
      </c>
      <c r="DD2" s="36">
        <v>0</v>
      </c>
      <c r="DE2" s="36">
        <v>0</v>
      </c>
      <c r="DF2" s="36">
        <v>0</v>
      </c>
      <c r="DG2" s="36">
        <v>0</v>
      </c>
      <c r="DH2" s="39"/>
      <c r="DI2" s="39"/>
      <c r="DJ2" s="39"/>
    </row>
    <row r="3" spans="1:114" x14ac:dyDescent="0.2">
      <c r="A3" s="37" t="s">
        <v>185</v>
      </c>
      <c r="B3" s="37" t="s">
        <v>186</v>
      </c>
      <c r="C3" s="37" t="s">
        <v>188</v>
      </c>
      <c r="D3" s="38">
        <v>9019674.7799999993</v>
      </c>
      <c r="E3" s="38">
        <v>852257285.84000003</v>
      </c>
      <c r="F3" s="38">
        <v>74243140.450000003</v>
      </c>
      <c r="G3" s="36">
        <v>0</v>
      </c>
      <c r="H3" s="36">
        <v>0</v>
      </c>
      <c r="I3" s="36">
        <v>0</v>
      </c>
      <c r="J3" s="36">
        <v>0</v>
      </c>
      <c r="K3" s="36">
        <v>0</v>
      </c>
      <c r="L3" s="36">
        <v>0</v>
      </c>
      <c r="M3" s="36">
        <v>0</v>
      </c>
      <c r="N3" s="36">
        <v>0</v>
      </c>
      <c r="O3" s="36">
        <v>0</v>
      </c>
      <c r="P3" s="36">
        <v>0</v>
      </c>
      <c r="Q3" s="36">
        <v>0</v>
      </c>
      <c r="R3" s="36">
        <v>0</v>
      </c>
      <c r="S3" s="36">
        <v>0</v>
      </c>
      <c r="T3" s="36">
        <v>0</v>
      </c>
      <c r="U3" s="36">
        <v>0</v>
      </c>
      <c r="V3" s="36">
        <v>0</v>
      </c>
      <c r="W3" s="36">
        <v>0</v>
      </c>
      <c r="X3" s="36">
        <v>0</v>
      </c>
      <c r="Y3" s="36">
        <v>0</v>
      </c>
      <c r="Z3" s="36">
        <v>0</v>
      </c>
      <c r="AA3" s="36">
        <v>0</v>
      </c>
      <c r="AB3" s="36">
        <v>0</v>
      </c>
      <c r="AC3" s="36">
        <v>0</v>
      </c>
      <c r="AD3" s="36">
        <v>0</v>
      </c>
      <c r="AE3" s="36">
        <v>0</v>
      </c>
      <c r="AF3" s="36">
        <v>0</v>
      </c>
      <c r="AG3" s="36">
        <v>0</v>
      </c>
      <c r="AH3" s="36">
        <v>0</v>
      </c>
      <c r="AI3" s="36">
        <v>0</v>
      </c>
      <c r="AJ3" s="36">
        <v>0</v>
      </c>
      <c r="AK3" s="36">
        <v>0</v>
      </c>
      <c r="AL3" s="36">
        <v>0</v>
      </c>
      <c r="AM3" s="36">
        <v>0</v>
      </c>
      <c r="AN3" s="36">
        <v>0</v>
      </c>
      <c r="AO3" s="36">
        <v>0</v>
      </c>
      <c r="AP3" s="36">
        <v>0</v>
      </c>
      <c r="AQ3" s="36">
        <v>0</v>
      </c>
      <c r="AR3" s="36">
        <v>0</v>
      </c>
      <c r="AS3" s="36">
        <v>0</v>
      </c>
      <c r="AT3" s="36">
        <v>0</v>
      </c>
      <c r="AU3" s="36">
        <v>0</v>
      </c>
      <c r="AV3" s="36">
        <v>0</v>
      </c>
      <c r="AW3" s="36">
        <v>0</v>
      </c>
      <c r="AX3" s="36">
        <v>0</v>
      </c>
      <c r="AY3" s="36">
        <v>0</v>
      </c>
      <c r="AZ3" s="36">
        <v>0</v>
      </c>
      <c r="BA3" s="36">
        <v>0</v>
      </c>
      <c r="BB3" s="36">
        <v>0</v>
      </c>
      <c r="BC3" s="36">
        <v>0</v>
      </c>
      <c r="BD3" s="36">
        <v>0</v>
      </c>
      <c r="BE3" s="36">
        <v>0</v>
      </c>
      <c r="BF3" s="36">
        <v>0</v>
      </c>
      <c r="BG3" s="36">
        <v>0</v>
      </c>
      <c r="BH3" s="36">
        <v>0</v>
      </c>
      <c r="BI3" s="36">
        <v>0</v>
      </c>
      <c r="BJ3" s="36">
        <v>0</v>
      </c>
      <c r="BK3" s="36">
        <v>0</v>
      </c>
      <c r="BL3" s="36">
        <v>0</v>
      </c>
      <c r="BM3" s="36">
        <v>0</v>
      </c>
      <c r="BN3" s="36">
        <v>0</v>
      </c>
      <c r="BO3" s="36">
        <v>0</v>
      </c>
      <c r="BP3" s="36">
        <v>0</v>
      </c>
      <c r="BQ3" s="36">
        <v>0</v>
      </c>
      <c r="BR3" s="36">
        <v>0</v>
      </c>
      <c r="BS3" s="36">
        <v>0</v>
      </c>
      <c r="BT3" s="36">
        <v>0</v>
      </c>
      <c r="BU3" s="36">
        <v>0</v>
      </c>
      <c r="BV3" s="36">
        <v>0</v>
      </c>
      <c r="BW3" s="36">
        <v>0</v>
      </c>
      <c r="BX3" s="36">
        <v>0</v>
      </c>
      <c r="BY3" s="36">
        <v>0</v>
      </c>
      <c r="BZ3" s="36">
        <v>0</v>
      </c>
      <c r="CA3" s="36">
        <v>0</v>
      </c>
      <c r="CB3" s="36">
        <v>0</v>
      </c>
      <c r="CC3" s="36">
        <v>0</v>
      </c>
      <c r="CD3" s="36">
        <v>0</v>
      </c>
      <c r="CE3" s="36">
        <v>0</v>
      </c>
      <c r="CF3" s="36">
        <v>0</v>
      </c>
      <c r="CG3" s="36">
        <v>0</v>
      </c>
      <c r="CH3" s="36">
        <v>0</v>
      </c>
      <c r="CI3" s="36">
        <v>0</v>
      </c>
      <c r="CJ3" s="36">
        <v>0</v>
      </c>
      <c r="CK3" s="36">
        <v>0</v>
      </c>
      <c r="CL3" s="36">
        <v>0</v>
      </c>
      <c r="CM3" s="36">
        <v>0</v>
      </c>
      <c r="CN3" s="36">
        <v>0</v>
      </c>
      <c r="CO3" s="36">
        <v>0</v>
      </c>
      <c r="CP3" s="36">
        <v>0</v>
      </c>
      <c r="CQ3" s="36">
        <v>0</v>
      </c>
      <c r="CR3" s="36">
        <v>0</v>
      </c>
      <c r="CS3" s="36">
        <v>0</v>
      </c>
      <c r="CT3" s="36">
        <v>0</v>
      </c>
      <c r="CU3" s="36">
        <v>0</v>
      </c>
      <c r="CV3" s="36">
        <v>0</v>
      </c>
      <c r="CW3" s="36">
        <v>0</v>
      </c>
      <c r="CX3" s="36">
        <v>0</v>
      </c>
      <c r="CY3" s="36">
        <v>0</v>
      </c>
      <c r="CZ3" s="36">
        <v>0</v>
      </c>
      <c r="DA3" s="36">
        <v>0</v>
      </c>
      <c r="DB3" s="36">
        <v>0</v>
      </c>
      <c r="DC3" s="36">
        <v>0</v>
      </c>
      <c r="DD3" s="36">
        <v>0</v>
      </c>
      <c r="DE3" s="36">
        <v>0</v>
      </c>
      <c r="DF3" s="36">
        <v>0</v>
      </c>
      <c r="DG3" s="36">
        <v>0</v>
      </c>
      <c r="DH3" s="39"/>
      <c r="DI3" s="39"/>
      <c r="DJ3" s="39"/>
    </row>
    <row r="4" spans="1:114" x14ac:dyDescent="0.2">
      <c r="A4" s="37" t="s">
        <v>185</v>
      </c>
      <c r="B4" s="37" t="s">
        <v>189</v>
      </c>
      <c r="C4" s="37" t="s">
        <v>187</v>
      </c>
      <c r="D4" s="38">
        <v>144239.76</v>
      </c>
      <c r="E4" s="38">
        <v>53685546.259999998</v>
      </c>
      <c r="F4" s="38">
        <v>2257165.42</v>
      </c>
      <c r="G4" s="36">
        <v>0</v>
      </c>
      <c r="H4" s="36">
        <v>0</v>
      </c>
      <c r="I4" s="36">
        <v>0</v>
      </c>
      <c r="J4" s="36">
        <v>0</v>
      </c>
      <c r="K4" s="36">
        <v>0</v>
      </c>
      <c r="L4" s="36">
        <v>0</v>
      </c>
      <c r="M4" s="36">
        <v>0</v>
      </c>
      <c r="N4" s="36">
        <v>0</v>
      </c>
      <c r="O4" s="36">
        <v>0</v>
      </c>
      <c r="P4" s="36">
        <v>0</v>
      </c>
      <c r="Q4" s="36">
        <v>0</v>
      </c>
      <c r="R4" s="36">
        <v>0</v>
      </c>
      <c r="S4" s="36">
        <v>0</v>
      </c>
      <c r="T4" s="36">
        <v>0</v>
      </c>
      <c r="U4" s="36">
        <v>0</v>
      </c>
      <c r="V4" s="36">
        <v>0</v>
      </c>
      <c r="W4" s="36">
        <v>0</v>
      </c>
      <c r="X4" s="36">
        <v>0</v>
      </c>
      <c r="Y4" s="36">
        <v>0</v>
      </c>
      <c r="Z4" s="36">
        <v>0</v>
      </c>
      <c r="AA4" s="36">
        <v>0</v>
      </c>
      <c r="AB4" s="36">
        <v>0</v>
      </c>
      <c r="AC4" s="36">
        <v>0</v>
      </c>
      <c r="AD4" s="36">
        <v>0</v>
      </c>
      <c r="AE4" s="36">
        <v>0</v>
      </c>
      <c r="AF4" s="36">
        <v>0</v>
      </c>
      <c r="AG4" s="36">
        <v>0</v>
      </c>
      <c r="AH4" s="36">
        <v>0</v>
      </c>
      <c r="AI4" s="36">
        <v>0</v>
      </c>
      <c r="AJ4" s="36">
        <v>0</v>
      </c>
      <c r="AK4" s="36">
        <v>0</v>
      </c>
      <c r="AL4" s="36">
        <v>0</v>
      </c>
      <c r="AM4" s="36">
        <v>0</v>
      </c>
      <c r="AN4" s="36">
        <v>0</v>
      </c>
      <c r="AO4" s="36">
        <v>0</v>
      </c>
      <c r="AP4" s="36">
        <v>0</v>
      </c>
      <c r="AQ4" s="36">
        <v>0</v>
      </c>
      <c r="AR4" s="36">
        <v>0</v>
      </c>
      <c r="AS4" s="36">
        <v>0</v>
      </c>
      <c r="AT4" s="36">
        <v>0</v>
      </c>
      <c r="AU4" s="36">
        <v>0</v>
      </c>
      <c r="AV4" s="36">
        <v>0</v>
      </c>
      <c r="AW4" s="36">
        <v>0</v>
      </c>
      <c r="AX4" s="36">
        <v>0</v>
      </c>
      <c r="AY4" s="36">
        <v>0</v>
      </c>
      <c r="AZ4" s="36">
        <v>0</v>
      </c>
      <c r="BA4" s="36">
        <v>0</v>
      </c>
      <c r="BB4" s="36">
        <v>0</v>
      </c>
      <c r="BC4" s="36">
        <v>0</v>
      </c>
      <c r="BD4" s="36">
        <v>0</v>
      </c>
      <c r="BE4" s="36">
        <v>0</v>
      </c>
      <c r="BF4" s="36">
        <v>0</v>
      </c>
      <c r="BG4" s="36">
        <v>0</v>
      </c>
      <c r="BH4" s="36">
        <v>0</v>
      </c>
      <c r="BI4" s="36">
        <v>0</v>
      </c>
      <c r="BJ4" s="36">
        <v>0</v>
      </c>
      <c r="BK4" s="36">
        <v>0</v>
      </c>
      <c r="BL4" s="36">
        <v>0</v>
      </c>
      <c r="BM4" s="36">
        <v>0</v>
      </c>
      <c r="BN4" s="36">
        <v>0</v>
      </c>
      <c r="BO4" s="36">
        <v>0</v>
      </c>
      <c r="BP4" s="36">
        <v>0</v>
      </c>
      <c r="BQ4" s="36">
        <v>0</v>
      </c>
      <c r="BR4" s="36">
        <v>0</v>
      </c>
      <c r="BS4" s="36">
        <v>0</v>
      </c>
      <c r="BT4" s="36">
        <v>0</v>
      </c>
      <c r="BU4" s="36">
        <v>0</v>
      </c>
      <c r="BV4" s="36">
        <v>0</v>
      </c>
      <c r="BW4" s="36">
        <v>0</v>
      </c>
      <c r="BX4" s="36">
        <v>0</v>
      </c>
      <c r="BY4" s="36">
        <v>0</v>
      </c>
      <c r="BZ4" s="36">
        <v>0</v>
      </c>
      <c r="CA4" s="36">
        <v>0</v>
      </c>
      <c r="CB4" s="36">
        <v>0</v>
      </c>
      <c r="CC4" s="36">
        <v>0</v>
      </c>
      <c r="CD4" s="36">
        <v>0</v>
      </c>
      <c r="CE4" s="36">
        <v>0</v>
      </c>
      <c r="CF4" s="36">
        <v>0</v>
      </c>
      <c r="CG4" s="36">
        <v>0</v>
      </c>
      <c r="CH4" s="36">
        <v>0</v>
      </c>
      <c r="CI4" s="36">
        <v>0</v>
      </c>
      <c r="CJ4" s="36">
        <v>0</v>
      </c>
      <c r="CK4" s="36">
        <v>0</v>
      </c>
      <c r="CL4" s="36">
        <v>0</v>
      </c>
      <c r="CM4" s="36">
        <v>0</v>
      </c>
      <c r="CN4" s="36">
        <v>0</v>
      </c>
      <c r="CO4" s="36">
        <v>0</v>
      </c>
      <c r="CP4" s="36">
        <v>0</v>
      </c>
      <c r="CQ4" s="36">
        <v>0</v>
      </c>
      <c r="CR4" s="36">
        <v>0</v>
      </c>
      <c r="CS4" s="36">
        <v>0</v>
      </c>
      <c r="CT4" s="36">
        <v>0</v>
      </c>
      <c r="CU4" s="36">
        <v>0</v>
      </c>
      <c r="CV4" s="36">
        <v>0</v>
      </c>
      <c r="CW4" s="36">
        <v>0</v>
      </c>
      <c r="CX4" s="36">
        <v>0</v>
      </c>
      <c r="CY4" s="36">
        <v>0</v>
      </c>
      <c r="CZ4" s="36">
        <v>0</v>
      </c>
      <c r="DA4" s="36">
        <v>0</v>
      </c>
      <c r="DB4" s="36">
        <v>0</v>
      </c>
      <c r="DC4" s="36">
        <v>0</v>
      </c>
      <c r="DD4" s="36">
        <v>0</v>
      </c>
      <c r="DE4" s="36">
        <v>0</v>
      </c>
      <c r="DF4" s="36">
        <v>0</v>
      </c>
      <c r="DG4" s="36">
        <v>0</v>
      </c>
      <c r="DH4" s="39"/>
      <c r="DI4" s="39"/>
      <c r="DJ4" s="39"/>
    </row>
    <row r="5" spans="1:114" x14ac:dyDescent="0.2">
      <c r="A5" s="37" t="s">
        <v>185</v>
      </c>
      <c r="B5" s="37" t="s">
        <v>189</v>
      </c>
      <c r="C5" s="37" t="s">
        <v>188</v>
      </c>
      <c r="D5" s="38">
        <v>9542097.5099999998</v>
      </c>
      <c r="E5" s="38">
        <v>900803068.25</v>
      </c>
      <c r="F5" s="38">
        <v>79824222.260000005</v>
      </c>
      <c r="G5" s="36">
        <v>0</v>
      </c>
      <c r="H5" s="36">
        <v>0</v>
      </c>
      <c r="I5" s="36">
        <v>0</v>
      </c>
      <c r="J5" s="36">
        <v>0</v>
      </c>
      <c r="K5" s="36">
        <v>0</v>
      </c>
      <c r="L5" s="36">
        <v>0</v>
      </c>
      <c r="M5" s="36">
        <v>0</v>
      </c>
      <c r="N5" s="36">
        <v>0</v>
      </c>
      <c r="O5" s="36">
        <v>0</v>
      </c>
      <c r="P5" s="36">
        <v>0</v>
      </c>
      <c r="Q5" s="36">
        <v>0</v>
      </c>
      <c r="R5" s="36">
        <v>0</v>
      </c>
      <c r="S5" s="36">
        <v>0</v>
      </c>
      <c r="T5" s="36">
        <v>0</v>
      </c>
      <c r="U5" s="36">
        <v>0</v>
      </c>
      <c r="V5" s="36">
        <v>0</v>
      </c>
      <c r="W5" s="36">
        <v>0</v>
      </c>
      <c r="X5" s="36">
        <v>0</v>
      </c>
      <c r="Y5" s="36">
        <v>0</v>
      </c>
      <c r="Z5" s="36">
        <v>0</v>
      </c>
      <c r="AA5" s="36">
        <v>0</v>
      </c>
      <c r="AB5" s="36">
        <v>0</v>
      </c>
      <c r="AC5" s="36">
        <v>0</v>
      </c>
      <c r="AD5" s="36">
        <v>0</v>
      </c>
      <c r="AE5" s="36">
        <v>0</v>
      </c>
      <c r="AF5" s="36">
        <v>0</v>
      </c>
      <c r="AG5" s="36">
        <v>0</v>
      </c>
      <c r="AH5" s="36">
        <v>0</v>
      </c>
      <c r="AI5" s="36">
        <v>0</v>
      </c>
      <c r="AJ5" s="36">
        <v>0</v>
      </c>
      <c r="AK5" s="36">
        <v>0</v>
      </c>
      <c r="AL5" s="36">
        <v>0</v>
      </c>
      <c r="AM5" s="36">
        <v>0</v>
      </c>
      <c r="AN5" s="36">
        <v>0</v>
      </c>
      <c r="AO5" s="36">
        <v>0</v>
      </c>
      <c r="AP5" s="36">
        <v>0</v>
      </c>
      <c r="AQ5" s="36">
        <v>0</v>
      </c>
      <c r="AR5" s="36">
        <v>0</v>
      </c>
      <c r="AS5" s="36">
        <v>0</v>
      </c>
      <c r="AT5" s="36">
        <v>0</v>
      </c>
      <c r="AU5" s="36">
        <v>0</v>
      </c>
      <c r="AV5" s="36">
        <v>0</v>
      </c>
      <c r="AW5" s="36">
        <v>0</v>
      </c>
      <c r="AX5" s="36">
        <v>0</v>
      </c>
      <c r="AY5" s="36">
        <v>0</v>
      </c>
      <c r="AZ5" s="36">
        <v>0</v>
      </c>
      <c r="BA5" s="36">
        <v>0</v>
      </c>
      <c r="BB5" s="36">
        <v>0</v>
      </c>
      <c r="BC5" s="36">
        <v>0</v>
      </c>
      <c r="BD5" s="36">
        <v>0</v>
      </c>
      <c r="BE5" s="36">
        <v>0</v>
      </c>
      <c r="BF5" s="36">
        <v>0</v>
      </c>
      <c r="BG5" s="36">
        <v>0</v>
      </c>
      <c r="BH5" s="36">
        <v>0</v>
      </c>
      <c r="BI5" s="36">
        <v>0</v>
      </c>
      <c r="BJ5" s="36">
        <v>0</v>
      </c>
      <c r="BK5" s="36">
        <v>0</v>
      </c>
      <c r="BL5" s="36">
        <v>0</v>
      </c>
      <c r="BM5" s="36">
        <v>0</v>
      </c>
      <c r="BN5" s="36">
        <v>0</v>
      </c>
      <c r="BO5" s="36">
        <v>0</v>
      </c>
      <c r="BP5" s="36">
        <v>0</v>
      </c>
      <c r="BQ5" s="36">
        <v>0</v>
      </c>
      <c r="BR5" s="36">
        <v>0</v>
      </c>
      <c r="BS5" s="36">
        <v>0</v>
      </c>
      <c r="BT5" s="36">
        <v>0</v>
      </c>
      <c r="BU5" s="36">
        <v>0</v>
      </c>
      <c r="BV5" s="36">
        <v>0</v>
      </c>
      <c r="BW5" s="36">
        <v>0</v>
      </c>
      <c r="BX5" s="36">
        <v>0</v>
      </c>
      <c r="BY5" s="36">
        <v>0</v>
      </c>
      <c r="BZ5" s="36">
        <v>0</v>
      </c>
      <c r="CA5" s="36">
        <v>0</v>
      </c>
      <c r="CB5" s="36">
        <v>0</v>
      </c>
      <c r="CC5" s="36">
        <v>0</v>
      </c>
      <c r="CD5" s="36">
        <v>0</v>
      </c>
      <c r="CE5" s="36">
        <v>0</v>
      </c>
      <c r="CF5" s="36">
        <v>0</v>
      </c>
      <c r="CG5" s="36">
        <v>0</v>
      </c>
      <c r="CH5" s="36">
        <v>0</v>
      </c>
      <c r="CI5" s="36">
        <v>0</v>
      </c>
      <c r="CJ5" s="36">
        <v>0</v>
      </c>
      <c r="CK5" s="36">
        <v>0</v>
      </c>
      <c r="CL5" s="36">
        <v>0</v>
      </c>
      <c r="CM5" s="36">
        <v>0</v>
      </c>
      <c r="CN5" s="36">
        <v>0</v>
      </c>
      <c r="CO5" s="36">
        <v>0</v>
      </c>
      <c r="CP5" s="36">
        <v>0</v>
      </c>
      <c r="CQ5" s="36">
        <v>0</v>
      </c>
      <c r="CR5" s="36">
        <v>0</v>
      </c>
      <c r="CS5" s="36">
        <v>0</v>
      </c>
      <c r="CT5" s="36">
        <v>0</v>
      </c>
      <c r="CU5" s="36">
        <v>0</v>
      </c>
      <c r="CV5" s="36">
        <v>0</v>
      </c>
      <c r="CW5" s="36">
        <v>0</v>
      </c>
      <c r="CX5" s="36">
        <v>0</v>
      </c>
      <c r="CY5" s="36">
        <v>0</v>
      </c>
      <c r="CZ5" s="36">
        <v>0</v>
      </c>
      <c r="DA5" s="36">
        <v>0</v>
      </c>
      <c r="DB5" s="36">
        <v>0</v>
      </c>
      <c r="DC5" s="36">
        <v>0</v>
      </c>
      <c r="DD5" s="36">
        <v>0</v>
      </c>
      <c r="DE5" s="36">
        <v>0</v>
      </c>
      <c r="DF5" s="36">
        <v>0</v>
      </c>
      <c r="DG5" s="36">
        <v>0</v>
      </c>
      <c r="DH5" s="39"/>
      <c r="DI5" s="39"/>
      <c r="DJ5" s="39"/>
    </row>
    <row r="6" spans="1:114" x14ac:dyDescent="0.2">
      <c r="A6" s="37" t="s">
        <v>190</v>
      </c>
      <c r="B6" s="37" t="s">
        <v>186</v>
      </c>
      <c r="C6" s="37" t="s">
        <v>187</v>
      </c>
      <c r="D6" s="38">
        <v>89812.23</v>
      </c>
      <c r="E6" s="38">
        <v>83763961.489999995</v>
      </c>
      <c r="F6" s="38">
        <v>7274603.0800000001</v>
      </c>
      <c r="G6" s="36">
        <v>67002.53</v>
      </c>
      <c r="H6" s="36">
        <v>43104093.159999996</v>
      </c>
      <c r="I6" s="36">
        <v>4912235.71</v>
      </c>
      <c r="J6" s="36">
        <v>0</v>
      </c>
      <c r="K6" s="36">
        <v>0</v>
      </c>
      <c r="L6" s="36">
        <v>0</v>
      </c>
      <c r="M6" s="36">
        <v>1188</v>
      </c>
      <c r="N6" s="36">
        <v>2050751.27</v>
      </c>
      <c r="O6" s="36">
        <v>124277.38</v>
      </c>
      <c r="P6" s="36">
        <v>828</v>
      </c>
      <c r="Q6" s="36">
        <v>2300967.2000000002</v>
      </c>
      <c r="R6" s="36">
        <v>73270.36</v>
      </c>
      <c r="S6" s="36">
        <v>0</v>
      </c>
      <c r="T6" s="36">
        <v>0</v>
      </c>
      <c r="U6" s="36">
        <v>0</v>
      </c>
      <c r="V6" s="36">
        <v>960</v>
      </c>
      <c r="W6" s="36">
        <v>2152477.29</v>
      </c>
      <c r="X6" s="36">
        <v>90485.61</v>
      </c>
      <c r="Y6" s="36">
        <v>612</v>
      </c>
      <c r="Z6" s="36">
        <v>1347304.63</v>
      </c>
      <c r="AA6" s="36">
        <v>77151.649999999994</v>
      </c>
      <c r="AB6" s="36">
        <v>0</v>
      </c>
      <c r="AC6" s="36">
        <v>0</v>
      </c>
      <c r="AD6" s="36">
        <v>0</v>
      </c>
      <c r="AE6" s="36">
        <v>228</v>
      </c>
      <c r="AF6" s="36">
        <v>1428823.42</v>
      </c>
      <c r="AG6" s="36">
        <v>22099.83</v>
      </c>
      <c r="AH6" s="36">
        <v>14358.85</v>
      </c>
      <c r="AI6" s="36">
        <v>23746135.379999999</v>
      </c>
      <c r="AJ6" s="36">
        <v>1511680.73</v>
      </c>
      <c r="AK6" s="36">
        <v>959.38</v>
      </c>
      <c r="AL6" s="36">
        <v>1461054.18</v>
      </c>
      <c r="AM6" s="36">
        <v>91273.94</v>
      </c>
      <c r="AN6" s="36">
        <v>156</v>
      </c>
      <c r="AO6" s="36">
        <v>346998.82</v>
      </c>
      <c r="AP6" s="36">
        <v>18249.52</v>
      </c>
      <c r="AQ6" s="36">
        <v>1701.64</v>
      </c>
      <c r="AR6" s="36">
        <v>3113762.81</v>
      </c>
      <c r="AS6" s="36">
        <v>171829.14</v>
      </c>
      <c r="AT6" s="36">
        <v>0</v>
      </c>
      <c r="AU6" s="36">
        <v>0</v>
      </c>
      <c r="AV6" s="36">
        <v>0</v>
      </c>
      <c r="AW6" s="36">
        <v>132</v>
      </c>
      <c r="AX6" s="36">
        <v>236328.8</v>
      </c>
      <c r="AY6" s="36">
        <v>13349.42</v>
      </c>
      <c r="AZ6" s="36">
        <v>0</v>
      </c>
      <c r="BA6" s="36">
        <v>0</v>
      </c>
      <c r="BB6" s="36">
        <v>0</v>
      </c>
      <c r="BC6" s="36">
        <v>0</v>
      </c>
      <c r="BD6" s="36">
        <v>0</v>
      </c>
      <c r="BE6" s="36">
        <v>0</v>
      </c>
      <c r="BF6" s="36">
        <v>0</v>
      </c>
      <c r="BG6" s="36">
        <v>0</v>
      </c>
      <c r="BH6" s="36">
        <v>0</v>
      </c>
      <c r="BI6" s="36">
        <v>468.02</v>
      </c>
      <c r="BJ6" s="36">
        <v>1267818.94</v>
      </c>
      <c r="BK6" s="36">
        <v>49066.28</v>
      </c>
      <c r="BL6" s="36">
        <v>180</v>
      </c>
      <c r="BM6" s="36">
        <v>424022.55</v>
      </c>
      <c r="BN6" s="36">
        <v>15962.55</v>
      </c>
      <c r="BO6" s="36">
        <v>276</v>
      </c>
      <c r="BP6" s="36">
        <v>814114.44</v>
      </c>
      <c r="BQ6" s="36">
        <v>28357.68</v>
      </c>
      <c r="BR6" s="36">
        <v>0</v>
      </c>
      <c r="BS6" s="36">
        <v>0</v>
      </c>
      <c r="BT6" s="36">
        <v>0</v>
      </c>
      <c r="BU6" s="36">
        <v>0</v>
      </c>
      <c r="BV6" s="36">
        <v>0</v>
      </c>
      <c r="BW6" s="36">
        <v>0</v>
      </c>
      <c r="BX6" s="36">
        <v>0</v>
      </c>
      <c r="BY6" s="36">
        <v>0</v>
      </c>
      <c r="BZ6" s="36">
        <v>0</v>
      </c>
      <c r="CA6" s="36">
        <v>0</v>
      </c>
      <c r="CB6" s="36">
        <v>0</v>
      </c>
      <c r="CC6" s="36">
        <v>0</v>
      </c>
      <c r="CD6" s="36">
        <v>3205.32</v>
      </c>
      <c r="CE6" s="36">
        <v>8237634.7000000002</v>
      </c>
      <c r="CF6" s="36">
        <v>437435.82</v>
      </c>
      <c r="CG6" s="36">
        <v>0</v>
      </c>
      <c r="CH6" s="36">
        <v>0</v>
      </c>
      <c r="CI6" s="36">
        <v>0</v>
      </c>
      <c r="CJ6" s="36">
        <v>516</v>
      </c>
      <c r="CK6" s="36">
        <v>1010381.27</v>
      </c>
      <c r="CL6" s="36">
        <v>49083.28</v>
      </c>
      <c r="CM6" s="36">
        <v>326.16000000000003</v>
      </c>
      <c r="CN6" s="36">
        <v>925572.7</v>
      </c>
      <c r="CO6" s="36">
        <v>37710.269999999997</v>
      </c>
      <c r="CP6" s="36">
        <v>732</v>
      </c>
      <c r="CQ6" s="36">
        <v>965753.6</v>
      </c>
      <c r="CR6" s="36">
        <v>69639.91</v>
      </c>
      <c r="CS6" s="36">
        <v>315.10000000000002</v>
      </c>
      <c r="CT6" s="36">
        <v>905131.62</v>
      </c>
      <c r="CU6" s="36">
        <v>29571.38</v>
      </c>
      <c r="CV6" s="36">
        <v>0</v>
      </c>
      <c r="CW6" s="36">
        <v>0</v>
      </c>
      <c r="CX6" s="36">
        <v>0</v>
      </c>
      <c r="CY6" s="36">
        <v>216</v>
      </c>
      <c r="CZ6" s="36">
        <v>1678803.17</v>
      </c>
      <c r="DA6" s="36">
        <v>22458</v>
      </c>
      <c r="DB6" s="36">
        <v>120</v>
      </c>
      <c r="DC6" s="36">
        <v>629485.03</v>
      </c>
      <c r="DD6" s="36">
        <v>13062.98</v>
      </c>
      <c r="DE6" s="36">
        <v>0</v>
      </c>
      <c r="DF6" s="36">
        <v>0</v>
      </c>
      <c r="DG6" s="36">
        <v>0</v>
      </c>
      <c r="DH6" s="39"/>
      <c r="DI6" s="39"/>
      <c r="DJ6" s="39"/>
    </row>
    <row r="7" spans="1:114" x14ac:dyDescent="0.2">
      <c r="A7" s="37" t="s">
        <v>190</v>
      </c>
      <c r="B7" s="37" t="s">
        <v>186</v>
      </c>
      <c r="C7" s="37" t="s">
        <v>188</v>
      </c>
      <c r="D7" s="38">
        <v>3605583.85</v>
      </c>
      <c r="E7" s="38">
        <v>586946883.78999996</v>
      </c>
      <c r="F7" s="38">
        <v>155997827.78999999</v>
      </c>
      <c r="G7" s="36">
        <v>3468373.24</v>
      </c>
      <c r="H7" s="36">
        <v>496049114.08999997</v>
      </c>
      <c r="I7" s="36">
        <v>146247195.22</v>
      </c>
      <c r="J7" s="36">
        <v>0</v>
      </c>
      <c r="K7" s="36">
        <v>0</v>
      </c>
      <c r="L7" s="36">
        <v>0</v>
      </c>
      <c r="M7" s="36">
        <v>14102.7</v>
      </c>
      <c r="N7" s="36">
        <v>5774211.9299999997</v>
      </c>
      <c r="O7" s="36">
        <v>903727.63</v>
      </c>
      <c r="P7" s="36">
        <v>7341</v>
      </c>
      <c r="Q7" s="36">
        <v>14473348.93</v>
      </c>
      <c r="R7" s="36">
        <v>637867.97</v>
      </c>
      <c r="S7" s="36">
        <v>0</v>
      </c>
      <c r="T7" s="36">
        <v>0</v>
      </c>
      <c r="U7" s="36">
        <v>0</v>
      </c>
      <c r="V7" s="36">
        <v>16207.77</v>
      </c>
      <c r="W7" s="36">
        <v>6392824.46</v>
      </c>
      <c r="X7" s="36">
        <v>1016774.48</v>
      </c>
      <c r="Y7" s="36">
        <v>456</v>
      </c>
      <c r="Z7" s="36">
        <v>447334.03</v>
      </c>
      <c r="AA7" s="36">
        <v>44178.9</v>
      </c>
      <c r="AB7" s="36">
        <v>0</v>
      </c>
      <c r="AC7" s="36">
        <v>0</v>
      </c>
      <c r="AD7" s="36">
        <v>0</v>
      </c>
      <c r="AE7" s="36">
        <v>816</v>
      </c>
      <c r="AF7" s="36">
        <v>1245298.3400000001</v>
      </c>
      <c r="AG7" s="36">
        <v>67479.78</v>
      </c>
      <c r="AH7" s="36">
        <v>58869.51</v>
      </c>
      <c r="AI7" s="36">
        <v>33578391.369999997</v>
      </c>
      <c r="AJ7" s="36">
        <v>4325809.7699999996</v>
      </c>
      <c r="AK7" s="36">
        <v>8545.42</v>
      </c>
      <c r="AL7" s="36">
        <v>6764141.3300000001</v>
      </c>
      <c r="AM7" s="36">
        <v>640077.31000000006</v>
      </c>
      <c r="AN7" s="36">
        <v>1824</v>
      </c>
      <c r="AO7" s="36">
        <v>862572.43</v>
      </c>
      <c r="AP7" s="36">
        <v>108595.58</v>
      </c>
      <c r="AQ7" s="36">
        <v>9565.11</v>
      </c>
      <c r="AR7" s="36">
        <v>6629844.8899999997</v>
      </c>
      <c r="AS7" s="36">
        <v>685308.09</v>
      </c>
      <c r="AT7" s="36">
        <v>854.46</v>
      </c>
      <c r="AU7" s="36">
        <v>571318.54</v>
      </c>
      <c r="AV7" s="36">
        <v>60997.79</v>
      </c>
      <c r="AW7" s="36">
        <v>885</v>
      </c>
      <c r="AX7" s="36">
        <v>231752.47</v>
      </c>
      <c r="AY7" s="36">
        <v>52245.16</v>
      </c>
      <c r="AZ7" s="36">
        <v>416</v>
      </c>
      <c r="BA7" s="36">
        <v>727966.27</v>
      </c>
      <c r="BB7" s="36">
        <v>36897.03</v>
      </c>
      <c r="BC7" s="36">
        <v>0</v>
      </c>
      <c r="BD7" s="36">
        <v>0</v>
      </c>
      <c r="BE7" s="36">
        <v>0</v>
      </c>
      <c r="BF7" s="36">
        <v>192</v>
      </c>
      <c r="BG7" s="36">
        <v>175286.52</v>
      </c>
      <c r="BH7" s="36">
        <v>13273.8</v>
      </c>
      <c r="BI7" s="36">
        <v>719.97</v>
      </c>
      <c r="BJ7" s="36">
        <v>1190686.94</v>
      </c>
      <c r="BK7" s="36">
        <v>56969.07</v>
      </c>
      <c r="BL7" s="36">
        <v>2343.0300000000002</v>
      </c>
      <c r="BM7" s="36">
        <v>1544693.65</v>
      </c>
      <c r="BN7" s="36">
        <v>183791.19</v>
      </c>
      <c r="BO7" s="36">
        <v>2556</v>
      </c>
      <c r="BP7" s="36">
        <v>5536691.9100000001</v>
      </c>
      <c r="BQ7" s="36">
        <v>226864.28</v>
      </c>
      <c r="BR7" s="36">
        <v>0</v>
      </c>
      <c r="BS7" s="36">
        <v>0</v>
      </c>
      <c r="BT7" s="36">
        <v>0</v>
      </c>
      <c r="BU7" s="36">
        <v>0</v>
      </c>
      <c r="BV7" s="36">
        <v>0</v>
      </c>
      <c r="BW7" s="36">
        <v>0</v>
      </c>
      <c r="BX7" s="36">
        <v>0</v>
      </c>
      <c r="BY7" s="36">
        <v>0</v>
      </c>
      <c r="BZ7" s="36">
        <v>0</v>
      </c>
      <c r="CA7" s="36">
        <v>1307</v>
      </c>
      <c r="CB7" s="36">
        <v>490338.94</v>
      </c>
      <c r="CC7" s="36">
        <v>83998.07</v>
      </c>
      <c r="CD7" s="36">
        <v>3024</v>
      </c>
      <c r="CE7" s="36">
        <v>3312433.65</v>
      </c>
      <c r="CF7" s="36">
        <v>268185.77</v>
      </c>
      <c r="CG7" s="36">
        <v>1141.0999999999999</v>
      </c>
      <c r="CH7" s="36">
        <v>849307.34</v>
      </c>
      <c r="CI7" s="36">
        <v>81131.23</v>
      </c>
      <c r="CJ7" s="36">
        <v>2763.5</v>
      </c>
      <c r="CK7" s="36">
        <v>2117448.88</v>
      </c>
      <c r="CL7" s="36">
        <v>188581.35</v>
      </c>
      <c r="CM7" s="36">
        <v>540</v>
      </c>
      <c r="CN7" s="36">
        <v>815383.86</v>
      </c>
      <c r="CO7" s="36">
        <v>46393.18</v>
      </c>
      <c r="CP7" s="36">
        <v>10483.93</v>
      </c>
      <c r="CQ7" s="36">
        <v>3896329.5</v>
      </c>
      <c r="CR7" s="36">
        <v>642922.43000000005</v>
      </c>
      <c r="CS7" s="36">
        <v>672</v>
      </c>
      <c r="CT7" s="36">
        <v>2415055.71</v>
      </c>
      <c r="CU7" s="36">
        <v>58737.82</v>
      </c>
      <c r="CV7" s="36">
        <v>228</v>
      </c>
      <c r="CW7" s="36">
        <v>397262.05</v>
      </c>
      <c r="CX7" s="36">
        <v>21947.05</v>
      </c>
      <c r="CY7" s="36">
        <v>408</v>
      </c>
      <c r="CZ7" s="36">
        <v>2124912.87</v>
      </c>
      <c r="DA7" s="36">
        <v>34798.050000000003</v>
      </c>
      <c r="DB7" s="36">
        <v>391.87</v>
      </c>
      <c r="DC7" s="36">
        <v>725238.78</v>
      </c>
      <c r="DD7" s="36">
        <v>32177.66</v>
      </c>
      <c r="DE7" s="36">
        <v>0</v>
      </c>
      <c r="DF7" s="36">
        <v>0</v>
      </c>
      <c r="DG7" s="36">
        <v>0</v>
      </c>
      <c r="DH7" s="39"/>
      <c r="DI7" s="39"/>
      <c r="DJ7" s="39"/>
    </row>
    <row r="8" spans="1:114" x14ac:dyDescent="0.2">
      <c r="A8" s="37" t="s">
        <v>190</v>
      </c>
      <c r="B8" s="37" t="s">
        <v>189</v>
      </c>
      <c r="C8" s="37" t="s">
        <v>187</v>
      </c>
      <c r="D8" s="38">
        <v>69989.02</v>
      </c>
      <c r="E8" s="38">
        <v>63228869.060000002</v>
      </c>
      <c r="F8" s="38">
        <v>5696036.7000000002</v>
      </c>
      <c r="G8" s="36">
        <v>53129.440000000002</v>
      </c>
      <c r="H8" s="36">
        <v>32740883.629999999</v>
      </c>
      <c r="I8" s="36">
        <v>3877588.82</v>
      </c>
      <c r="J8" s="36">
        <v>134.72999999999999</v>
      </c>
      <c r="K8" s="36">
        <v>280389.2</v>
      </c>
      <c r="L8" s="36">
        <v>17224.7</v>
      </c>
      <c r="M8" s="36">
        <v>1526.63</v>
      </c>
      <c r="N8" s="36">
        <v>2020701.84</v>
      </c>
      <c r="O8" s="36">
        <v>150478.1</v>
      </c>
      <c r="P8" s="36">
        <v>588</v>
      </c>
      <c r="Q8" s="36">
        <v>1598733.72</v>
      </c>
      <c r="R8" s="36">
        <v>58640.86</v>
      </c>
      <c r="S8" s="36">
        <v>0</v>
      </c>
      <c r="T8" s="36">
        <v>0</v>
      </c>
      <c r="U8" s="36">
        <v>0</v>
      </c>
      <c r="V8" s="36">
        <v>548.67999999999995</v>
      </c>
      <c r="W8" s="36">
        <v>1073599.4099999999</v>
      </c>
      <c r="X8" s="36">
        <v>46694.35</v>
      </c>
      <c r="Y8" s="36">
        <v>276</v>
      </c>
      <c r="Z8" s="36">
        <v>441153.08</v>
      </c>
      <c r="AA8" s="36">
        <v>31050.2</v>
      </c>
      <c r="AB8" s="36">
        <v>0</v>
      </c>
      <c r="AC8" s="36">
        <v>0</v>
      </c>
      <c r="AD8" s="36">
        <v>0</v>
      </c>
      <c r="AE8" s="36">
        <v>157.38999999999999</v>
      </c>
      <c r="AF8" s="36">
        <v>907477.95</v>
      </c>
      <c r="AG8" s="36">
        <v>18842.5</v>
      </c>
      <c r="AH8" s="36">
        <v>7340.85</v>
      </c>
      <c r="AI8" s="36">
        <v>10712698.82</v>
      </c>
      <c r="AJ8" s="36">
        <v>777165.77</v>
      </c>
      <c r="AK8" s="36">
        <v>888</v>
      </c>
      <c r="AL8" s="36">
        <v>1306645.55</v>
      </c>
      <c r="AM8" s="36">
        <v>90516.61</v>
      </c>
      <c r="AN8" s="36">
        <v>0</v>
      </c>
      <c r="AO8" s="36">
        <v>0</v>
      </c>
      <c r="AP8" s="36">
        <v>0</v>
      </c>
      <c r="AQ8" s="36">
        <v>1868.74</v>
      </c>
      <c r="AR8" s="36">
        <v>3731995.35</v>
      </c>
      <c r="AS8" s="36">
        <v>193954.97</v>
      </c>
      <c r="AT8" s="36">
        <v>0</v>
      </c>
      <c r="AU8" s="36">
        <v>0</v>
      </c>
      <c r="AV8" s="36">
        <v>0</v>
      </c>
      <c r="AW8" s="36">
        <v>0</v>
      </c>
      <c r="AX8" s="36">
        <v>0</v>
      </c>
      <c r="AY8" s="36">
        <v>0</v>
      </c>
      <c r="AZ8" s="36">
        <v>0</v>
      </c>
      <c r="BA8" s="36">
        <v>0</v>
      </c>
      <c r="BB8" s="36">
        <v>0</v>
      </c>
      <c r="BC8" s="36">
        <v>0</v>
      </c>
      <c r="BD8" s="36">
        <v>0</v>
      </c>
      <c r="BE8" s="36">
        <v>0</v>
      </c>
      <c r="BF8" s="36">
        <v>0</v>
      </c>
      <c r="BG8" s="36">
        <v>0</v>
      </c>
      <c r="BH8" s="36">
        <v>0</v>
      </c>
      <c r="BI8" s="36">
        <v>565.35</v>
      </c>
      <c r="BJ8" s="36">
        <v>1422760.52</v>
      </c>
      <c r="BK8" s="36">
        <v>58245.8</v>
      </c>
      <c r="BL8" s="36">
        <v>196.11</v>
      </c>
      <c r="BM8" s="36">
        <v>414399.53</v>
      </c>
      <c r="BN8" s="36">
        <v>21536.400000000001</v>
      </c>
      <c r="BO8" s="36">
        <v>0</v>
      </c>
      <c r="BP8" s="36">
        <v>0</v>
      </c>
      <c r="BQ8" s="36">
        <v>0</v>
      </c>
      <c r="BR8" s="36">
        <v>0</v>
      </c>
      <c r="BS8" s="36">
        <v>0</v>
      </c>
      <c r="BT8" s="36">
        <v>0</v>
      </c>
      <c r="BU8" s="36">
        <v>0</v>
      </c>
      <c r="BV8" s="36">
        <v>0</v>
      </c>
      <c r="BW8" s="36">
        <v>0</v>
      </c>
      <c r="BX8" s="36">
        <v>0</v>
      </c>
      <c r="BY8" s="36">
        <v>0</v>
      </c>
      <c r="BZ8" s="36">
        <v>0</v>
      </c>
      <c r="CA8" s="36">
        <v>0</v>
      </c>
      <c r="CB8" s="36">
        <v>0</v>
      </c>
      <c r="CC8" s="36">
        <v>0</v>
      </c>
      <c r="CD8" s="36">
        <v>4593.38</v>
      </c>
      <c r="CE8" s="36">
        <v>9348310.9100000001</v>
      </c>
      <c r="CF8" s="36">
        <v>597408.88</v>
      </c>
      <c r="CG8" s="36">
        <v>0</v>
      </c>
      <c r="CH8" s="36">
        <v>0</v>
      </c>
      <c r="CI8" s="36">
        <v>0</v>
      </c>
      <c r="CJ8" s="36">
        <v>276</v>
      </c>
      <c r="CK8" s="36">
        <v>435302</v>
      </c>
      <c r="CL8" s="36">
        <v>26965.599999999999</v>
      </c>
      <c r="CM8" s="36">
        <v>318.45999999999998</v>
      </c>
      <c r="CN8" s="36">
        <v>1016526.85</v>
      </c>
      <c r="CO8" s="36">
        <v>43952.2</v>
      </c>
      <c r="CP8" s="36">
        <v>312</v>
      </c>
      <c r="CQ8" s="36">
        <v>363470.94</v>
      </c>
      <c r="CR8" s="36">
        <v>23178.17</v>
      </c>
      <c r="CS8" s="36">
        <v>204</v>
      </c>
      <c r="CT8" s="36">
        <v>1427605.97</v>
      </c>
      <c r="CU8" s="36">
        <v>19460.150000000001</v>
      </c>
      <c r="CV8" s="36">
        <v>0</v>
      </c>
      <c r="CW8" s="36">
        <v>0</v>
      </c>
      <c r="CX8" s="36">
        <v>0</v>
      </c>
      <c r="CY8" s="36">
        <v>228</v>
      </c>
      <c r="CZ8" s="36">
        <v>1688047.73</v>
      </c>
      <c r="DA8" s="36">
        <v>24811.75</v>
      </c>
      <c r="DB8" s="36">
        <v>0</v>
      </c>
      <c r="DC8" s="36">
        <v>0</v>
      </c>
      <c r="DD8" s="36">
        <v>0</v>
      </c>
      <c r="DE8" s="36">
        <v>0</v>
      </c>
      <c r="DF8" s="36">
        <v>0</v>
      </c>
      <c r="DG8" s="36">
        <v>0</v>
      </c>
      <c r="DH8" s="39"/>
      <c r="DI8" s="39"/>
      <c r="DJ8" s="39"/>
    </row>
    <row r="9" spans="1:114" x14ac:dyDescent="0.2">
      <c r="A9" s="37" t="s">
        <v>190</v>
      </c>
      <c r="B9" s="37" t="s">
        <v>189</v>
      </c>
      <c r="C9" s="37" t="s">
        <v>188</v>
      </c>
      <c r="D9" s="38">
        <v>3674662.47</v>
      </c>
      <c r="E9" s="38">
        <v>349524788.62</v>
      </c>
      <c r="F9" s="38">
        <v>108368276.25</v>
      </c>
      <c r="G9" s="36">
        <v>3561443.86</v>
      </c>
      <c r="H9" s="36">
        <v>280852064.26999998</v>
      </c>
      <c r="I9" s="36">
        <v>100760839.87</v>
      </c>
      <c r="J9" s="36">
        <v>156</v>
      </c>
      <c r="K9" s="36">
        <v>186155.7</v>
      </c>
      <c r="L9" s="36">
        <v>14695.85</v>
      </c>
      <c r="M9" s="36">
        <v>24192.71</v>
      </c>
      <c r="N9" s="36">
        <v>7382460.71</v>
      </c>
      <c r="O9" s="36">
        <v>1364124.59</v>
      </c>
      <c r="P9" s="36">
        <v>6545.28</v>
      </c>
      <c r="Q9" s="36">
        <v>13735751.539999999</v>
      </c>
      <c r="R9" s="36">
        <v>572421.34</v>
      </c>
      <c r="S9" s="36">
        <v>0</v>
      </c>
      <c r="T9" s="36">
        <v>0</v>
      </c>
      <c r="U9" s="36">
        <v>0</v>
      </c>
      <c r="V9" s="36">
        <v>15525.04</v>
      </c>
      <c r="W9" s="36">
        <v>4672936.7</v>
      </c>
      <c r="X9" s="36">
        <v>881306.14</v>
      </c>
      <c r="Y9" s="36">
        <v>511.42</v>
      </c>
      <c r="Z9" s="36">
        <v>354594.8</v>
      </c>
      <c r="AA9" s="36">
        <v>38868.9</v>
      </c>
      <c r="AB9" s="36">
        <v>216</v>
      </c>
      <c r="AC9" s="36">
        <v>131813.43</v>
      </c>
      <c r="AD9" s="36">
        <v>13620.7</v>
      </c>
      <c r="AE9" s="36">
        <v>765.81</v>
      </c>
      <c r="AF9" s="36">
        <v>1743114.47</v>
      </c>
      <c r="AG9" s="36">
        <v>63521.4</v>
      </c>
      <c r="AH9" s="36">
        <v>31409.07</v>
      </c>
      <c r="AI9" s="36">
        <v>16720858.550000001</v>
      </c>
      <c r="AJ9" s="36">
        <v>2260108.27</v>
      </c>
      <c r="AK9" s="36">
        <v>9952.3700000000008</v>
      </c>
      <c r="AL9" s="36">
        <v>5699099.9100000001</v>
      </c>
      <c r="AM9" s="36">
        <v>711594.51</v>
      </c>
      <c r="AN9" s="36">
        <v>432.37</v>
      </c>
      <c r="AO9" s="36">
        <v>195063.23</v>
      </c>
      <c r="AP9" s="36">
        <v>27690.720000000001</v>
      </c>
      <c r="AQ9" s="36">
        <v>10702.9</v>
      </c>
      <c r="AR9" s="36">
        <v>7219551.4900000002</v>
      </c>
      <c r="AS9" s="36">
        <v>745877.3</v>
      </c>
      <c r="AT9" s="36">
        <v>825.27</v>
      </c>
      <c r="AU9" s="36">
        <v>372486.08</v>
      </c>
      <c r="AV9" s="36">
        <v>51884.83</v>
      </c>
      <c r="AW9" s="36">
        <v>1041.03</v>
      </c>
      <c r="AX9" s="36">
        <v>658000.80000000005</v>
      </c>
      <c r="AY9" s="36">
        <v>63656.51</v>
      </c>
      <c r="AZ9" s="36">
        <v>840.03</v>
      </c>
      <c r="BA9" s="36">
        <v>1341357.07</v>
      </c>
      <c r="BB9" s="36">
        <v>78240.399999999994</v>
      </c>
      <c r="BC9" s="36">
        <v>0</v>
      </c>
      <c r="BD9" s="36">
        <v>0</v>
      </c>
      <c r="BE9" s="36">
        <v>0</v>
      </c>
      <c r="BF9" s="36">
        <v>192</v>
      </c>
      <c r="BG9" s="36">
        <v>240983.05</v>
      </c>
      <c r="BH9" s="36">
        <v>14849.45</v>
      </c>
      <c r="BI9" s="36">
        <v>766.78</v>
      </c>
      <c r="BJ9" s="36">
        <v>1458423.52</v>
      </c>
      <c r="BK9" s="36">
        <v>66798.47</v>
      </c>
      <c r="BL9" s="36">
        <v>2267.63</v>
      </c>
      <c r="BM9" s="36">
        <v>1344309.17</v>
      </c>
      <c r="BN9" s="36">
        <v>151878.29999999999</v>
      </c>
      <c r="BO9" s="36">
        <v>996</v>
      </c>
      <c r="BP9" s="36">
        <v>2025695.11</v>
      </c>
      <c r="BQ9" s="36">
        <v>91515.38</v>
      </c>
      <c r="BR9" s="36">
        <v>0</v>
      </c>
      <c r="BS9" s="36">
        <v>0</v>
      </c>
      <c r="BT9" s="36">
        <v>0</v>
      </c>
      <c r="BU9" s="36">
        <v>0</v>
      </c>
      <c r="BV9" s="36">
        <v>0</v>
      </c>
      <c r="BW9" s="36">
        <v>0</v>
      </c>
      <c r="BX9" s="36">
        <v>0</v>
      </c>
      <c r="BY9" s="36">
        <v>0</v>
      </c>
      <c r="BZ9" s="36">
        <v>0</v>
      </c>
      <c r="CA9" s="36">
        <v>1231.27</v>
      </c>
      <c r="CB9" s="36">
        <v>310881.31</v>
      </c>
      <c r="CC9" s="36">
        <v>68214.759999999995</v>
      </c>
      <c r="CD9" s="36">
        <v>6524.3</v>
      </c>
      <c r="CE9" s="36">
        <v>6301766.0199999996</v>
      </c>
      <c r="CF9" s="36">
        <v>580893.36</v>
      </c>
      <c r="CG9" s="36">
        <v>629.54</v>
      </c>
      <c r="CH9" s="36">
        <v>519867.78</v>
      </c>
      <c r="CI9" s="36">
        <v>40030.07</v>
      </c>
      <c r="CJ9" s="36">
        <v>1262.6199999999999</v>
      </c>
      <c r="CK9" s="36">
        <v>939440.01</v>
      </c>
      <c r="CL9" s="36">
        <v>79279.509999999995</v>
      </c>
      <c r="CM9" s="36">
        <v>427.33</v>
      </c>
      <c r="CN9" s="36">
        <v>449856.96</v>
      </c>
      <c r="CO9" s="36">
        <v>34792.699999999997</v>
      </c>
      <c r="CP9" s="36">
        <v>3076.87</v>
      </c>
      <c r="CQ9" s="36">
        <v>1082295.97</v>
      </c>
      <c r="CR9" s="36">
        <v>171326.55</v>
      </c>
      <c r="CS9" s="36">
        <v>780</v>
      </c>
      <c r="CT9" s="36">
        <v>1152406.7</v>
      </c>
      <c r="CU9" s="36">
        <v>66035.48</v>
      </c>
      <c r="CV9" s="36">
        <v>300</v>
      </c>
      <c r="CW9" s="36">
        <v>366002.16</v>
      </c>
      <c r="CX9" s="36">
        <v>20906.599999999999</v>
      </c>
      <c r="CY9" s="36">
        <v>432</v>
      </c>
      <c r="CZ9" s="36">
        <v>2580829.0099999998</v>
      </c>
      <c r="DA9" s="36">
        <v>35748.559999999998</v>
      </c>
      <c r="DB9" s="36">
        <v>420</v>
      </c>
      <c r="DC9" s="36">
        <v>935145.34</v>
      </c>
      <c r="DD9" s="36">
        <v>33505.97</v>
      </c>
      <c r="DE9" s="36">
        <v>0</v>
      </c>
      <c r="DF9" s="36">
        <v>0</v>
      </c>
      <c r="DG9" s="36">
        <v>0</v>
      </c>
      <c r="DH9" s="39"/>
      <c r="DI9" s="39"/>
      <c r="DJ9" s="39"/>
    </row>
    <row r="10" spans="1:114" x14ac:dyDescent="0.2">
      <c r="A10" s="37" t="s">
        <v>191</v>
      </c>
      <c r="B10" s="37" t="s">
        <v>186</v>
      </c>
      <c r="C10" s="37" t="s">
        <v>187</v>
      </c>
      <c r="D10" s="38">
        <v>79658.240000000005</v>
      </c>
      <c r="E10" s="38">
        <v>79080884.140000001</v>
      </c>
      <c r="F10" s="38">
        <v>6421162.2999999998</v>
      </c>
      <c r="G10" s="36">
        <v>57905.94</v>
      </c>
      <c r="H10" s="36">
        <v>37530853.789999999</v>
      </c>
      <c r="I10" s="36">
        <v>4100150.24</v>
      </c>
      <c r="J10" s="36">
        <v>204</v>
      </c>
      <c r="K10" s="36">
        <v>463769.99</v>
      </c>
      <c r="L10" s="36">
        <v>30570.23</v>
      </c>
      <c r="M10" s="36">
        <v>977.67</v>
      </c>
      <c r="N10" s="36">
        <v>1515187.27</v>
      </c>
      <c r="O10" s="36">
        <v>96809.78</v>
      </c>
      <c r="P10" s="36">
        <v>944.13</v>
      </c>
      <c r="Q10" s="36">
        <v>2972994.04</v>
      </c>
      <c r="R10" s="36">
        <v>95190.25</v>
      </c>
      <c r="S10" s="36">
        <v>0</v>
      </c>
      <c r="T10" s="36">
        <v>0</v>
      </c>
      <c r="U10" s="36">
        <v>0</v>
      </c>
      <c r="V10" s="36">
        <v>945.87</v>
      </c>
      <c r="W10" s="36">
        <v>1720818.34</v>
      </c>
      <c r="X10" s="36">
        <v>92419.12</v>
      </c>
      <c r="Y10" s="36">
        <v>768</v>
      </c>
      <c r="Z10" s="36">
        <v>1717113.03</v>
      </c>
      <c r="AA10" s="36">
        <v>92681.03</v>
      </c>
      <c r="AB10" s="36">
        <v>0</v>
      </c>
      <c r="AC10" s="36">
        <v>0</v>
      </c>
      <c r="AD10" s="36">
        <v>0</v>
      </c>
      <c r="AE10" s="36">
        <v>235.07</v>
      </c>
      <c r="AF10" s="36">
        <v>1049335.6599999999</v>
      </c>
      <c r="AG10" s="36">
        <v>25253.05</v>
      </c>
      <c r="AH10" s="36">
        <v>11828.38</v>
      </c>
      <c r="AI10" s="36">
        <v>20590506.98</v>
      </c>
      <c r="AJ10" s="36">
        <v>1304990.99</v>
      </c>
      <c r="AK10" s="36">
        <v>644.5</v>
      </c>
      <c r="AL10" s="36">
        <v>1647668.7</v>
      </c>
      <c r="AM10" s="36">
        <v>68738.64</v>
      </c>
      <c r="AN10" s="36">
        <v>276</v>
      </c>
      <c r="AO10" s="36">
        <v>639653.39</v>
      </c>
      <c r="AP10" s="36">
        <v>30780.23</v>
      </c>
      <c r="AQ10" s="36">
        <v>2186.6999999999998</v>
      </c>
      <c r="AR10" s="36">
        <v>5226435.7699999996</v>
      </c>
      <c r="AS10" s="36">
        <v>242717.93</v>
      </c>
      <c r="AT10" s="36">
        <v>0</v>
      </c>
      <c r="AU10" s="36">
        <v>0</v>
      </c>
      <c r="AV10" s="36">
        <v>0</v>
      </c>
      <c r="AW10" s="36">
        <v>192</v>
      </c>
      <c r="AX10" s="36">
        <v>361414.5</v>
      </c>
      <c r="AY10" s="36">
        <v>20326.900000000001</v>
      </c>
      <c r="AZ10" s="36">
        <v>0</v>
      </c>
      <c r="BA10" s="36">
        <v>0</v>
      </c>
      <c r="BB10" s="36">
        <v>0</v>
      </c>
      <c r="BC10" s="36">
        <v>0</v>
      </c>
      <c r="BD10" s="36">
        <v>0</v>
      </c>
      <c r="BE10" s="36">
        <v>0</v>
      </c>
      <c r="BF10" s="36">
        <v>0</v>
      </c>
      <c r="BG10" s="36">
        <v>0</v>
      </c>
      <c r="BH10" s="36">
        <v>0</v>
      </c>
      <c r="BI10" s="36">
        <v>552.80999999999995</v>
      </c>
      <c r="BJ10" s="36">
        <v>1652685.24</v>
      </c>
      <c r="BK10" s="36">
        <v>61244.29</v>
      </c>
      <c r="BL10" s="36">
        <v>179.8</v>
      </c>
      <c r="BM10" s="36">
        <v>304414.96000000002</v>
      </c>
      <c r="BN10" s="36">
        <v>19952.3</v>
      </c>
      <c r="BO10" s="36">
        <v>360</v>
      </c>
      <c r="BP10" s="36">
        <v>912865.51</v>
      </c>
      <c r="BQ10" s="36">
        <v>33479.300000000003</v>
      </c>
      <c r="BR10" s="36">
        <v>0</v>
      </c>
      <c r="BS10" s="36">
        <v>0</v>
      </c>
      <c r="BT10" s="36">
        <v>0</v>
      </c>
      <c r="BU10" s="36">
        <v>0</v>
      </c>
      <c r="BV10" s="36">
        <v>0</v>
      </c>
      <c r="BW10" s="36">
        <v>0</v>
      </c>
      <c r="BX10" s="36">
        <v>0</v>
      </c>
      <c r="BY10" s="36">
        <v>0</v>
      </c>
      <c r="BZ10" s="36">
        <v>0</v>
      </c>
      <c r="CA10" s="36">
        <v>0</v>
      </c>
      <c r="CB10" s="36">
        <v>0</v>
      </c>
      <c r="CC10" s="36">
        <v>0</v>
      </c>
      <c r="CD10" s="36">
        <v>3528.7</v>
      </c>
      <c r="CE10" s="36">
        <v>9753863.8499999996</v>
      </c>
      <c r="CF10" s="36">
        <v>502133.88</v>
      </c>
      <c r="CG10" s="36">
        <v>168</v>
      </c>
      <c r="CH10" s="36">
        <v>545545.9</v>
      </c>
      <c r="CI10" s="36">
        <v>16148.95</v>
      </c>
      <c r="CJ10" s="36">
        <v>648</v>
      </c>
      <c r="CK10" s="36">
        <v>1243967.2</v>
      </c>
      <c r="CL10" s="36">
        <v>65902.92</v>
      </c>
      <c r="CM10" s="36">
        <v>430.4</v>
      </c>
      <c r="CN10" s="36">
        <v>1545450.35</v>
      </c>
      <c r="CO10" s="36">
        <v>50900.75</v>
      </c>
      <c r="CP10" s="36">
        <v>1798.45</v>
      </c>
      <c r="CQ10" s="36">
        <v>2374916.2799999998</v>
      </c>
      <c r="CR10" s="36">
        <v>149970.81</v>
      </c>
      <c r="CS10" s="36">
        <v>464.5</v>
      </c>
      <c r="CT10" s="36">
        <v>1866170.17</v>
      </c>
      <c r="CU10" s="36">
        <v>48805.38</v>
      </c>
      <c r="CV10" s="36">
        <v>0</v>
      </c>
      <c r="CW10" s="36">
        <v>0</v>
      </c>
      <c r="CX10" s="36">
        <v>0</v>
      </c>
      <c r="CY10" s="36">
        <v>164.5</v>
      </c>
      <c r="CZ10" s="36">
        <v>1126324.8</v>
      </c>
      <c r="DA10" s="36">
        <v>17079.8</v>
      </c>
      <c r="DB10" s="36">
        <v>192</v>
      </c>
      <c r="DC10" s="36">
        <v>878260.65</v>
      </c>
      <c r="DD10" s="36">
        <v>23039.96</v>
      </c>
      <c r="DE10" s="36">
        <v>0</v>
      </c>
      <c r="DF10" s="36">
        <v>0</v>
      </c>
      <c r="DG10" s="36">
        <v>0</v>
      </c>
      <c r="DH10" s="39"/>
      <c r="DI10" s="39"/>
      <c r="DJ10" s="39"/>
    </row>
    <row r="11" spans="1:114" x14ac:dyDescent="0.2">
      <c r="A11" s="37" t="s">
        <v>191</v>
      </c>
      <c r="B11" s="37" t="s">
        <v>186</v>
      </c>
      <c r="C11" s="37" t="s">
        <v>188</v>
      </c>
      <c r="D11" s="38">
        <v>3237377.35</v>
      </c>
      <c r="E11" s="38">
        <v>707789048.58000004</v>
      </c>
      <c r="F11" s="38">
        <v>145066780.11000001</v>
      </c>
      <c r="G11" s="36">
        <v>3083390.81</v>
      </c>
      <c r="H11" s="36">
        <v>597315581.80999994</v>
      </c>
      <c r="I11" s="36">
        <v>134000420.56</v>
      </c>
      <c r="J11" s="36">
        <v>312</v>
      </c>
      <c r="K11" s="36">
        <v>341416.29</v>
      </c>
      <c r="L11" s="36">
        <v>25611.49</v>
      </c>
      <c r="M11" s="36">
        <v>8186.43</v>
      </c>
      <c r="N11" s="36">
        <v>4996145.95</v>
      </c>
      <c r="O11" s="36">
        <v>586770.39</v>
      </c>
      <c r="P11" s="36">
        <v>9021.15</v>
      </c>
      <c r="Q11" s="36">
        <v>17358578.09</v>
      </c>
      <c r="R11" s="36">
        <v>787846.24</v>
      </c>
      <c r="S11" s="36">
        <v>0</v>
      </c>
      <c r="T11" s="36">
        <v>0</v>
      </c>
      <c r="U11" s="36">
        <v>0</v>
      </c>
      <c r="V11" s="36">
        <v>14003.08</v>
      </c>
      <c r="W11" s="36">
        <v>6728125.0099999998</v>
      </c>
      <c r="X11" s="36">
        <v>872908.54</v>
      </c>
      <c r="Y11" s="36">
        <v>1116.77</v>
      </c>
      <c r="Z11" s="36">
        <v>935648.69</v>
      </c>
      <c r="AA11" s="36">
        <v>86934.7</v>
      </c>
      <c r="AB11" s="36">
        <v>180</v>
      </c>
      <c r="AC11" s="36">
        <v>190227.56</v>
      </c>
      <c r="AD11" s="36">
        <v>14856.97</v>
      </c>
      <c r="AE11" s="36">
        <v>1116</v>
      </c>
      <c r="AF11" s="36">
        <v>2066001.9</v>
      </c>
      <c r="AG11" s="36">
        <v>89282.64</v>
      </c>
      <c r="AH11" s="36">
        <v>66286.740000000005</v>
      </c>
      <c r="AI11" s="36">
        <v>40116372.630000003</v>
      </c>
      <c r="AJ11" s="36">
        <v>4947015.42</v>
      </c>
      <c r="AK11" s="36">
        <v>6796.03</v>
      </c>
      <c r="AL11" s="36">
        <v>5875696.7599999998</v>
      </c>
      <c r="AM11" s="36">
        <v>513367.28</v>
      </c>
      <c r="AN11" s="36">
        <v>2388</v>
      </c>
      <c r="AO11" s="36">
        <v>1501997.85</v>
      </c>
      <c r="AP11" s="36">
        <v>173084.2</v>
      </c>
      <c r="AQ11" s="36">
        <v>11716.46</v>
      </c>
      <c r="AR11" s="36">
        <v>8201813.1100000003</v>
      </c>
      <c r="AS11" s="36">
        <v>851972.35</v>
      </c>
      <c r="AT11" s="36">
        <v>1082.25</v>
      </c>
      <c r="AU11" s="36">
        <v>622929.79</v>
      </c>
      <c r="AV11" s="36">
        <v>74513.38</v>
      </c>
      <c r="AW11" s="36">
        <v>1458</v>
      </c>
      <c r="AX11" s="36">
        <v>656976.65</v>
      </c>
      <c r="AY11" s="36">
        <v>88939.49</v>
      </c>
      <c r="AZ11" s="36">
        <v>987.23</v>
      </c>
      <c r="BA11" s="36">
        <v>1603830.21</v>
      </c>
      <c r="BB11" s="36">
        <v>102880.45</v>
      </c>
      <c r="BC11" s="36">
        <v>320</v>
      </c>
      <c r="BD11" s="36">
        <v>263258.87</v>
      </c>
      <c r="BE11" s="36">
        <v>22325.24</v>
      </c>
      <c r="BF11" s="36">
        <v>156</v>
      </c>
      <c r="BG11" s="36">
        <v>150302.78</v>
      </c>
      <c r="BH11" s="36">
        <v>10753.15</v>
      </c>
      <c r="BI11" s="36">
        <v>1012.42</v>
      </c>
      <c r="BJ11" s="36">
        <v>2148292.7599999998</v>
      </c>
      <c r="BK11" s="36">
        <v>91980.95</v>
      </c>
      <c r="BL11" s="36">
        <v>2575.6</v>
      </c>
      <c r="BM11" s="36">
        <v>1510562.15</v>
      </c>
      <c r="BN11" s="36">
        <v>180070.88</v>
      </c>
      <c r="BO11" s="36">
        <v>5085</v>
      </c>
      <c r="BP11" s="36">
        <v>10429640.52</v>
      </c>
      <c r="BQ11" s="36">
        <v>450033.2</v>
      </c>
      <c r="BR11" s="36">
        <v>0</v>
      </c>
      <c r="BS11" s="36">
        <v>0</v>
      </c>
      <c r="BT11" s="36">
        <v>0</v>
      </c>
      <c r="BU11" s="36">
        <v>0</v>
      </c>
      <c r="BV11" s="36">
        <v>0</v>
      </c>
      <c r="BW11" s="36">
        <v>0</v>
      </c>
      <c r="BX11" s="36">
        <v>0</v>
      </c>
      <c r="BY11" s="36">
        <v>0</v>
      </c>
      <c r="BZ11" s="36">
        <v>0</v>
      </c>
      <c r="CA11" s="36">
        <v>1452</v>
      </c>
      <c r="CB11" s="36">
        <v>583643.92000000004</v>
      </c>
      <c r="CC11" s="36">
        <v>92777.55</v>
      </c>
      <c r="CD11" s="36">
        <v>4810.03</v>
      </c>
      <c r="CE11" s="36">
        <v>4888622.18</v>
      </c>
      <c r="CF11" s="36">
        <v>423348.47</v>
      </c>
      <c r="CG11" s="36">
        <v>1472.48</v>
      </c>
      <c r="CH11" s="36">
        <v>1112075.3700000001</v>
      </c>
      <c r="CI11" s="36">
        <v>107857.68</v>
      </c>
      <c r="CJ11" s="36">
        <v>4104.51</v>
      </c>
      <c r="CK11" s="36">
        <v>3557683.6</v>
      </c>
      <c r="CL11" s="36">
        <v>296856.34000000003</v>
      </c>
      <c r="CM11" s="36">
        <v>916.42</v>
      </c>
      <c r="CN11" s="36">
        <v>1122059.0900000001</v>
      </c>
      <c r="CO11" s="36">
        <v>81262.84</v>
      </c>
      <c r="CP11" s="36">
        <v>21122.34</v>
      </c>
      <c r="CQ11" s="36">
        <v>8941742.4000000004</v>
      </c>
      <c r="CR11" s="36">
        <v>1231208.58</v>
      </c>
      <c r="CS11" s="36">
        <v>852</v>
      </c>
      <c r="CT11" s="36">
        <v>2104175.29</v>
      </c>
      <c r="CU11" s="36">
        <v>73863.67</v>
      </c>
      <c r="CV11" s="36">
        <v>120</v>
      </c>
      <c r="CW11" s="36">
        <v>161755.46</v>
      </c>
      <c r="CX11" s="36">
        <v>9435.4</v>
      </c>
      <c r="CY11" s="36">
        <v>396</v>
      </c>
      <c r="CZ11" s="36">
        <v>1687490.18</v>
      </c>
      <c r="DA11" s="36">
        <v>31953.62</v>
      </c>
      <c r="DB11" s="36">
        <v>612.51</v>
      </c>
      <c r="DC11" s="36">
        <v>1018253.74</v>
      </c>
      <c r="DD11" s="36">
        <v>52342.33</v>
      </c>
      <c r="DE11" s="36">
        <v>228</v>
      </c>
      <c r="DF11" s="36">
        <v>213702.25</v>
      </c>
      <c r="DG11" s="36">
        <v>16553.099999999999</v>
      </c>
      <c r="DH11" s="39"/>
      <c r="DI11" s="39"/>
      <c r="DJ11" s="39"/>
    </row>
    <row r="12" spans="1:114" x14ac:dyDescent="0.2">
      <c r="A12" s="37" t="s">
        <v>191</v>
      </c>
      <c r="B12" s="37" t="s">
        <v>189</v>
      </c>
      <c r="C12" s="37" t="s">
        <v>187</v>
      </c>
      <c r="D12" s="38">
        <v>58358.07</v>
      </c>
      <c r="E12" s="38">
        <v>61877036.659999996</v>
      </c>
      <c r="F12" s="38">
        <v>5290763.05</v>
      </c>
      <c r="G12" s="36">
        <v>39274.6</v>
      </c>
      <c r="H12" s="36">
        <v>26329668.719999999</v>
      </c>
      <c r="I12" s="36">
        <v>3148806.06</v>
      </c>
      <c r="J12" s="36">
        <v>312</v>
      </c>
      <c r="K12" s="36">
        <v>479510.89</v>
      </c>
      <c r="L12" s="36">
        <v>36477.919999999998</v>
      </c>
      <c r="M12" s="36">
        <v>1277.32</v>
      </c>
      <c r="N12" s="36">
        <v>1942242.06</v>
      </c>
      <c r="O12" s="36">
        <v>134649.82999999999</v>
      </c>
      <c r="P12" s="36">
        <v>829</v>
      </c>
      <c r="Q12" s="36">
        <v>2520792.67</v>
      </c>
      <c r="R12" s="36">
        <v>81621.95</v>
      </c>
      <c r="S12" s="36">
        <v>0</v>
      </c>
      <c r="T12" s="36">
        <v>0</v>
      </c>
      <c r="U12" s="36">
        <v>0</v>
      </c>
      <c r="V12" s="36">
        <v>600</v>
      </c>
      <c r="W12" s="36">
        <v>1276367.5900000001</v>
      </c>
      <c r="X12" s="36">
        <v>53153.25</v>
      </c>
      <c r="Y12" s="36">
        <v>579.21</v>
      </c>
      <c r="Z12" s="36">
        <v>1141670.94</v>
      </c>
      <c r="AA12" s="36">
        <v>82356.61</v>
      </c>
      <c r="AB12" s="36">
        <v>0</v>
      </c>
      <c r="AC12" s="36">
        <v>0</v>
      </c>
      <c r="AD12" s="36">
        <v>0</v>
      </c>
      <c r="AE12" s="36">
        <v>145.28</v>
      </c>
      <c r="AF12" s="36">
        <v>1019760.53</v>
      </c>
      <c r="AG12" s="36">
        <v>13497.49</v>
      </c>
      <c r="AH12" s="36">
        <v>7889.62</v>
      </c>
      <c r="AI12" s="36">
        <v>11712252.92</v>
      </c>
      <c r="AJ12" s="36">
        <v>875624.16</v>
      </c>
      <c r="AK12" s="36">
        <v>756</v>
      </c>
      <c r="AL12" s="36">
        <v>1560401.71</v>
      </c>
      <c r="AM12" s="36">
        <v>73247.03</v>
      </c>
      <c r="AN12" s="36">
        <v>144</v>
      </c>
      <c r="AO12" s="36">
        <v>169264.15</v>
      </c>
      <c r="AP12" s="36">
        <v>12280</v>
      </c>
      <c r="AQ12" s="36">
        <v>2246.52</v>
      </c>
      <c r="AR12" s="36">
        <v>4555228.5599999996</v>
      </c>
      <c r="AS12" s="36">
        <v>228241.23</v>
      </c>
      <c r="AT12" s="36">
        <v>120</v>
      </c>
      <c r="AU12" s="36">
        <v>248978.21</v>
      </c>
      <c r="AV12" s="36">
        <v>19254.560000000001</v>
      </c>
      <c r="AW12" s="36">
        <v>357</v>
      </c>
      <c r="AX12" s="36">
        <v>855003.54</v>
      </c>
      <c r="AY12" s="36">
        <v>27878.63</v>
      </c>
      <c r="AZ12" s="36">
        <v>160.03</v>
      </c>
      <c r="BA12" s="36">
        <v>436986.65</v>
      </c>
      <c r="BB12" s="36">
        <v>17968.990000000002</v>
      </c>
      <c r="BC12" s="36">
        <v>0</v>
      </c>
      <c r="BD12" s="36">
        <v>0</v>
      </c>
      <c r="BE12" s="36">
        <v>0</v>
      </c>
      <c r="BF12" s="36">
        <v>0</v>
      </c>
      <c r="BG12" s="36">
        <v>0</v>
      </c>
      <c r="BH12" s="36">
        <v>0</v>
      </c>
      <c r="BI12" s="36">
        <v>493.09</v>
      </c>
      <c r="BJ12" s="36">
        <v>1592227.89</v>
      </c>
      <c r="BK12" s="36">
        <v>65462.96</v>
      </c>
      <c r="BL12" s="36">
        <v>0</v>
      </c>
      <c r="BM12" s="36">
        <v>0</v>
      </c>
      <c r="BN12" s="36">
        <v>0</v>
      </c>
      <c r="BO12" s="36">
        <v>252</v>
      </c>
      <c r="BP12" s="36">
        <v>737849.25</v>
      </c>
      <c r="BQ12" s="36">
        <v>30325.5</v>
      </c>
      <c r="BR12" s="36">
        <v>0</v>
      </c>
      <c r="BS12" s="36">
        <v>0</v>
      </c>
      <c r="BT12" s="36">
        <v>0</v>
      </c>
      <c r="BU12" s="36">
        <v>0</v>
      </c>
      <c r="BV12" s="36">
        <v>0</v>
      </c>
      <c r="BW12" s="36">
        <v>0</v>
      </c>
      <c r="BX12" s="36">
        <v>0</v>
      </c>
      <c r="BY12" s="36">
        <v>0</v>
      </c>
      <c r="BZ12" s="36">
        <v>0</v>
      </c>
      <c r="CA12" s="36">
        <v>0</v>
      </c>
      <c r="CB12" s="36">
        <v>0</v>
      </c>
      <c r="CC12" s="36">
        <v>0</v>
      </c>
      <c r="CD12" s="36">
        <v>6206.45</v>
      </c>
      <c r="CE12" s="36">
        <v>12350686.470000001</v>
      </c>
      <c r="CF12" s="36">
        <v>816603.09</v>
      </c>
      <c r="CG12" s="36">
        <v>0</v>
      </c>
      <c r="CH12" s="36">
        <v>0</v>
      </c>
      <c r="CI12" s="36">
        <v>0</v>
      </c>
      <c r="CJ12" s="36">
        <v>492</v>
      </c>
      <c r="CK12" s="36">
        <v>1194639.05</v>
      </c>
      <c r="CL12" s="36">
        <v>42043.23</v>
      </c>
      <c r="CM12" s="36">
        <v>443.59</v>
      </c>
      <c r="CN12" s="36">
        <v>1029252.26</v>
      </c>
      <c r="CO12" s="36">
        <v>49930.7</v>
      </c>
      <c r="CP12" s="36">
        <v>436.48</v>
      </c>
      <c r="CQ12" s="36">
        <v>587114.34</v>
      </c>
      <c r="CR12" s="36">
        <v>36037.25</v>
      </c>
      <c r="CS12" s="36">
        <v>343.97</v>
      </c>
      <c r="CT12" s="36">
        <v>935600.9</v>
      </c>
      <c r="CU12" s="36">
        <v>35518.68</v>
      </c>
      <c r="CV12" s="36">
        <v>0</v>
      </c>
      <c r="CW12" s="36">
        <v>0</v>
      </c>
      <c r="CX12" s="36">
        <v>0</v>
      </c>
      <c r="CY12" s="36">
        <v>267.39999999999998</v>
      </c>
      <c r="CZ12" s="36">
        <v>1958953.72</v>
      </c>
      <c r="DA12" s="36">
        <v>27164.2</v>
      </c>
      <c r="DB12" s="36">
        <v>228</v>
      </c>
      <c r="DC12" s="36">
        <v>717115.46</v>
      </c>
      <c r="DD12" s="36">
        <v>25845.59</v>
      </c>
      <c r="DE12" s="36">
        <v>0</v>
      </c>
      <c r="DF12" s="36">
        <v>0</v>
      </c>
      <c r="DG12" s="36">
        <v>0</v>
      </c>
      <c r="DH12" s="39"/>
      <c r="DI12" s="39"/>
      <c r="DJ12" s="39"/>
    </row>
    <row r="13" spans="1:114" x14ac:dyDescent="0.2">
      <c r="A13" s="37" t="s">
        <v>191</v>
      </c>
      <c r="B13" s="37" t="s">
        <v>189</v>
      </c>
      <c r="C13" s="37" t="s">
        <v>188</v>
      </c>
      <c r="D13" s="38">
        <v>3357955.81</v>
      </c>
      <c r="E13" s="38">
        <v>320404400.89999998</v>
      </c>
      <c r="F13" s="38">
        <v>98332182.25</v>
      </c>
      <c r="G13" s="36">
        <v>3240781.91</v>
      </c>
      <c r="H13" s="36">
        <v>236510962.53999999</v>
      </c>
      <c r="I13" s="36">
        <v>89742454.069999993</v>
      </c>
      <c r="J13" s="36">
        <v>818.58</v>
      </c>
      <c r="K13" s="36">
        <v>749788.24</v>
      </c>
      <c r="L13" s="36">
        <v>77468.929999999993</v>
      </c>
      <c r="M13" s="36">
        <v>11932.55</v>
      </c>
      <c r="N13" s="36">
        <v>5260793.6900000004</v>
      </c>
      <c r="O13" s="36">
        <v>801026.03</v>
      </c>
      <c r="P13" s="36">
        <v>8410.19</v>
      </c>
      <c r="Q13" s="36">
        <v>16285178.75</v>
      </c>
      <c r="R13" s="36">
        <v>763544.17</v>
      </c>
      <c r="S13" s="36">
        <v>0</v>
      </c>
      <c r="T13" s="36">
        <v>0</v>
      </c>
      <c r="U13" s="36">
        <v>0</v>
      </c>
      <c r="V13" s="36">
        <v>11358.67</v>
      </c>
      <c r="W13" s="36">
        <v>5276615.66</v>
      </c>
      <c r="X13" s="36">
        <v>681700.58</v>
      </c>
      <c r="Y13" s="36">
        <v>1268.33</v>
      </c>
      <c r="Z13" s="36">
        <v>963569.15</v>
      </c>
      <c r="AA13" s="36">
        <v>99334.84</v>
      </c>
      <c r="AB13" s="36">
        <v>180</v>
      </c>
      <c r="AC13" s="36">
        <v>100543.12</v>
      </c>
      <c r="AD13" s="36">
        <v>14712.79</v>
      </c>
      <c r="AE13" s="36">
        <v>813.74</v>
      </c>
      <c r="AF13" s="36">
        <v>1634948.29</v>
      </c>
      <c r="AG13" s="36">
        <v>68531.13</v>
      </c>
      <c r="AH13" s="36">
        <v>39076.230000000003</v>
      </c>
      <c r="AI13" s="36">
        <v>21579040.210000001</v>
      </c>
      <c r="AJ13" s="36">
        <v>2889034.96</v>
      </c>
      <c r="AK13" s="36">
        <v>8672.09</v>
      </c>
      <c r="AL13" s="36">
        <v>5706025.5800000001</v>
      </c>
      <c r="AM13" s="36">
        <v>625172.93000000005</v>
      </c>
      <c r="AN13" s="36">
        <v>768</v>
      </c>
      <c r="AO13" s="36">
        <v>368791.44</v>
      </c>
      <c r="AP13" s="36">
        <v>50381.37</v>
      </c>
      <c r="AQ13" s="36">
        <v>12373.68</v>
      </c>
      <c r="AR13" s="36">
        <v>7961955.3600000003</v>
      </c>
      <c r="AS13" s="36">
        <v>874043.73</v>
      </c>
      <c r="AT13" s="36">
        <v>1129.8</v>
      </c>
      <c r="AU13" s="36">
        <v>305210.01</v>
      </c>
      <c r="AV13" s="36">
        <v>66909.47</v>
      </c>
      <c r="AW13" s="36">
        <v>2469.21</v>
      </c>
      <c r="AX13" s="36">
        <v>1337137.05</v>
      </c>
      <c r="AY13" s="36">
        <v>171155.09</v>
      </c>
      <c r="AZ13" s="36">
        <v>3043.9</v>
      </c>
      <c r="BA13" s="36">
        <v>4793418.4000000004</v>
      </c>
      <c r="BB13" s="36">
        <v>287296.33</v>
      </c>
      <c r="BC13" s="36">
        <v>0</v>
      </c>
      <c r="BD13" s="36">
        <v>0</v>
      </c>
      <c r="BE13" s="36">
        <v>0</v>
      </c>
      <c r="BF13" s="36">
        <v>179.19</v>
      </c>
      <c r="BG13" s="36">
        <v>291243.40999999997</v>
      </c>
      <c r="BH13" s="36">
        <v>15067.3</v>
      </c>
      <c r="BI13" s="36">
        <v>870.16</v>
      </c>
      <c r="BJ13" s="36">
        <v>1918461.72</v>
      </c>
      <c r="BK13" s="36">
        <v>91264.25</v>
      </c>
      <c r="BL13" s="36">
        <v>2930.96</v>
      </c>
      <c r="BM13" s="36">
        <v>1499218.2</v>
      </c>
      <c r="BN13" s="36">
        <v>212920.77</v>
      </c>
      <c r="BO13" s="36">
        <v>1981.9</v>
      </c>
      <c r="BP13" s="36">
        <v>4089246.38</v>
      </c>
      <c r="BQ13" s="36">
        <v>182523.25</v>
      </c>
      <c r="BR13" s="36">
        <v>122.19</v>
      </c>
      <c r="BS13" s="36">
        <v>982283.9</v>
      </c>
      <c r="BT13" s="36">
        <v>14924.75</v>
      </c>
      <c r="BU13" s="36">
        <v>0</v>
      </c>
      <c r="BV13" s="36">
        <v>0</v>
      </c>
      <c r="BW13" s="36">
        <v>0</v>
      </c>
      <c r="BX13" s="36">
        <v>0</v>
      </c>
      <c r="BY13" s="36">
        <v>0</v>
      </c>
      <c r="BZ13" s="36">
        <v>0</v>
      </c>
      <c r="CA13" s="36">
        <v>2072.0300000000002</v>
      </c>
      <c r="CB13" s="36">
        <v>838928.96</v>
      </c>
      <c r="CC13" s="36">
        <v>136141.01999999999</v>
      </c>
      <c r="CD13" s="36">
        <v>10792.93</v>
      </c>
      <c r="CE13" s="36">
        <v>10064223.140000001</v>
      </c>
      <c r="CF13" s="36">
        <v>971103.33</v>
      </c>
      <c r="CG13" s="36">
        <v>552</v>
      </c>
      <c r="CH13" s="36">
        <v>340742.79</v>
      </c>
      <c r="CI13" s="36">
        <v>36317.51</v>
      </c>
      <c r="CJ13" s="36">
        <v>2246.4299999999998</v>
      </c>
      <c r="CK13" s="36">
        <v>1591134.57</v>
      </c>
      <c r="CL13" s="36">
        <v>160861.76999999999</v>
      </c>
      <c r="CM13" s="36">
        <v>936</v>
      </c>
      <c r="CN13" s="36">
        <v>1454605.95</v>
      </c>
      <c r="CO13" s="36">
        <v>73625.210000000006</v>
      </c>
      <c r="CP13" s="36">
        <v>4357.6400000000003</v>
      </c>
      <c r="CQ13" s="36">
        <v>1608786.96</v>
      </c>
      <c r="CR13" s="36">
        <v>260891.22</v>
      </c>
      <c r="CS13" s="36">
        <v>912</v>
      </c>
      <c r="CT13" s="36">
        <v>1973904.11</v>
      </c>
      <c r="CU13" s="36">
        <v>86077.91</v>
      </c>
      <c r="CV13" s="36">
        <v>132</v>
      </c>
      <c r="CW13" s="36">
        <v>151235.9</v>
      </c>
      <c r="CX13" s="36">
        <v>10792.1</v>
      </c>
      <c r="CY13" s="36">
        <v>552</v>
      </c>
      <c r="CZ13" s="36">
        <v>2864401.23</v>
      </c>
      <c r="DA13" s="36">
        <v>46277.97</v>
      </c>
      <c r="DB13" s="36">
        <v>536.79999999999995</v>
      </c>
      <c r="DC13" s="36">
        <v>886623.44</v>
      </c>
      <c r="DD13" s="36">
        <v>45241.59</v>
      </c>
      <c r="DE13" s="36">
        <v>174.07</v>
      </c>
      <c r="DF13" s="36">
        <v>75865.59</v>
      </c>
      <c r="DG13" s="36">
        <v>9641.15</v>
      </c>
      <c r="DH13" s="39"/>
      <c r="DI13" s="39"/>
      <c r="DJ13" s="39"/>
    </row>
    <row r="14" spans="1:114" x14ac:dyDescent="0.2">
      <c r="A14" s="37" t="s">
        <v>192</v>
      </c>
      <c r="B14" s="37" t="s">
        <v>186</v>
      </c>
      <c r="C14" s="37" t="s">
        <v>187</v>
      </c>
      <c r="D14" s="38">
        <v>97111.19</v>
      </c>
      <c r="E14" s="38">
        <v>94478020.420000002</v>
      </c>
      <c r="F14" s="38">
        <v>7728358.7000000002</v>
      </c>
      <c r="G14" s="36">
        <v>69284.850000000006</v>
      </c>
      <c r="H14" s="36">
        <v>44035057.729999997</v>
      </c>
      <c r="I14" s="36">
        <v>4899594.74</v>
      </c>
      <c r="J14" s="36">
        <v>428.07</v>
      </c>
      <c r="K14" s="36">
        <v>1140478.57</v>
      </c>
      <c r="L14" s="36">
        <v>59360.68</v>
      </c>
      <c r="M14" s="36">
        <v>1059.27</v>
      </c>
      <c r="N14" s="36">
        <v>2291097.54</v>
      </c>
      <c r="O14" s="36">
        <v>122208.85</v>
      </c>
      <c r="P14" s="36">
        <v>1363.39</v>
      </c>
      <c r="Q14" s="36">
        <v>3833270.61</v>
      </c>
      <c r="R14" s="36">
        <v>127739.42</v>
      </c>
      <c r="S14" s="36">
        <v>0</v>
      </c>
      <c r="T14" s="36">
        <v>0</v>
      </c>
      <c r="U14" s="36">
        <v>0</v>
      </c>
      <c r="V14" s="36">
        <v>1126.07</v>
      </c>
      <c r="W14" s="36">
        <v>2178506.85</v>
      </c>
      <c r="X14" s="36">
        <v>114554.23</v>
      </c>
      <c r="Y14" s="36">
        <v>830.94</v>
      </c>
      <c r="Z14" s="36">
        <v>1580710.22</v>
      </c>
      <c r="AA14" s="36">
        <v>89938.8</v>
      </c>
      <c r="AB14" s="36">
        <v>0</v>
      </c>
      <c r="AC14" s="36">
        <v>0</v>
      </c>
      <c r="AD14" s="36">
        <v>0</v>
      </c>
      <c r="AE14" s="36">
        <v>324</v>
      </c>
      <c r="AF14" s="36">
        <v>1560452.45</v>
      </c>
      <c r="AG14" s="36">
        <v>32379.05</v>
      </c>
      <c r="AH14" s="36">
        <v>14884.74</v>
      </c>
      <c r="AI14" s="36">
        <v>25224390.32</v>
      </c>
      <c r="AJ14" s="36">
        <v>1565655.53</v>
      </c>
      <c r="AK14" s="36">
        <v>723.1</v>
      </c>
      <c r="AL14" s="36">
        <v>1525266.95</v>
      </c>
      <c r="AM14" s="36">
        <v>63512.04</v>
      </c>
      <c r="AN14" s="36">
        <v>432</v>
      </c>
      <c r="AO14" s="36">
        <v>916088.9</v>
      </c>
      <c r="AP14" s="36">
        <v>42460.73</v>
      </c>
      <c r="AQ14" s="36">
        <v>2365.27</v>
      </c>
      <c r="AR14" s="36">
        <v>6205973.0700000003</v>
      </c>
      <c r="AS14" s="36">
        <v>259449.81</v>
      </c>
      <c r="AT14" s="36">
        <v>0</v>
      </c>
      <c r="AU14" s="36">
        <v>0</v>
      </c>
      <c r="AV14" s="36">
        <v>0</v>
      </c>
      <c r="AW14" s="36">
        <v>432</v>
      </c>
      <c r="AX14" s="36">
        <v>569610.64</v>
      </c>
      <c r="AY14" s="36">
        <v>42705.06</v>
      </c>
      <c r="AZ14" s="36">
        <v>240</v>
      </c>
      <c r="BA14" s="36">
        <v>522662.16</v>
      </c>
      <c r="BB14" s="36">
        <v>21531.34</v>
      </c>
      <c r="BC14" s="36">
        <v>312</v>
      </c>
      <c r="BD14" s="36">
        <v>738921.35</v>
      </c>
      <c r="BE14" s="36">
        <v>32923.72</v>
      </c>
      <c r="BF14" s="36">
        <v>0</v>
      </c>
      <c r="BG14" s="36">
        <v>0</v>
      </c>
      <c r="BH14" s="36">
        <v>0</v>
      </c>
      <c r="BI14" s="36">
        <v>1164.9100000000001</v>
      </c>
      <c r="BJ14" s="36">
        <v>3936988.99</v>
      </c>
      <c r="BK14" s="36">
        <v>132196.03</v>
      </c>
      <c r="BL14" s="36">
        <v>304.32</v>
      </c>
      <c r="BM14" s="36">
        <v>403676.04</v>
      </c>
      <c r="BN14" s="36">
        <v>23276.62</v>
      </c>
      <c r="BO14" s="36">
        <v>552</v>
      </c>
      <c r="BP14" s="36">
        <v>1567137.33</v>
      </c>
      <c r="BQ14" s="36">
        <v>51520.7</v>
      </c>
      <c r="BR14" s="36">
        <v>0</v>
      </c>
      <c r="BS14" s="36">
        <v>0</v>
      </c>
      <c r="BT14" s="36">
        <v>0</v>
      </c>
      <c r="BU14" s="36">
        <v>0</v>
      </c>
      <c r="BV14" s="36">
        <v>0</v>
      </c>
      <c r="BW14" s="36">
        <v>0</v>
      </c>
      <c r="BX14" s="36">
        <v>0</v>
      </c>
      <c r="BY14" s="36">
        <v>0</v>
      </c>
      <c r="BZ14" s="36">
        <v>0</v>
      </c>
      <c r="CA14" s="36">
        <v>0</v>
      </c>
      <c r="CB14" s="36">
        <v>0</v>
      </c>
      <c r="CC14" s="36">
        <v>0</v>
      </c>
      <c r="CD14" s="36">
        <v>4309.17</v>
      </c>
      <c r="CE14" s="36">
        <v>9962459.6600000001</v>
      </c>
      <c r="CF14" s="36">
        <v>537373.89</v>
      </c>
      <c r="CG14" s="36">
        <v>120</v>
      </c>
      <c r="CH14" s="36">
        <v>381143.89</v>
      </c>
      <c r="CI14" s="36">
        <v>11105.1</v>
      </c>
      <c r="CJ14" s="36">
        <v>1339.8</v>
      </c>
      <c r="CK14" s="36">
        <v>2848563.31</v>
      </c>
      <c r="CL14" s="36">
        <v>127236.71</v>
      </c>
      <c r="CM14" s="36">
        <v>939.67</v>
      </c>
      <c r="CN14" s="36">
        <v>2471874.94</v>
      </c>
      <c r="CO14" s="36">
        <v>105587.82</v>
      </c>
      <c r="CP14" s="36">
        <v>2675.58</v>
      </c>
      <c r="CQ14" s="36">
        <v>2409756.44</v>
      </c>
      <c r="CR14" s="36">
        <v>199755.31</v>
      </c>
      <c r="CS14" s="36">
        <v>444</v>
      </c>
      <c r="CT14" s="36">
        <v>1311046.46</v>
      </c>
      <c r="CU14" s="36">
        <v>44567.76</v>
      </c>
      <c r="CV14" s="36">
        <v>0</v>
      </c>
      <c r="CW14" s="36">
        <v>0</v>
      </c>
      <c r="CX14" s="36">
        <v>0</v>
      </c>
      <c r="CY14" s="36">
        <v>204</v>
      </c>
      <c r="CZ14" s="36">
        <v>1122135.45</v>
      </c>
      <c r="DA14" s="36">
        <v>21818.2</v>
      </c>
      <c r="DB14" s="36">
        <v>288</v>
      </c>
      <c r="DC14" s="36">
        <v>864443.29</v>
      </c>
      <c r="DD14" s="36">
        <v>28129.53</v>
      </c>
      <c r="DE14" s="36">
        <v>0</v>
      </c>
      <c r="DF14" s="36">
        <v>0</v>
      </c>
      <c r="DG14" s="36">
        <v>0</v>
      </c>
      <c r="DH14" s="39"/>
      <c r="DI14" s="39"/>
      <c r="DJ14" s="39"/>
    </row>
    <row r="15" spans="1:114" x14ac:dyDescent="0.2">
      <c r="A15" s="37" t="s">
        <v>192</v>
      </c>
      <c r="B15" s="37" t="s">
        <v>186</v>
      </c>
      <c r="C15" s="37" t="s">
        <v>188</v>
      </c>
      <c r="D15" s="38">
        <v>3515564.08</v>
      </c>
      <c r="E15" s="38">
        <v>927177322.55999994</v>
      </c>
      <c r="F15" s="38">
        <v>167745071.96000001</v>
      </c>
      <c r="G15" s="36">
        <v>3304280.53</v>
      </c>
      <c r="H15" s="36">
        <v>767460571.13</v>
      </c>
      <c r="I15" s="36">
        <v>152271038.33000001</v>
      </c>
      <c r="J15" s="36">
        <v>732</v>
      </c>
      <c r="K15" s="36">
        <v>826445.36</v>
      </c>
      <c r="L15" s="36">
        <v>68907.78</v>
      </c>
      <c r="M15" s="36">
        <v>7023.58</v>
      </c>
      <c r="N15" s="36">
        <v>5402391.4500000002</v>
      </c>
      <c r="O15" s="36">
        <v>540182.91</v>
      </c>
      <c r="P15" s="36">
        <v>9921.76</v>
      </c>
      <c r="Q15" s="36">
        <v>19001368.48</v>
      </c>
      <c r="R15" s="36">
        <v>883667.18</v>
      </c>
      <c r="S15" s="36">
        <v>0</v>
      </c>
      <c r="T15" s="36">
        <v>0</v>
      </c>
      <c r="U15" s="36">
        <v>0</v>
      </c>
      <c r="V15" s="36">
        <v>15498.36</v>
      </c>
      <c r="W15" s="36">
        <v>9273693.3800000008</v>
      </c>
      <c r="X15" s="36">
        <v>1025730.1</v>
      </c>
      <c r="Y15" s="36">
        <v>1784</v>
      </c>
      <c r="Z15" s="36">
        <v>1467354.59</v>
      </c>
      <c r="AA15" s="36">
        <v>150983.57999999999</v>
      </c>
      <c r="AB15" s="36">
        <v>264</v>
      </c>
      <c r="AC15" s="36">
        <v>164134.47</v>
      </c>
      <c r="AD15" s="36">
        <v>21408.27</v>
      </c>
      <c r="AE15" s="36">
        <v>1399</v>
      </c>
      <c r="AF15" s="36">
        <v>2123961.4500000002</v>
      </c>
      <c r="AG15" s="36">
        <v>112094.11</v>
      </c>
      <c r="AH15" s="36">
        <v>88718.79</v>
      </c>
      <c r="AI15" s="36">
        <v>57390826.659999996</v>
      </c>
      <c r="AJ15" s="36">
        <v>6707801.2599999998</v>
      </c>
      <c r="AK15" s="36">
        <v>7447.42</v>
      </c>
      <c r="AL15" s="36">
        <v>7029811.2000000002</v>
      </c>
      <c r="AM15" s="36">
        <v>553389.65</v>
      </c>
      <c r="AN15" s="36">
        <v>4418.93</v>
      </c>
      <c r="AO15" s="36">
        <v>2986162.18</v>
      </c>
      <c r="AP15" s="36">
        <v>330758.67</v>
      </c>
      <c r="AQ15" s="36">
        <v>13107.56</v>
      </c>
      <c r="AR15" s="36">
        <v>9698879.5600000005</v>
      </c>
      <c r="AS15" s="36">
        <v>961695.81</v>
      </c>
      <c r="AT15" s="36">
        <v>1343.34</v>
      </c>
      <c r="AU15" s="36">
        <v>751990.06</v>
      </c>
      <c r="AV15" s="36">
        <v>96238.3</v>
      </c>
      <c r="AW15" s="36">
        <v>2604.6999999999998</v>
      </c>
      <c r="AX15" s="36">
        <v>2264694.5</v>
      </c>
      <c r="AY15" s="36">
        <v>179313.12</v>
      </c>
      <c r="AZ15" s="36">
        <v>1855.84</v>
      </c>
      <c r="BA15" s="36">
        <v>3095485.22</v>
      </c>
      <c r="BB15" s="36">
        <v>180792.19</v>
      </c>
      <c r="BC15" s="36">
        <v>922</v>
      </c>
      <c r="BD15" s="36">
        <v>718779.46</v>
      </c>
      <c r="BE15" s="36">
        <v>72029.070000000007</v>
      </c>
      <c r="BF15" s="36">
        <v>192</v>
      </c>
      <c r="BG15" s="36">
        <v>148934.63</v>
      </c>
      <c r="BH15" s="36">
        <v>12965.84</v>
      </c>
      <c r="BI15" s="36">
        <v>1905.15</v>
      </c>
      <c r="BJ15" s="36">
        <v>6069402.9800000004</v>
      </c>
      <c r="BK15" s="36">
        <v>175524.14</v>
      </c>
      <c r="BL15" s="36">
        <v>3893.73</v>
      </c>
      <c r="BM15" s="36">
        <v>2472217.79</v>
      </c>
      <c r="BN15" s="36">
        <v>282822.46999999997</v>
      </c>
      <c r="BO15" s="36">
        <v>8466.2000000000007</v>
      </c>
      <c r="BP15" s="36">
        <v>17835265.289999999</v>
      </c>
      <c r="BQ15" s="36">
        <v>720534.71</v>
      </c>
      <c r="BR15" s="36">
        <v>168</v>
      </c>
      <c r="BS15" s="36">
        <v>736721.23</v>
      </c>
      <c r="BT15" s="36">
        <v>15575.85</v>
      </c>
      <c r="BU15" s="36">
        <v>180</v>
      </c>
      <c r="BV15" s="36">
        <v>763472.96</v>
      </c>
      <c r="BW15" s="36">
        <v>15747.9</v>
      </c>
      <c r="BX15" s="36">
        <v>0</v>
      </c>
      <c r="BY15" s="36">
        <v>0</v>
      </c>
      <c r="BZ15" s="36">
        <v>0</v>
      </c>
      <c r="CA15" s="36">
        <v>1693</v>
      </c>
      <c r="CB15" s="36">
        <v>815196.7</v>
      </c>
      <c r="CC15" s="36">
        <v>118361.34</v>
      </c>
      <c r="CD15" s="36">
        <v>7903.39</v>
      </c>
      <c r="CE15" s="36">
        <v>8144568.0999999996</v>
      </c>
      <c r="CF15" s="36">
        <v>698360.8</v>
      </c>
      <c r="CG15" s="36">
        <v>2020</v>
      </c>
      <c r="CH15" s="36">
        <v>1753094.77</v>
      </c>
      <c r="CI15" s="36">
        <v>151173.71</v>
      </c>
      <c r="CJ15" s="36">
        <v>7870.73</v>
      </c>
      <c r="CK15" s="36">
        <v>6487003.5</v>
      </c>
      <c r="CL15" s="36">
        <v>597943.51</v>
      </c>
      <c r="CM15" s="36">
        <v>1498.03</v>
      </c>
      <c r="CN15" s="36">
        <v>1754590.04</v>
      </c>
      <c r="CO15" s="36">
        <v>130499.74</v>
      </c>
      <c r="CP15" s="36">
        <v>41861.07</v>
      </c>
      <c r="CQ15" s="36">
        <v>19875928.870000001</v>
      </c>
      <c r="CR15" s="36">
        <v>2667344.66</v>
      </c>
      <c r="CS15" s="36">
        <v>1271.8599999999999</v>
      </c>
      <c r="CT15" s="36">
        <v>2568612.4300000002</v>
      </c>
      <c r="CU15" s="36">
        <v>114689.59</v>
      </c>
      <c r="CV15" s="36">
        <v>0</v>
      </c>
      <c r="CW15" s="36">
        <v>0</v>
      </c>
      <c r="CX15" s="36">
        <v>0</v>
      </c>
      <c r="CY15" s="36">
        <v>309.45</v>
      </c>
      <c r="CZ15" s="36">
        <v>1704878.7</v>
      </c>
      <c r="DA15" s="36">
        <v>25686.19</v>
      </c>
      <c r="DB15" s="36">
        <v>831</v>
      </c>
      <c r="DC15" s="36">
        <v>1282035.32</v>
      </c>
      <c r="DD15" s="36">
        <v>65071.040000000001</v>
      </c>
      <c r="DE15" s="36">
        <v>468</v>
      </c>
      <c r="DF15" s="36">
        <v>376268.4</v>
      </c>
      <c r="DG15" s="36">
        <v>34587.86</v>
      </c>
      <c r="DH15" s="39"/>
      <c r="DI15" s="39"/>
      <c r="DJ15" s="39"/>
    </row>
    <row r="16" spans="1:114" x14ac:dyDescent="0.2">
      <c r="A16" s="37" t="s">
        <v>192</v>
      </c>
      <c r="B16" s="37" t="s">
        <v>189</v>
      </c>
      <c r="C16" s="37" t="s">
        <v>187</v>
      </c>
      <c r="D16" s="38">
        <v>66965.67</v>
      </c>
      <c r="E16" s="38">
        <v>71588446.379999995</v>
      </c>
      <c r="F16" s="38">
        <v>6186714.3799999999</v>
      </c>
      <c r="G16" s="36">
        <v>44936.160000000003</v>
      </c>
      <c r="H16" s="36">
        <v>30470725.800000001</v>
      </c>
      <c r="I16" s="36">
        <v>3750405.71</v>
      </c>
      <c r="J16" s="36">
        <v>560.51</v>
      </c>
      <c r="K16" s="36">
        <v>871220.52</v>
      </c>
      <c r="L16" s="36">
        <v>67444.59</v>
      </c>
      <c r="M16" s="36">
        <v>1260.45</v>
      </c>
      <c r="N16" s="36">
        <v>2411659.38</v>
      </c>
      <c r="O16" s="36">
        <v>151527.22</v>
      </c>
      <c r="P16" s="36">
        <v>924</v>
      </c>
      <c r="Q16" s="36">
        <v>2297679.0099999998</v>
      </c>
      <c r="R16" s="36">
        <v>94990.98</v>
      </c>
      <c r="S16" s="36">
        <v>0</v>
      </c>
      <c r="T16" s="36">
        <v>0</v>
      </c>
      <c r="U16" s="36">
        <v>0</v>
      </c>
      <c r="V16" s="36">
        <v>665.51</v>
      </c>
      <c r="W16" s="36">
        <v>1069514.52</v>
      </c>
      <c r="X16" s="36">
        <v>67069.7</v>
      </c>
      <c r="Y16" s="36">
        <v>656.87</v>
      </c>
      <c r="Z16" s="36">
        <v>1138173.8</v>
      </c>
      <c r="AA16" s="36">
        <v>74533.67</v>
      </c>
      <c r="AB16" s="36">
        <v>120</v>
      </c>
      <c r="AC16" s="36">
        <v>151688.06</v>
      </c>
      <c r="AD16" s="36">
        <v>14630.1</v>
      </c>
      <c r="AE16" s="36">
        <v>220.13</v>
      </c>
      <c r="AF16" s="36">
        <v>1294000.46</v>
      </c>
      <c r="AG16" s="36">
        <v>23357.05</v>
      </c>
      <c r="AH16" s="36">
        <v>9897.9500000000007</v>
      </c>
      <c r="AI16" s="36">
        <v>15985746.84</v>
      </c>
      <c r="AJ16" s="36">
        <v>1097496.79</v>
      </c>
      <c r="AK16" s="36">
        <v>660</v>
      </c>
      <c r="AL16" s="36">
        <v>1773155.06</v>
      </c>
      <c r="AM16" s="36">
        <v>74442.2</v>
      </c>
      <c r="AN16" s="36">
        <v>288</v>
      </c>
      <c r="AO16" s="36">
        <v>703014.56</v>
      </c>
      <c r="AP16" s="36">
        <v>31787.81</v>
      </c>
      <c r="AQ16" s="36">
        <v>2914.74</v>
      </c>
      <c r="AR16" s="36">
        <v>6037383.6600000001</v>
      </c>
      <c r="AS16" s="36">
        <v>310113.90000000002</v>
      </c>
      <c r="AT16" s="36">
        <v>0</v>
      </c>
      <c r="AU16" s="36">
        <v>0</v>
      </c>
      <c r="AV16" s="36">
        <v>0</v>
      </c>
      <c r="AW16" s="36">
        <v>900</v>
      </c>
      <c r="AX16" s="36">
        <v>1265078.02</v>
      </c>
      <c r="AY16" s="36">
        <v>81385.240000000005</v>
      </c>
      <c r="AZ16" s="36">
        <v>504</v>
      </c>
      <c r="BA16" s="36">
        <v>1438935.35</v>
      </c>
      <c r="BB16" s="36">
        <v>60582.79</v>
      </c>
      <c r="BC16" s="36">
        <v>0</v>
      </c>
      <c r="BD16" s="36">
        <v>0</v>
      </c>
      <c r="BE16" s="36">
        <v>0</v>
      </c>
      <c r="BF16" s="36">
        <v>0</v>
      </c>
      <c r="BG16" s="36">
        <v>0</v>
      </c>
      <c r="BH16" s="36">
        <v>0</v>
      </c>
      <c r="BI16" s="36">
        <v>656.9</v>
      </c>
      <c r="BJ16" s="36">
        <v>2862817.83</v>
      </c>
      <c r="BK16" s="36">
        <v>81527.5</v>
      </c>
      <c r="BL16" s="36">
        <v>120</v>
      </c>
      <c r="BM16" s="36">
        <v>538731.92000000004</v>
      </c>
      <c r="BN16" s="36">
        <v>12082.8</v>
      </c>
      <c r="BO16" s="36">
        <v>228</v>
      </c>
      <c r="BP16" s="36">
        <v>627848.68999999994</v>
      </c>
      <c r="BQ16" s="36">
        <v>22589.23</v>
      </c>
      <c r="BR16" s="36">
        <v>124.13</v>
      </c>
      <c r="BS16" s="36">
        <v>1073914.8999999999</v>
      </c>
      <c r="BT16" s="36">
        <v>15797.65</v>
      </c>
      <c r="BU16" s="36">
        <v>0</v>
      </c>
      <c r="BV16" s="36">
        <v>0</v>
      </c>
      <c r="BW16" s="36">
        <v>0</v>
      </c>
      <c r="BX16" s="36">
        <v>0</v>
      </c>
      <c r="BY16" s="36">
        <v>0</v>
      </c>
      <c r="BZ16" s="36">
        <v>0</v>
      </c>
      <c r="CA16" s="36">
        <v>0</v>
      </c>
      <c r="CB16" s="36">
        <v>0</v>
      </c>
      <c r="CC16" s="36">
        <v>0</v>
      </c>
      <c r="CD16" s="36">
        <v>6558.75</v>
      </c>
      <c r="CE16" s="36">
        <v>13818365.84</v>
      </c>
      <c r="CF16" s="36">
        <v>805316.55</v>
      </c>
      <c r="CG16" s="36">
        <v>0</v>
      </c>
      <c r="CH16" s="36">
        <v>0</v>
      </c>
      <c r="CI16" s="36">
        <v>0</v>
      </c>
      <c r="CJ16" s="36">
        <v>924</v>
      </c>
      <c r="CK16" s="36">
        <v>1718977.54</v>
      </c>
      <c r="CL16" s="36">
        <v>95735.24</v>
      </c>
      <c r="CM16" s="36">
        <v>528.41999999999996</v>
      </c>
      <c r="CN16" s="36">
        <v>1181329.8</v>
      </c>
      <c r="CO16" s="36">
        <v>53510.2</v>
      </c>
      <c r="CP16" s="36">
        <v>453.97</v>
      </c>
      <c r="CQ16" s="36">
        <v>660983.47</v>
      </c>
      <c r="CR16" s="36">
        <v>42166.66</v>
      </c>
      <c r="CS16" s="36">
        <v>421.33</v>
      </c>
      <c r="CT16" s="36">
        <v>1530156.69</v>
      </c>
      <c r="CU16" s="36">
        <v>48876.02</v>
      </c>
      <c r="CV16" s="36">
        <v>0</v>
      </c>
      <c r="CW16" s="36">
        <v>0</v>
      </c>
      <c r="CX16" s="36">
        <v>0</v>
      </c>
      <c r="CY16" s="36">
        <v>180</v>
      </c>
      <c r="CZ16" s="36">
        <v>1259758.3</v>
      </c>
      <c r="DA16" s="36">
        <v>22866.65</v>
      </c>
      <c r="DB16" s="36">
        <v>300</v>
      </c>
      <c r="DC16" s="36">
        <v>866260.38</v>
      </c>
      <c r="DD16" s="36">
        <v>32944.949999999997</v>
      </c>
      <c r="DE16" s="36">
        <v>206.68</v>
      </c>
      <c r="DF16" s="36">
        <v>651473.47</v>
      </c>
      <c r="DG16" s="36">
        <v>23476.77</v>
      </c>
      <c r="DH16" s="39"/>
      <c r="DI16" s="39"/>
      <c r="DJ16" s="39"/>
    </row>
    <row r="17" spans="1:114" x14ac:dyDescent="0.2">
      <c r="A17" s="37" t="s">
        <v>192</v>
      </c>
      <c r="B17" s="37" t="s">
        <v>189</v>
      </c>
      <c r="C17" s="37" t="s">
        <v>188</v>
      </c>
      <c r="D17" s="38">
        <v>3626980.7</v>
      </c>
      <c r="E17" s="38">
        <v>377110598.02999997</v>
      </c>
      <c r="F17" s="38">
        <v>115728873.83</v>
      </c>
      <c r="G17" s="36">
        <v>3469637.05</v>
      </c>
      <c r="H17" s="36">
        <v>266525357.03999999</v>
      </c>
      <c r="I17" s="36">
        <v>103735134.98999999</v>
      </c>
      <c r="J17" s="36">
        <v>1644</v>
      </c>
      <c r="K17" s="36">
        <v>1821169.76</v>
      </c>
      <c r="L17" s="36">
        <v>184614.39</v>
      </c>
      <c r="M17" s="36">
        <v>9330.77</v>
      </c>
      <c r="N17" s="36">
        <v>5263443.46</v>
      </c>
      <c r="O17" s="36">
        <v>687506.2</v>
      </c>
      <c r="P17" s="36">
        <v>10837.68</v>
      </c>
      <c r="Q17" s="36">
        <v>19328379.5</v>
      </c>
      <c r="R17" s="36">
        <v>997493.17</v>
      </c>
      <c r="S17" s="36">
        <v>0</v>
      </c>
      <c r="T17" s="36">
        <v>0</v>
      </c>
      <c r="U17" s="36">
        <v>0</v>
      </c>
      <c r="V17" s="36">
        <v>14514.85</v>
      </c>
      <c r="W17" s="36">
        <v>5905941.46</v>
      </c>
      <c r="X17" s="36">
        <v>983817.3</v>
      </c>
      <c r="Y17" s="36">
        <v>1818.48</v>
      </c>
      <c r="Z17" s="36">
        <v>1320839.32</v>
      </c>
      <c r="AA17" s="36">
        <v>160835.96</v>
      </c>
      <c r="AB17" s="36">
        <v>387.3</v>
      </c>
      <c r="AC17" s="36">
        <v>303087.39</v>
      </c>
      <c r="AD17" s="36">
        <v>31812.11</v>
      </c>
      <c r="AE17" s="36">
        <v>1082</v>
      </c>
      <c r="AF17" s="36">
        <v>1736860.58</v>
      </c>
      <c r="AG17" s="36">
        <v>97651.48</v>
      </c>
      <c r="AH17" s="36">
        <v>54782.19</v>
      </c>
      <c r="AI17" s="36">
        <v>29454930.489999998</v>
      </c>
      <c r="AJ17" s="36">
        <v>4171081.3</v>
      </c>
      <c r="AK17" s="36">
        <v>9641.1200000000008</v>
      </c>
      <c r="AL17" s="36">
        <v>6021941.75</v>
      </c>
      <c r="AM17" s="36">
        <v>694338.53</v>
      </c>
      <c r="AN17" s="36">
        <v>2746.55</v>
      </c>
      <c r="AO17" s="36">
        <v>1341701.29</v>
      </c>
      <c r="AP17" s="36">
        <v>198373.99</v>
      </c>
      <c r="AQ17" s="36">
        <v>14956.36</v>
      </c>
      <c r="AR17" s="36">
        <v>9418667.6199999992</v>
      </c>
      <c r="AS17" s="36">
        <v>1093233.8400000001</v>
      </c>
      <c r="AT17" s="36">
        <v>1582</v>
      </c>
      <c r="AU17" s="36">
        <v>665095.86</v>
      </c>
      <c r="AV17" s="36">
        <v>112448.16</v>
      </c>
      <c r="AW17" s="36">
        <v>6924.71</v>
      </c>
      <c r="AX17" s="36">
        <v>3139982.29</v>
      </c>
      <c r="AY17" s="36">
        <v>474130.11</v>
      </c>
      <c r="AZ17" s="36">
        <v>6178.38</v>
      </c>
      <c r="BA17" s="36">
        <v>9776997.2899999991</v>
      </c>
      <c r="BB17" s="36">
        <v>573940.22</v>
      </c>
      <c r="BC17" s="36">
        <v>120</v>
      </c>
      <c r="BD17" s="36">
        <v>39069.599999999999</v>
      </c>
      <c r="BE17" s="36">
        <v>8243.0499999999993</v>
      </c>
      <c r="BF17" s="36">
        <v>195.67</v>
      </c>
      <c r="BG17" s="36">
        <v>235098.1</v>
      </c>
      <c r="BH17" s="36">
        <v>16599.7</v>
      </c>
      <c r="BI17" s="36">
        <v>1067.1600000000001</v>
      </c>
      <c r="BJ17" s="36">
        <v>2585940.27</v>
      </c>
      <c r="BK17" s="36">
        <v>99081.83</v>
      </c>
      <c r="BL17" s="36">
        <v>3278.64</v>
      </c>
      <c r="BM17" s="36">
        <v>1495033.43</v>
      </c>
      <c r="BN17" s="36">
        <v>258677.83</v>
      </c>
      <c r="BO17" s="36">
        <v>3651</v>
      </c>
      <c r="BP17" s="36">
        <v>7186885.0999999996</v>
      </c>
      <c r="BQ17" s="36">
        <v>330708.01</v>
      </c>
      <c r="BR17" s="36">
        <v>192</v>
      </c>
      <c r="BS17" s="36">
        <v>1283676.04</v>
      </c>
      <c r="BT17" s="36">
        <v>21060</v>
      </c>
      <c r="BU17" s="36">
        <v>0</v>
      </c>
      <c r="BV17" s="36">
        <v>0</v>
      </c>
      <c r="BW17" s="36">
        <v>0</v>
      </c>
      <c r="BX17" s="36">
        <v>0</v>
      </c>
      <c r="BY17" s="36">
        <v>0</v>
      </c>
      <c r="BZ17" s="36">
        <v>0</v>
      </c>
      <c r="CA17" s="36">
        <v>2284</v>
      </c>
      <c r="CB17" s="36">
        <v>1221365.8600000001</v>
      </c>
      <c r="CC17" s="36">
        <v>165244.89000000001</v>
      </c>
      <c r="CD17" s="36">
        <v>15689.73</v>
      </c>
      <c r="CE17" s="36">
        <v>13714072.539999999</v>
      </c>
      <c r="CF17" s="36">
        <v>1357206.51</v>
      </c>
      <c r="CG17" s="36">
        <v>888</v>
      </c>
      <c r="CH17" s="36">
        <v>656563.48</v>
      </c>
      <c r="CI17" s="36">
        <v>72673.13</v>
      </c>
      <c r="CJ17" s="36">
        <v>4324.1000000000004</v>
      </c>
      <c r="CK17" s="36">
        <v>2918936.05</v>
      </c>
      <c r="CL17" s="36">
        <v>310138.98</v>
      </c>
      <c r="CM17" s="36">
        <v>1651.05</v>
      </c>
      <c r="CN17" s="36">
        <v>2587897.4300000002</v>
      </c>
      <c r="CO17" s="36">
        <v>152000.54999999999</v>
      </c>
      <c r="CP17" s="36">
        <v>6817.78</v>
      </c>
      <c r="CQ17" s="36">
        <v>2233328.88</v>
      </c>
      <c r="CR17" s="36">
        <v>410389.4</v>
      </c>
      <c r="CS17" s="36">
        <v>1269</v>
      </c>
      <c r="CT17" s="36">
        <v>2211535.2000000002</v>
      </c>
      <c r="CU17" s="36">
        <v>115200.13</v>
      </c>
      <c r="CV17" s="36">
        <v>0</v>
      </c>
      <c r="CW17" s="36">
        <v>0</v>
      </c>
      <c r="CX17" s="36">
        <v>0</v>
      </c>
      <c r="CY17" s="36">
        <v>336</v>
      </c>
      <c r="CZ17" s="36">
        <v>1628989.84</v>
      </c>
      <c r="DA17" s="36">
        <v>30414.48</v>
      </c>
      <c r="DB17" s="36">
        <v>960</v>
      </c>
      <c r="DC17" s="36">
        <v>2036912.89</v>
      </c>
      <c r="DD17" s="36">
        <v>82386.42</v>
      </c>
      <c r="DE17" s="36">
        <v>860</v>
      </c>
      <c r="DF17" s="36">
        <v>692509.94</v>
      </c>
      <c r="DG17" s="36">
        <v>68023.520000000004</v>
      </c>
      <c r="DH17" s="39"/>
      <c r="DI17" s="39"/>
      <c r="DJ17" s="39"/>
    </row>
    <row r="18" spans="1:114" x14ac:dyDescent="0.2">
      <c r="A18" s="37" t="s">
        <v>193</v>
      </c>
      <c r="B18" s="37" t="s">
        <v>186</v>
      </c>
      <c r="C18" s="37" t="s">
        <v>187</v>
      </c>
      <c r="D18" s="38">
        <v>111606.32</v>
      </c>
      <c r="E18" s="38">
        <v>112034850.97</v>
      </c>
      <c r="F18" s="38">
        <v>9528032.9100000001</v>
      </c>
      <c r="G18" s="36">
        <v>73744.69</v>
      </c>
      <c r="H18" s="36">
        <v>45991972.460000001</v>
      </c>
      <c r="I18" s="36">
        <v>5609846.7599999998</v>
      </c>
      <c r="J18" s="36">
        <v>570.74</v>
      </c>
      <c r="K18" s="36">
        <v>1623945.91</v>
      </c>
      <c r="L18" s="36">
        <v>87481.27</v>
      </c>
      <c r="M18" s="36">
        <v>1046.32</v>
      </c>
      <c r="N18" s="36">
        <v>2288776.91</v>
      </c>
      <c r="O18" s="36">
        <v>119218.33</v>
      </c>
      <c r="P18" s="36">
        <v>1435.29</v>
      </c>
      <c r="Q18" s="36">
        <v>3530242.98</v>
      </c>
      <c r="R18" s="36">
        <v>139843.47</v>
      </c>
      <c r="S18" s="36">
        <v>0</v>
      </c>
      <c r="T18" s="36">
        <v>0</v>
      </c>
      <c r="U18" s="36">
        <v>0</v>
      </c>
      <c r="V18" s="36">
        <v>1525.14</v>
      </c>
      <c r="W18" s="36">
        <v>2537802.4500000002</v>
      </c>
      <c r="X18" s="36">
        <v>153204.35999999999</v>
      </c>
      <c r="Y18" s="36">
        <v>1011.47</v>
      </c>
      <c r="Z18" s="36">
        <v>2133039.2200000002</v>
      </c>
      <c r="AA18" s="36">
        <v>123476.15</v>
      </c>
      <c r="AB18" s="36">
        <v>0</v>
      </c>
      <c r="AC18" s="36">
        <v>0</v>
      </c>
      <c r="AD18" s="36">
        <v>0</v>
      </c>
      <c r="AE18" s="36">
        <v>334.62</v>
      </c>
      <c r="AF18" s="36">
        <v>987369.23</v>
      </c>
      <c r="AG18" s="36">
        <v>35763.75</v>
      </c>
      <c r="AH18" s="36">
        <v>20214.79</v>
      </c>
      <c r="AI18" s="36">
        <v>34280331.770000003</v>
      </c>
      <c r="AJ18" s="36">
        <v>2193970.7799999998</v>
      </c>
      <c r="AK18" s="36">
        <v>883.46</v>
      </c>
      <c r="AL18" s="36">
        <v>1677059.35</v>
      </c>
      <c r="AM18" s="36">
        <v>78599.19</v>
      </c>
      <c r="AN18" s="36">
        <v>800.2</v>
      </c>
      <c r="AO18" s="36">
        <v>1657014.76</v>
      </c>
      <c r="AP18" s="36">
        <v>74802.16</v>
      </c>
      <c r="AQ18" s="36">
        <v>2899.96</v>
      </c>
      <c r="AR18" s="36">
        <v>6814731.9400000004</v>
      </c>
      <c r="AS18" s="36">
        <v>329432.44</v>
      </c>
      <c r="AT18" s="36">
        <v>168</v>
      </c>
      <c r="AU18" s="36">
        <v>212779.44</v>
      </c>
      <c r="AV18" s="36">
        <v>13467.54</v>
      </c>
      <c r="AW18" s="36">
        <v>1011.83</v>
      </c>
      <c r="AX18" s="36">
        <v>1777983.19</v>
      </c>
      <c r="AY18" s="36">
        <v>101220.22</v>
      </c>
      <c r="AZ18" s="36">
        <v>468</v>
      </c>
      <c r="BA18" s="36">
        <v>1305110.27</v>
      </c>
      <c r="BB18" s="36">
        <v>45001.32</v>
      </c>
      <c r="BC18" s="36">
        <v>632.13</v>
      </c>
      <c r="BD18" s="36">
        <v>828155.26</v>
      </c>
      <c r="BE18" s="36">
        <v>60905.599999999999</v>
      </c>
      <c r="BF18" s="36">
        <v>0</v>
      </c>
      <c r="BG18" s="36">
        <v>0</v>
      </c>
      <c r="BH18" s="36">
        <v>0</v>
      </c>
      <c r="BI18" s="36">
        <v>2412.59</v>
      </c>
      <c r="BJ18" s="36">
        <v>7132509.46</v>
      </c>
      <c r="BK18" s="36">
        <v>263503.99</v>
      </c>
      <c r="BL18" s="36">
        <v>408</v>
      </c>
      <c r="BM18" s="36">
        <v>558653.05000000005</v>
      </c>
      <c r="BN18" s="36">
        <v>33584.620000000003</v>
      </c>
      <c r="BO18" s="36">
        <v>821</v>
      </c>
      <c r="BP18" s="36">
        <v>2577070.23</v>
      </c>
      <c r="BQ18" s="36">
        <v>80694.81</v>
      </c>
      <c r="BR18" s="36">
        <v>127.42</v>
      </c>
      <c r="BS18" s="36">
        <v>755636.42</v>
      </c>
      <c r="BT18" s="36">
        <v>15550</v>
      </c>
      <c r="BU18" s="36">
        <v>0</v>
      </c>
      <c r="BV18" s="36">
        <v>0</v>
      </c>
      <c r="BW18" s="36">
        <v>0</v>
      </c>
      <c r="BX18" s="36">
        <v>0</v>
      </c>
      <c r="BY18" s="36">
        <v>0</v>
      </c>
      <c r="BZ18" s="36">
        <v>0</v>
      </c>
      <c r="CA18" s="36">
        <v>0</v>
      </c>
      <c r="CB18" s="36">
        <v>0</v>
      </c>
      <c r="CC18" s="36">
        <v>0</v>
      </c>
      <c r="CD18" s="36">
        <v>5655.24</v>
      </c>
      <c r="CE18" s="36">
        <v>12441143.609999999</v>
      </c>
      <c r="CF18" s="36">
        <v>703915.68</v>
      </c>
      <c r="CG18" s="36">
        <v>255.13</v>
      </c>
      <c r="CH18" s="36">
        <v>599607.11</v>
      </c>
      <c r="CI18" s="36">
        <v>23727.95</v>
      </c>
      <c r="CJ18" s="36">
        <v>2510.48</v>
      </c>
      <c r="CK18" s="36">
        <v>4076774.62</v>
      </c>
      <c r="CL18" s="36">
        <v>233024.12</v>
      </c>
      <c r="CM18" s="36">
        <v>999.41</v>
      </c>
      <c r="CN18" s="36">
        <v>2613926.38</v>
      </c>
      <c r="CO18" s="36">
        <v>119270.53</v>
      </c>
      <c r="CP18" s="36">
        <v>3924.78</v>
      </c>
      <c r="CQ18" s="36">
        <v>4759365.6100000003</v>
      </c>
      <c r="CR18" s="36">
        <v>342231.16</v>
      </c>
      <c r="CS18" s="36">
        <v>516</v>
      </c>
      <c r="CT18" s="36">
        <v>1702846.29</v>
      </c>
      <c r="CU18" s="36">
        <v>51598.400000000001</v>
      </c>
      <c r="CV18" s="36">
        <v>0</v>
      </c>
      <c r="CW18" s="36">
        <v>0</v>
      </c>
      <c r="CX18" s="36">
        <v>0</v>
      </c>
      <c r="CY18" s="36">
        <v>184.93</v>
      </c>
      <c r="CZ18" s="36">
        <v>666685.67000000004</v>
      </c>
      <c r="DA18" s="36">
        <v>23959.8</v>
      </c>
      <c r="DB18" s="36">
        <v>676.45</v>
      </c>
      <c r="DC18" s="36">
        <v>1842152.15</v>
      </c>
      <c r="DD18" s="36">
        <v>77465</v>
      </c>
      <c r="DE18" s="36">
        <v>132</v>
      </c>
      <c r="DF18" s="36">
        <v>206539.54</v>
      </c>
      <c r="DG18" s="36">
        <v>12417.7</v>
      </c>
      <c r="DH18" s="39"/>
      <c r="DI18" s="39"/>
      <c r="DJ18" s="39"/>
    </row>
    <row r="19" spans="1:114" x14ac:dyDescent="0.2">
      <c r="A19" s="37" t="s">
        <v>193</v>
      </c>
      <c r="B19" s="37" t="s">
        <v>186</v>
      </c>
      <c r="C19" s="37" t="s">
        <v>188</v>
      </c>
      <c r="D19" s="38">
        <v>3516635.08</v>
      </c>
      <c r="E19" s="38">
        <v>869725563.62</v>
      </c>
      <c r="F19" s="38">
        <v>177047105.28</v>
      </c>
      <c r="G19" s="36">
        <v>3228093.96</v>
      </c>
      <c r="H19" s="36">
        <v>658861106.50999999</v>
      </c>
      <c r="I19" s="36">
        <v>155622946.71000001</v>
      </c>
      <c r="J19" s="36">
        <v>1191</v>
      </c>
      <c r="K19" s="36">
        <v>1357379.98</v>
      </c>
      <c r="L19" s="36">
        <v>103505.64</v>
      </c>
      <c r="M19" s="36">
        <v>6719.21</v>
      </c>
      <c r="N19" s="36">
        <v>5510602.7699999996</v>
      </c>
      <c r="O19" s="36">
        <v>546409.92000000004</v>
      </c>
      <c r="P19" s="36">
        <v>13200.26</v>
      </c>
      <c r="Q19" s="36">
        <v>24946436.68</v>
      </c>
      <c r="R19" s="36">
        <v>1184865.99</v>
      </c>
      <c r="S19" s="36">
        <v>0</v>
      </c>
      <c r="T19" s="36">
        <v>0</v>
      </c>
      <c r="U19" s="36">
        <v>0</v>
      </c>
      <c r="V19" s="36">
        <v>20183.599999999999</v>
      </c>
      <c r="W19" s="36">
        <v>11347907.359999999</v>
      </c>
      <c r="X19" s="36">
        <v>1471875.48</v>
      </c>
      <c r="Y19" s="36">
        <v>2327</v>
      </c>
      <c r="Z19" s="36">
        <v>2068114.47</v>
      </c>
      <c r="AA19" s="36">
        <v>187547.17</v>
      </c>
      <c r="AB19" s="36">
        <v>381.81</v>
      </c>
      <c r="AC19" s="36">
        <v>444142.69</v>
      </c>
      <c r="AD19" s="36">
        <v>30160.42</v>
      </c>
      <c r="AE19" s="36">
        <v>1860</v>
      </c>
      <c r="AF19" s="36">
        <v>2720626.86</v>
      </c>
      <c r="AG19" s="36">
        <v>156294.51</v>
      </c>
      <c r="AH19" s="36">
        <v>122474.54</v>
      </c>
      <c r="AI19" s="36">
        <v>79054381.260000005</v>
      </c>
      <c r="AJ19" s="36">
        <v>9334485.3800000008</v>
      </c>
      <c r="AK19" s="36">
        <v>8578.0300000000007</v>
      </c>
      <c r="AL19" s="36">
        <v>7731267.5099999998</v>
      </c>
      <c r="AM19" s="36">
        <v>650084.68999999994</v>
      </c>
      <c r="AN19" s="36">
        <v>7051.48</v>
      </c>
      <c r="AO19" s="36">
        <v>4264455.0999999996</v>
      </c>
      <c r="AP19" s="36">
        <v>521543.46</v>
      </c>
      <c r="AQ19" s="36">
        <v>14497.55</v>
      </c>
      <c r="AR19" s="36">
        <v>11838973.800000001</v>
      </c>
      <c r="AS19" s="36">
        <v>1098215.77</v>
      </c>
      <c r="AT19" s="36">
        <v>2448.9699999999998</v>
      </c>
      <c r="AU19" s="36">
        <v>1200855.1000000001</v>
      </c>
      <c r="AV19" s="36">
        <v>175056.02</v>
      </c>
      <c r="AW19" s="36">
        <v>6381.56</v>
      </c>
      <c r="AX19" s="36">
        <v>4744356.5999999996</v>
      </c>
      <c r="AY19" s="36">
        <v>442364.85</v>
      </c>
      <c r="AZ19" s="36">
        <v>4149.03</v>
      </c>
      <c r="BA19" s="36">
        <v>6818609.0300000003</v>
      </c>
      <c r="BB19" s="36">
        <v>391546.6</v>
      </c>
      <c r="BC19" s="36">
        <v>2824</v>
      </c>
      <c r="BD19" s="36">
        <v>2295957.35</v>
      </c>
      <c r="BE19" s="36">
        <v>219864.6</v>
      </c>
      <c r="BF19" s="36">
        <v>300</v>
      </c>
      <c r="BG19" s="36">
        <v>258221.3</v>
      </c>
      <c r="BH19" s="36">
        <v>19127.45</v>
      </c>
      <c r="BI19" s="36">
        <v>3015.72</v>
      </c>
      <c r="BJ19" s="36">
        <v>10055308.42</v>
      </c>
      <c r="BK19" s="36">
        <v>298814.06</v>
      </c>
      <c r="BL19" s="36">
        <v>4877.7299999999996</v>
      </c>
      <c r="BM19" s="36">
        <v>2780667.83</v>
      </c>
      <c r="BN19" s="36">
        <v>346097.17</v>
      </c>
      <c r="BO19" s="36">
        <v>10536.9</v>
      </c>
      <c r="BP19" s="36">
        <v>22617775.359999999</v>
      </c>
      <c r="BQ19" s="36">
        <v>918215.95</v>
      </c>
      <c r="BR19" s="36">
        <v>216</v>
      </c>
      <c r="BS19" s="36">
        <v>1519050.57</v>
      </c>
      <c r="BT19" s="36">
        <v>19013.650000000001</v>
      </c>
      <c r="BU19" s="36">
        <v>141.81</v>
      </c>
      <c r="BV19" s="36">
        <v>800038.39</v>
      </c>
      <c r="BW19" s="36">
        <v>16416.900000000001</v>
      </c>
      <c r="BX19" s="36">
        <v>0</v>
      </c>
      <c r="BY19" s="36">
        <v>0</v>
      </c>
      <c r="BZ19" s="36">
        <v>0</v>
      </c>
      <c r="CA19" s="36">
        <v>2313.4499999999998</v>
      </c>
      <c r="CB19" s="36">
        <v>1134826.3799999999</v>
      </c>
      <c r="CC19" s="36">
        <v>173807.27</v>
      </c>
      <c r="CD19" s="36">
        <v>11771.14</v>
      </c>
      <c r="CE19" s="36">
        <v>11877466.4</v>
      </c>
      <c r="CF19" s="36">
        <v>1011344.68</v>
      </c>
      <c r="CG19" s="36">
        <v>3344</v>
      </c>
      <c r="CH19" s="36">
        <v>2881303.41</v>
      </c>
      <c r="CI19" s="36">
        <v>280136.57</v>
      </c>
      <c r="CJ19" s="36">
        <v>13454.6</v>
      </c>
      <c r="CK19" s="36">
        <v>11940813.4</v>
      </c>
      <c r="CL19" s="36">
        <v>1036397.03</v>
      </c>
      <c r="CM19" s="36">
        <v>2562.1</v>
      </c>
      <c r="CN19" s="36">
        <v>3616821.81</v>
      </c>
      <c r="CO19" s="36">
        <v>229212.46</v>
      </c>
      <c r="CP19" s="36">
        <v>62027.48</v>
      </c>
      <c r="CQ19" s="36">
        <v>26337269.43</v>
      </c>
      <c r="CR19" s="36">
        <v>4006944.78</v>
      </c>
      <c r="CS19" s="36">
        <v>1329</v>
      </c>
      <c r="CT19" s="36">
        <v>3529976.88</v>
      </c>
      <c r="CU19" s="36">
        <v>120279.41</v>
      </c>
      <c r="CV19" s="36">
        <v>0</v>
      </c>
      <c r="CW19" s="36">
        <v>0</v>
      </c>
      <c r="CX19" s="36">
        <v>0</v>
      </c>
      <c r="CY19" s="36">
        <v>456</v>
      </c>
      <c r="CZ19" s="36">
        <v>1543885.05</v>
      </c>
      <c r="DA19" s="36">
        <v>38191.699999999997</v>
      </c>
      <c r="DB19" s="36">
        <v>1310.5999999999999</v>
      </c>
      <c r="DC19" s="36">
        <v>2361207.98</v>
      </c>
      <c r="DD19" s="36">
        <v>127196.88</v>
      </c>
      <c r="DE19" s="36">
        <v>1248</v>
      </c>
      <c r="DF19" s="36">
        <v>946788.9</v>
      </c>
      <c r="DG19" s="36">
        <v>92209.14</v>
      </c>
      <c r="DH19" s="39"/>
      <c r="DI19" s="39"/>
      <c r="DJ19" s="39"/>
    </row>
    <row r="20" spans="1:114" x14ac:dyDescent="0.2">
      <c r="A20" s="37" t="s">
        <v>193</v>
      </c>
      <c r="B20" s="37" t="s">
        <v>189</v>
      </c>
      <c r="C20" s="37" t="s">
        <v>187</v>
      </c>
      <c r="D20" s="38">
        <v>79164.59</v>
      </c>
      <c r="E20" s="38">
        <v>86718015.530000001</v>
      </c>
      <c r="F20" s="38">
        <v>7402396.0499999998</v>
      </c>
      <c r="G20" s="36">
        <v>50334.05</v>
      </c>
      <c r="H20" s="36">
        <v>33073792.280000001</v>
      </c>
      <c r="I20" s="36">
        <v>4212781</v>
      </c>
      <c r="J20" s="36">
        <v>1111</v>
      </c>
      <c r="K20" s="36">
        <v>2169259.85</v>
      </c>
      <c r="L20" s="36">
        <v>145005.49</v>
      </c>
      <c r="M20" s="36">
        <v>1853.95</v>
      </c>
      <c r="N20" s="36">
        <v>3408756.84</v>
      </c>
      <c r="O20" s="36">
        <v>209215.55</v>
      </c>
      <c r="P20" s="36">
        <v>1150.3800000000001</v>
      </c>
      <c r="Q20" s="36">
        <v>3770632.14</v>
      </c>
      <c r="R20" s="36">
        <v>124185.99</v>
      </c>
      <c r="S20" s="36">
        <v>0</v>
      </c>
      <c r="T20" s="36">
        <v>0</v>
      </c>
      <c r="U20" s="36">
        <v>0</v>
      </c>
      <c r="V20" s="36">
        <v>996</v>
      </c>
      <c r="W20" s="36">
        <v>1413019.04</v>
      </c>
      <c r="X20" s="36">
        <v>99539.72</v>
      </c>
      <c r="Y20" s="36">
        <v>766.38</v>
      </c>
      <c r="Z20" s="36">
        <v>1486733.08</v>
      </c>
      <c r="AA20" s="36">
        <v>79218.11</v>
      </c>
      <c r="AB20" s="36">
        <v>252</v>
      </c>
      <c r="AC20" s="36">
        <v>323621.78000000003</v>
      </c>
      <c r="AD20" s="36">
        <v>31310.62</v>
      </c>
      <c r="AE20" s="36">
        <v>429.01</v>
      </c>
      <c r="AF20" s="36">
        <v>1995936.42</v>
      </c>
      <c r="AG20" s="36">
        <v>46772.3</v>
      </c>
      <c r="AH20" s="36">
        <v>12184.01</v>
      </c>
      <c r="AI20" s="36">
        <v>20193264.57</v>
      </c>
      <c r="AJ20" s="36">
        <v>1378167.42</v>
      </c>
      <c r="AK20" s="36">
        <v>892.84</v>
      </c>
      <c r="AL20" s="36">
        <v>2259091.59</v>
      </c>
      <c r="AM20" s="36">
        <v>102432.46</v>
      </c>
      <c r="AN20" s="36">
        <v>611.97</v>
      </c>
      <c r="AO20" s="36">
        <v>1075051.03</v>
      </c>
      <c r="AP20" s="36">
        <v>65904.95</v>
      </c>
      <c r="AQ20" s="36">
        <v>3018.22</v>
      </c>
      <c r="AR20" s="36">
        <v>6099958.5599999996</v>
      </c>
      <c r="AS20" s="36">
        <v>321534.78999999998</v>
      </c>
      <c r="AT20" s="36">
        <v>156</v>
      </c>
      <c r="AU20" s="36">
        <v>173809.89</v>
      </c>
      <c r="AV20" s="36">
        <v>13805.53</v>
      </c>
      <c r="AW20" s="36">
        <v>2249.2800000000002</v>
      </c>
      <c r="AX20" s="36">
        <v>3128433.47</v>
      </c>
      <c r="AY20" s="36">
        <v>231633.12</v>
      </c>
      <c r="AZ20" s="36">
        <v>653.59</v>
      </c>
      <c r="BA20" s="36">
        <v>1860493.21</v>
      </c>
      <c r="BB20" s="36">
        <v>72468.460000000006</v>
      </c>
      <c r="BC20" s="36">
        <v>0</v>
      </c>
      <c r="BD20" s="36">
        <v>0</v>
      </c>
      <c r="BE20" s="36">
        <v>0</v>
      </c>
      <c r="BF20" s="36">
        <v>0</v>
      </c>
      <c r="BG20" s="36">
        <v>0</v>
      </c>
      <c r="BH20" s="36">
        <v>0</v>
      </c>
      <c r="BI20" s="36">
        <v>1131.81</v>
      </c>
      <c r="BJ20" s="36">
        <v>5082655.75</v>
      </c>
      <c r="BK20" s="36">
        <v>160884.63</v>
      </c>
      <c r="BL20" s="36">
        <v>204</v>
      </c>
      <c r="BM20" s="36">
        <v>295129.48</v>
      </c>
      <c r="BN20" s="36">
        <v>21529.67</v>
      </c>
      <c r="BO20" s="36">
        <v>348</v>
      </c>
      <c r="BP20" s="36">
        <v>1446624.66</v>
      </c>
      <c r="BQ20" s="36">
        <v>36219.22</v>
      </c>
      <c r="BR20" s="36">
        <v>120</v>
      </c>
      <c r="BS20" s="36">
        <v>788528.65</v>
      </c>
      <c r="BT20" s="36">
        <v>11923.09</v>
      </c>
      <c r="BU20" s="36">
        <v>0</v>
      </c>
      <c r="BV20" s="36">
        <v>0</v>
      </c>
      <c r="BW20" s="36">
        <v>0</v>
      </c>
      <c r="BX20" s="36">
        <v>0</v>
      </c>
      <c r="BY20" s="36">
        <v>0</v>
      </c>
      <c r="BZ20" s="36">
        <v>0</v>
      </c>
      <c r="CA20" s="36">
        <v>183.87</v>
      </c>
      <c r="CB20" s="36">
        <v>299980.7</v>
      </c>
      <c r="CC20" s="36">
        <v>14811.7</v>
      </c>
      <c r="CD20" s="36">
        <v>7619.62</v>
      </c>
      <c r="CE20" s="36">
        <v>14775396.800000001</v>
      </c>
      <c r="CF20" s="36">
        <v>907334.43</v>
      </c>
      <c r="CG20" s="36">
        <v>120</v>
      </c>
      <c r="CH20" s="36">
        <v>301060.45</v>
      </c>
      <c r="CI20" s="36">
        <v>12602.3</v>
      </c>
      <c r="CJ20" s="36">
        <v>1454.13</v>
      </c>
      <c r="CK20" s="36">
        <v>2319995.38</v>
      </c>
      <c r="CL20" s="36">
        <v>134292.59</v>
      </c>
      <c r="CM20" s="36">
        <v>939.2</v>
      </c>
      <c r="CN20" s="36">
        <v>1851827.88</v>
      </c>
      <c r="CO20" s="36">
        <v>95769.58</v>
      </c>
      <c r="CP20" s="36">
        <v>821.87</v>
      </c>
      <c r="CQ20" s="36">
        <v>1331050.92</v>
      </c>
      <c r="CR20" s="36">
        <v>73365.070000000007</v>
      </c>
      <c r="CS20" s="36">
        <v>694.85</v>
      </c>
      <c r="CT20" s="36">
        <v>4039120.81</v>
      </c>
      <c r="CU20" s="36">
        <v>76050.09</v>
      </c>
      <c r="CV20" s="36">
        <v>0</v>
      </c>
      <c r="CW20" s="36">
        <v>0</v>
      </c>
      <c r="CX20" s="36">
        <v>0</v>
      </c>
      <c r="CY20" s="36">
        <v>325.52999999999997</v>
      </c>
      <c r="CZ20" s="36">
        <v>2045318.78</v>
      </c>
      <c r="DA20" s="36">
        <v>39690.5</v>
      </c>
      <c r="DB20" s="36">
        <v>360</v>
      </c>
      <c r="DC20" s="36">
        <v>988288.87</v>
      </c>
      <c r="DD20" s="36">
        <v>39748.32</v>
      </c>
      <c r="DE20" s="36">
        <v>354.24</v>
      </c>
      <c r="DF20" s="36">
        <v>798504.66</v>
      </c>
      <c r="DG20" s="36">
        <v>39181.68</v>
      </c>
      <c r="DH20" s="39"/>
      <c r="DI20" s="39"/>
      <c r="DJ20" s="39"/>
    </row>
    <row r="21" spans="1:114" x14ac:dyDescent="0.2">
      <c r="A21" s="37" t="s">
        <v>193</v>
      </c>
      <c r="B21" s="37" t="s">
        <v>189</v>
      </c>
      <c r="C21" s="37" t="s">
        <v>188</v>
      </c>
      <c r="D21" s="38">
        <v>3635957.71</v>
      </c>
      <c r="E21" s="38">
        <v>441200624.66000003</v>
      </c>
      <c r="F21" s="38">
        <v>126733092.45999999</v>
      </c>
      <c r="G21" s="36">
        <v>3423718.88</v>
      </c>
      <c r="H21" s="36">
        <v>292244181.58999997</v>
      </c>
      <c r="I21" s="36">
        <v>110484349.42</v>
      </c>
      <c r="J21" s="36">
        <v>2924.27</v>
      </c>
      <c r="K21" s="36">
        <v>2566969.61</v>
      </c>
      <c r="L21" s="36">
        <v>266673.61</v>
      </c>
      <c r="M21" s="36">
        <v>9158.77</v>
      </c>
      <c r="N21" s="36">
        <v>6711166.5300000003</v>
      </c>
      <c r="O21" s="36">
        <v>760240.63</v>
      </c>
      <c r="P21" s="36">
        <v>13386.59</v>
      </c>
      <c r="Q21" s="36">
        <v>23835246.739999998</v>
      </c>
      <c r="R21" s="36">
        <v>1259665.7</v>
      </c>
      <c r="S21" s="36">
        <v>0</v>
      </c>
      <c r="T21" s="36">
        <v>0</v>
      </c>
      <c r="U21" s="36">
        <v>0</v>
      </c>
      <c r="V21" s="36">
        <v>17587.939999999999</v>
      </c>
      <c r="W21" s="36">
        <v>7419188.1900000004</v>
      </c>
      <c r="X21" s="36">
        <v>1226502.29</v>
      </c>
      <c r="Y21" s="36">
        <v>2437</v>
      </c>
      <c r="Z21" s="36">
        <v>1603700.12</v>
      </c>
      <c r="AA21" s="36">
        <v>209965.1</v>
      </c>
      <c r="AB21" s="36">
        <v>675.83</v>
      </c>
      <c r="AC21" s="36">
        <v>765607.89</v>
      </c>
      <c r="AD21" s="36">
        <v>62606.89</v>
      </c>
      <c r="AE21" s="36">
        <v>1853.61</v>
      </c>
      <c r="AF21" s="36">
        <v>3438168.56</v>
      </c>
      <c r="AG21" s="36">
        <v>167018.66</v>
      </c>
      <c r="AH21" s="36">
        <v>72130.679999999993</v>
      </c>
      <c r="AI21" s="36">
        <v>40538807.799999997</v>
      </c>
      <c r="AJ21" s="36">
        <v>5520553.4400000004</v>
      </c>
      <c r="AK21" s="36">
        <v>11053.89</v>
      </c>
      <c r="AL21" s="36">
        <v>8418409.0099999998</v>
      </c>
      <c r="AM21" s="36">
        <v>839843.94</v>
      </c>
      <c r="AN21" s="36">
        <v>6445.2</v>
      </c>
      <c r="AO21" s="36">
        <v>3203984.09</v>
      </c>
      <c r="AP21" s="36">
        <v>482733.08</v>
      </c>
      <c r="AQ21" s="36">
        <v>16085.28</v>
      </c>
      <c r="AR21" s="36">
        <v>10928723.66</v>
      </c>
      <c r="AS21" s="36">
        <v>1189362.76</v>
      </c>
      <c r="AT21" s="36">
        <v>2915.3</v>
      </c>
      <c r="AU21" s="36">
        <v>1181321.32</v>
      </c>
      <c r="AV21" s="36">
        <v>204502.32</v>
      </c>
      <c r="AW21" s="36">
        <v>19103.490000000002</v>
      </c>
      <c r="AX21" s="36">
        <v>7756814.8300000001</v>
      </c>
      <c r="AY21" s="36">
        <v>1331750.6499999999</v>
      </c>
      <c r="AZ21" s="36">
        <v>8765.35</v>
      </c>
      <c r="BA21" s="36">
        <v>13775420.029999999</v>
      </c>
      <c r="BB21" s="36">
        <v>806448.87</v>
      </c>
      <c r="BC21" s="36">
        <v>0</v>
      </c>
      <c r="BD21" s="36">
        <v>0</v>
      </c>
      <c r="BE21" s="36">
        <v>0</v>
      </c>
      <c r="BF21" s="36">
        <v>216</v>
      </c>
      <c r="BG21" s="36">
        <v>159640.48000000001</v>
      </c>
      <c r="BH21" s="36">
        <v>16011.62</v>
      </c>
      <c r="BI21" s="36">
        <v>1521.59</v>
      </c>
      <c r="BJ21" s="36">
        <v>4684864.22</v>
      </c>
      <c r="BK21" s="36">
        <v>154401.38</v>
      </c>
      <c r="BL21" s="36">
        <v>4310.0600000000004</v>
      </c>
      <c r="BM21" s="36">
        <v>2256857.1800000002</v>
      </c>
      <c r="BN21" s="36">
        <v>339145.06</v>
      </c>
      <c r="BO21" s="36">
        <v>5204.93</v>
      </c>
      <c r="BP21" s="36">
        <v>10636155.890000001</v>
      </c>
      <c r="BQ21" s="36">
        <v>466198.47</v>
      </c>
      <c r="BR21" s="36">
        <v>324</v>
      </c>
      <c r="BS21" s="36">
        <v>2656229.75</v>
      </c>
      <c r="BT21" s="36">
        <v>31104.7</v>
      </c>
      <c r="BU21" s="36">
        <v>0</v>
      </c>
      <c r="BV21" s="36">
        <v>0</v>
      </c>
      <c r="BW21" s="36">
        <v>0</v>
      </c>
      <c r="BX21" s="36">
        <v>192</v>
      </c>
      <c r="BY21" s="36">
        <v>233159.43</v>
      </c>
      <c r="BZ21" s="36">
        <v>19617.22</v>
      </c>
      <c r="CA21" s="36">
        <v>3721.5</v>
      </c>
      <c r="CB21" s="36">
        <v>1452535.18</v>
      </c>
      <c r="CC21" s="36">
        <v>256849.74</v>
      </c>
      <c r="CD21" s="36">
        <v>20430.21</v>
      </c>
      <c r="CE21" s="36">
        <v>17419791.390000001</v>
      </c>
      <c r="CF21" s="36">
        <v>1708769.94</v>
      </c>
      <c r="CG21" s="36">
        <v>1404</v>
      </c>
      <c r="CH21" s="36">
        <v>838936.75</v>
      </c>
      <c r="CI21" s="36">
        <v>125905.44</v>
      </c>
      <c r="CJ21" s="36">
        <v>8396.84</v>
      </c>
      <c r="CK21" s="36">
        <v>7191155.6200000001</v>
      </c>
      <c r="CL21" s="36">
        <v>607880.15</v>
      </c>
      <c r="CM21" s="36">
        <v>3100.97</v>
      </c>
      <c r="CN21" s="36">
        <v>3079421.74</v>
      </c>
      <c r="CO21" s="36">
        <v>260261.95</v>
      </c>
      <c r="CP21" s="36">
        <v>10117.49</v>
      </c>
      <c r="CQ21" s="36">
        <v>4094527.48</v>
      </c>
      <c r="CR21" s="36">
        <v>645885.28</v>
      </c>
      <c r="CS21" s="36">
        <v>1670.13</v>
      </c>
      <c r="CT21" s="36">
        <v>3338292.19</v>
      </c>
      <c r="CU21" s="36">
        <v>158973.95000000001</v>
      </c>
      <c r="CV21" s="36">
        <v>0</v>
      </c>
      <c r="CW21" s="36">
        <v>0</v>
      </c>
      <c r="CX21" s="36">
        <v>0</v>
      </c>
      <c r="CY21" s="36">
        <v>540</v>
      </c>
      <c r="CZ21" s="36">
        <v>2329036.75</v>
      </c>
      <c r="DA21" s="36">
        <v>52311.75</v>
      </c>
      <c r="DB21" s="36">
        <v>1080</v>
      </c>
      <c r="DC21" s="36">
        <v>1531620.54</v>
      </c>
      <c r="DD21" s="36">
        <v>95894.46</v>
      </c>
      <c r="DE21" s="36">
        <v>2849.88</v>
      </c>
      <c r="DF21" s="36">
        <v>2113404.36</v>
      </c>
      <c r="DG21" s="36">
        <v>226754.33</v>
      </c>
      <c r="DH21" s="39"/>
      <c r="DI21" s="39"/>
      <c r="DJ21" s="39"/>
    </row>
    <row r="22" spans="1:114" x14ac:dyDescent="0.2">
      <c r="A22" s="37" t="s">
        <v>194</v>
      </c>
      <c r="B22" s="37" t="s">
        <v>186</v>
      </c>
      <c r="C22" s="37" t="s">
        <v>187</v>
      </c>
      <c r="D22" s="38">
        <v>118839.72</v>
      </c>
      <c r="E22" s="38">
        <v>132901741.8</v>
      </c>
      <c r="F22" s="38">
        <v>10599305.34</v>
      </c>
      <c r="G22" s="36">
        <v>72102.78</v>
      </c>
      <c r="H22" s="36">
        <v>45731253.350000001</v>
      </c>
      <c r="I22" s="36">
        <v>5747467.5800000001</v>
      </c>
      <c r="J22" s="36">
        <v>793.93</v>
      </c>
      <c r="K22" s="36">
        <v>1933199.32</v>
      </c>
      <c r="L22" s="36">
        <v>94874.16</v>
      </c>
      <c r="M22" s="36">
        <v>1333.24</v>
      </c>
      <c r="N22" s="36">
        <v>3063215.59</v>
      </c>
      <c r="O22" s="36">
        <v>149988.81</v>
      </c>
      <c r="P22" s="36">
        <v>1500</v>
      </c>
      <c r="Q22" s="36">
        <v>3902772.9</v>
      </c>
      <c r="R22" s="36">
        <v>146972.62</v>
      </c>
      <c r="S22" s="36">
        <v>0</v>
      </c>
      <c r="T22" s="36">
        <v>0</v>
      </c>
      <c r="U22" s="36">
        <v>0</v>
      </c>
      <c r="V22" s="36">
        <v>2422.9</v>
      </c>
      <c r="W22" s="36">
        <v>4135209.88</v>
      </c>
      <c r="X22" s="36">
        <v>232141.7</v>
      </c>
      <c r="Y22" s="36">
        <v>1416.74</v>
      </c>
      <c r="Z22" s="36">
        <v>3109488.04</v>
      </c>
      <c r="AA22" s="36">
        <v>175962.83</v>
      </c>
      <c r="AB22" s="36">
        <v>142.63999999999999</v>
      </c>
      <c r="AC22" s="36">
        <v>644218.99</v>
      </c>
      <c r="AD22" s="36">
        <v>19704.59</v>
      </c>
      <c r="AE22" s="36">
        <v>615</v>
      </c>
      <c r="AF22" s="36">
        <v>1655920.23</v>
      </c>
      <c r="AG22" s="36">
        <v>69350.22</v>
      </c>
      <c r="AH22" s="36">
        <v>24281.38</v>
      </c>
      <c r="AI22" s="36">
        <v>44312336.130000003</v>
      </c>
      <c r="AJ22" s="36">
        <v>2645456.67</v>
      </c>
      <c r="AK22" s="36">
        <v>1192.9000000000001</v>
      </c>
      <c r="AL22" s="36">
        <v>2740307.53</v>
      </c>
      <c r="AM22" s="36">
        <v>118120.21</v>
      </c>
      <c r="AN22" s="36">
        <v>1114.68</v>
      </c>
      <c r="AO22" s="36">
        <v>1923198.35</v>
      </c>
      <c r="AP22" s="36">
        <v>110273.93</v>
      </c>
      <c r="AQ22" s="36">
        <v>3431.46</v>
      </c>
      <c r="AR22" s="36">
        <v>8247070.5800000001</v>
      </c>
      <c r="AS22" s="36">
        <v>369876.52</v>
      </c>
      <c r="AT22" s="36">
        <v>276</v>
      </c>
      <c r="AU22" s="36">
        <v>590128.66</v>
      </c>
      <c r="AV22" s="36">
        <v>28490.25</v>
      </c>
      <c r="AW22" s="36">
        <v>2205.16</v>
      </c>
      <c r="AX22" s="36">
        <v>3939427.77</v>
      </c>
      <c r="AY22" s="36">
        <v>219554.79</v>
      </c>
      <c r="AZ22" s="36">
        <v>505.93</v>
      </c>
      <c r="BA22" s="36">
        <v>1736027.83</v>
      </c>
      <c r="BB22" s="36">
        <v>57084.28</v>
      </c>
      <c r="BC22" s="36">
        <v>1445.1</v>
      </c>
      <c r="BD22" s="36">
        <v>1878570.64</v>
      </c>
      <c r="BE22" s="36">
        <v>127817.07</v>
      </c>
      <c r="BF22" s="36">
        <v>0</v>
      </c>
      <c r="BG22" s="36">
        <v>0</v>
      </c>
      <c r="BH22" s="36">
        <v>0</v>
      </c>
      <c r="BI22" s="36">
        <v>3347.4</v>
      </c>
      <c r="BJ22" s="36">
        <v>13006654.92</v>
      </c>
      <c r="BK22" s="36">
        <v>394903.11</v>
      </c>
      <c r="BL22" s="36">
        <v>336</v>
      </c>
      <c r="BM22" s="36">
        <v>427760.94</v>
      </c>
      <c r="BN22" s="36">
        <v>35251.51</v>
      </c>
      <c r="BO22" s="36">
        <v>876</v>
      </c>
      <c r="BP22" s="36">
        <v>2589787.38</v>
      </c>
      <c r="BQ22" s="36">
        <v>83194.2</v>
      </c>
      <c r="BR22" s="36">
        <v>200.46</v>
      </c>
      <c r="BS22" s="36">
        <v>1444502.92</v>
      </c>
      <c r="BT22" s="36">
        <v>22946.79</v>
      </c>
      <c r="BU22" s="36">
        <v>0</v>
      </c>
      <c r="BV22" s="36">
        <v>0</v>
      </c>
      <c r="BW22" s="36">
        <v>0</v>
      </c>
      <c r="BX22" s="36">
        <v>132</v>
      </c>
      <c r="BY22" s="36">
        <v>222899.89</v>
      </c>
      <c r="BZ22" s="36">
        <v>12044.44</v>
      </c>
      <c r="CA22" s="36">
        <v>168</v>
      </c>
      <c r="CB22" s="36">
        <v>221778.32</v>
      </c>
      <c r="CC22" s="36">
        <v>15759.32</v>
      </c>
      <c r="CD22" s="36">
        <v>5882.58</v>
      </c>
      <c r="CE22" s="36">
        <v>14070641.5</v>
      </c>
      <c r="CF22" s="36">
        <v>725277.62</v>
      </c>
      <c r="CG22" s="36">
        <v>432</v>
      </c>
      <c r="CH22" s="36">
        <v>705189.83</v>
      </c>
      <c r="CI22" s="36">
        <v>39603.85</v>
      </c>
      <c r="CJ22" s="36">
        <v>4128.87</v>
      </c>
      <c r="CK22" s="36">
        <v>6992752.7000000002</v>
      </c>
      <c r="CL22" s="36">
        <v>392618.16</v>
      </c>
      <c r="CM22" s="36">
        <v>1648.61</v>
      </c>
      <c r="CN22" s="36">
        <v>4574287.05</v>
      </c>
      <c r="CO22" s="36">
        <v>196255.9</v>
      </c>
      <c r="CP22" s="36">
        <v>5332.41</v>
      </c>
      <c r="CQ22" s="36">
        <v>6488193.4100000001</v>
      </c>
      <c r="CR22" s="36">
        <v>465688.79</v>
      </c>
      <c r="CS22" s="36">
        <v>625</v>
      </c>
      <c r="CT22" s="36">
        <v>2388461.5499999998</v>
      </c>
      <c r="CU22" s="36">
        <v>64741.64</v>
      </c>
      <c r="CV22" s="36">
        <v>0</v>
      </c>
      <c r="CW22" s="36">
        <v>0</v>
      </c>
      <c r="CX22" s="36">
        <v>0</v>
      </c>
      <c r="CY22" s="36">
        <v>182.33</v>
      </c>
      <c r="CZ22" s="36">
        <v>942463.47</v>
      </c>
      <c r="DA22" s="36">
        <v>22123.63</v>
      </c>
      <c r="DB22" s="36">
        <v>697.12</v>
      </c>
      <c r="DC22" s="36">
        <v>2558172.59</v>
      </c>
      <c r="DD22" s="36">
        <v>79891.149999999994</v>
      </c>
      <c r="DE22" s="36">
        <v>552</v>
      </c>
      <c r="DF22" s="36">
        <v>1037145.54</v>
      </c>
      <c r="DG22" s="36">
        <v>56496.37</v>
      </c>
      <c r="DH22" s="39"/>
      <c r="DI22" s="39"/>
      <c r="DJ22" s="39"/>
    </row>
    <row r="23" spans="1:114" x14ac:dyDescent="0.2">
      <c r="A23" s="37" t="s">
        <v>194</v>
      </c>
      <c r="B23" s="37" t="s">
        <v>186</v>
      </c>
      <c r="C23" s="37" t="s">
        <v>188</v>
      </c>
      <c r="D23" s="38">
        <v>3357518.36</v>
      </c>
      <c r="E23" s="38">
        <v>773109102.32000005</v>
      </c>
      <c r="F23" s="38">
        <v>174994908.30000001</v>
      </c>
      <c r="G23" s="36">
        <v>2993432.79</v>
      </c>
      <c r="H23" s="36">
        <v>515876487.08999997</v>
      </c>
      <c r="I23" s="36">
        <v>147455564.97999999</v>
      </c>
      <c r="J23" s="36">
        <v>1492.35</v>
      </c>
      <c r="K23" s="36">
        <v>1717884.37</v>
      </c>
      <c r="L23" s="36">
        <v>136421.35</v>
      </c>
      <c r="M23" s="36">
        <v>6989.87</v>
      </c>
      <c r="N23" s="36">
        <v>6030771.6600000001</v>
      </c>
      <c r="O23" s="36">
        <v>561896.07999999996</v>
      </c>
      <c r="P23" s="36">
        <v>14220.23</v>
      </c>
      <c r="Q23" s="36">
        <v>26651154.359999999</v>
      </c>
      <c r="R23" s="36">
        <v>1299246.6299999999</v>
      </c>
      <c r="S23" s="36">
        <v>0</v>
      </c>
      <c r="T23" s="36">
        <v>0</v>
      </c>
      <c r="U23" s="36">
        <v>0</v>
      </c>
      <c r="V23" s="36">
        <v>24881.97</v>
      </c>
      <c r="W23" s="36">
        <v>14813175.310000001</v>
      </c>
      <c r="X23" s="36">
        <v>1855651.55</v>
      </c>
      <c r="Y23" s="36">
        <v>3180</v>
      </c>
      <c r="Z23" s="36">
        <v>3205502.27</v>
      </c>
      <c r="AA23" s="36">
        <v>275789.93</v>
      </c>
      <c r="AB23" s="36">
        <v>624</v>
      </c>
      <c r="AC23" s="36">
        <v>458061.47</v>
      </c>
      <c r="AD23" s="36">
        <v>45869.11</v>
      </c>
      <c r="AE23" s="36">
        <v>2933.67</v>
      </c>
      <c r="AF23" s="36">
        <v>3838616.68</v>
      </c>
      <c r="AG23" s="36">
        <v>237404.28</v>
      </c>
      <c r="AH23" s="36">
        <v>156399.07999999999</v>
      </c>
      <c r="AI23" s="36">
        <v>101423489.61</v>
      </c>
      <c r="AJ23" s="36">
        <v>12109876.35</v>
      </c>
      <c r="AK23" s="36">
        <v>9912.36</v>
      </c>
      <c r="AL23" s="36">
        <v>9498022</v>
      </c>
      <c r="AM23" s="36">
        <v>782032.95</v>
      </c>
      <c r="AN23" s="36">
        <v>10575.2</v>
      </c>
      <c r="AO23" s="36">
        <v>6574416.5300000003</v>
      </c>
      <c r="AP23" s="36">
        <v>792748.54</v>
      </c>
      <c r="AQ23" s="36">
        <v>15565.22</v>
      </c>
      <c r="AR23" s="36">
        <v>11861575.77</v>
      </c>
      <c r="AS23" s="36">
        <v>1204866.8799999999</v>
      </c>
      <c r="AT23" s="36">
        <v>4529</v>
      </c>
      <c r="AU23" s="36">
        <v>2733679.59</v>
      </c>
      <c r="AV23" s="36">
        <v>347071.84</v>
      </c>
      <c r="AW23" s="36">
        <v>14236.9</v>
      </c>
      <c r="AX23" s="36">
        <v>8861126.2799999993</v>
      </c>
      <c r="AY23" s="36">
        <v>1034019.04</v>
      </c>
      <c r="AZ23" s="36">
        <v>6182.56</v>
      </c>
      <c r="BA23" s="36">
        <v>9870640.4900000002</v>
      </c>
      <c r="BB23" s="36">
        <v>590534.44999999995</v>
      </c>
      <c r="BC23" s="36">
        <v>7808.86</v>
      </c>
      <c r="BD23" s="36">
        <v>5464663.4000000004</v>
      </c>
      <c r="BE23" s="36">
        <v>652475.25</v>
      </c>
      <c r="BF23" s="36">
        <v>288</v>
      </c>
      <c r="BG23" s="36">
        <v>369369.69</v>
      </c>
      <c r="BH23" s="36">
        <v>25573.4</v>
      </c>
      <c r="BI23" s="36">
        <v>5022.1400000000003</v>
      </c>
      <c r="BJ23" s="36">
        <v>18634459.329999998</v>
      </c>
      <c r="BK23" s="36">
        <v>539070.4</v>
      </c>
      <c r="BL23" s="36">
        <v>3939.9</v>
      </c>
      <c r="BM23" s="36">
        <v>2316026.9</v>
      </c>
      <c r="BN23" s="36">
        <v>269282.90000000002</v>
      </c>
      <c r="BO23" s="36">
        <v>11073.98</v>
      </c>
      <c r="BP23" s="36">
        <v>23661356.780000001</v>
      </c>
      <c r="BQ23" s="36">
        <v>999485.68</v>
      </c>
      <c r="BR23" s="36">
        <v>290.64999999999998</v>
      </c>
      <c r="BS23" s="36">
        <v>1940415.81</v>
      </c>
      <c r="BT23" s="36">
        <v>28056.95</v>
      </c>
      <c r="BU23" s="36">
        <v>120</v>
      </c>
      <c r="BV23" s="36">
        <v>475054.07</v>
      </c>
      <c r="BW23" s="36">
        <v>10000.65</v>
      </c>
      <c r="BX23" s="36">
        <v>312</v>
      </c>
      <c r="BY23" s="36">
        <v>507635.35</v>
      </c>
      <c r="BZ23" s="36">
        <v>27922.42</v>
      </c>
      <c r="CA23" s="36">
        <v>2290</v>
      </c>
      <c r="CB23" s="36">
        <v>1194174.32</v>
      </c>
      <c r="CC23" s="36">
        <v>162138.91</v>
      </c>
      <c r="CD23" s="36">
        <v>14510.3</v>
      </c>
      <c r="CE23" s="36">
        <v>15166588.25</v>
      </c>
      <c r="CF23" s="36">
        <v>1260186.25</v>
      </c>
      <c r="CG23" s="36">
        <v>4790.9399999999996</v>
      </c>
      <c r="CH23" s="36">
        <v>3791835.55</v>
      </c>
      <c r="CI23" s="36">
        <v>372598.31</v>
      </c>
      <c r="CJ23" s="36">
        <v>23034.25</v>
      </c>
      <c r="CK23" s="36">
        <v>20644705.399999999</v>
      </c>
      <c r="CL23" s="36">
        <v>1817082.73</v>
      </c>
      <c r="CM23" s="36">
        <v>3521.47</v>
      </c>
      <c r="CN23" s="36">
        <v>5156881.97</v>
      </c>
      <c r="CO23" s="36">
        <v>315205.56</v>
      </c>
      <c r="CP23" s="36">
        <v>76569.539999999994</v>
      </c>
      <c r="CQ23" s="36">
        <v>30883243.66</v>
      </c>
      <c r="CR23" s="36">
        <v>5099405.76</v>
      </c>
      <c r="CS23" s="36">
        <v>1948.4</v>
      </c>
      <c r="CT23" s="36">
        <v>3530347.07</v>
      </c>
      <c r="CU23" s="36">
        <v>179703.32</v>
      </c>
      <c r="CV23" s="36">
        <v>0</v>
      </c>
      <c r="CW23" s="36">
        <v>0</v>
      </c>
      <c r="CX23" s="36">
        <v>0</v>
      </c>
      <c r="CY23" s="36">
        <v>336</v>
      </c>
      <c r="CZ23" s="36">
        <v>1495352.73</v>
      </c>
      <c r="DA23" s="36">
        <v>28443.35</v>
      </c>
      <c r="DB23" s="36">
        <v>2192.9</v>
      </c>
      <c r="DC23" s="36">
        <v>3162757.48</v>
      </c>
      <c r="DD23" s="36">
        <v>195503.49</v>
      </c>
      <c r="DE23" s="36">
        <v>3372.17</v>
      </c>
      <c r="DF23" s="36">
        <v>2487773.96</v>
      </c>
      <c r="DG23" s="36">
        <v>275629.98</v>
      </c>
      <c r="DH23" s="39"/>
      <c r="DI23" s="39"/>
      <c r="DJ23" s="39"/>
    </row>
    <row r="24" spans="1:114" x14ac:dyDescent="0.2">
      <c r="A24" s="37" t="s">
        <v>194</v>
      </c>
      <c r="B24" s="37" t="s">
        <v>189</v>
      </c>
      <c r="C24" s="37" t="s">
        <v>187</v>
      </c>
      <c r="D24" s="38">
        <v>90672.83</v>
      </c>
      <c r="E24" s="38">
        <v>103427589.66</v>
      </c>
      <c r="F24" s="38">
        <v>8377456.2800000003</v>
      </c>
      <c r="G24" s="36">
        <v>54054.61</v>
      </c>
      <c r="H24" s="36">
        <v>36193599.25</v>
      </c>
      <c r="I24" s="36">
        <v>4366970.68</v>
      </c>
      <c r="J24" s="36">
        <v>1333.93</v>
      </c>
      <c r="K24" s="36">
        <v>2971467.79</v>
      </c>
      <c r="L24" s="36">
        <v>177975.95</v>
      </c>
      <c r="M24" s="36">
        <v>1706.08</v>
      </c>
      <c r="N24" s="36">
        <v>3399184.49</v>
      </c>
      <c r="O24" s="36">
        <v>201330.51</v>
      </c>
      <c r="P24" s="36">
        <v>1214</v>
      </c>
      <c r="Q24" s="36">
        <v>3204839.76</v>
      </c>
      <c r="R24" s="36">
        <v>121362.71</v>
      </c>
      <c r="S24" s="36">
        <v>0</v>
      </c>
      <c r="T24" s="36">
        <v>0</v>
      </c>
      <c r="U24" s="36">
        <v>0</v>
      </c>
      <c r="V24" s="36">
        <v>1418.84</v>
      </c>
      <c r="W24" s="36">
        <v>2165830.7200000002</v>
      </c>
      <c r="X24" s="36">
        <v>131541.01</v>
      </c>
      <c r="Y24" s="36">
        <v>888</v>
      </c>
      <c r="Z24" s="36">
        <v>1411050.76</v>
      </c>
      <c r="AA24" s="36">
        <v>103743.7</v>
      </c>
      <c r="AB24" s="36">
        <v>341</v>
      </c>
      <c r="AC24" s="36">
        <v>498921.05</v>
      </c>
      <c r="AD24" s="36">
        <v>34429.480000000003</v>
      </c>
      <c r="AE24" s="36">
        <v>763.73</v>
      </c>
      <c r="AF24" s="36">
        <v>1765947.16</v>
      </c>
      <c r="AG24" s="36">
        <v>89040.28</v>
      </c>
      <c r="AH24" s="36">
        <v>14725.51</v>
      </c>
      <c r="AI24" s="36">
        <v>24363280.829999998</v>
      </c>
      <c r="AJ24" s="36">
        <v>1661888</v>
      </c>
      <c r="AK24" s="36">
        <v>1322.38</v>
      </c>
      <c r="AL24" s="36">
        <v>3598285.14</v>
      </c>
      <c r="AM24" s="36">
        <v>139874.87</v>
      </c>
      <c r="AN24" s="36">
        <v>1068</v>
      </c>
      <c r="AO24" s="36">
        <v>1501174.83</v>
      </c>
      <c r="AP24" s="36">
        <v>111209.58</v>
      </c>
      <c r="AQ24" s="36">
        <v>3462.74</v>
      </c>
      <c r="AR24" s="36">
        <v>7912075.9800000004</v>
      </c>
      <c r="AS24" s="36">
        <v>372076.56</v>
      </c>
      <c r="AT24" s="36">
        <v>192</v>
      </c>
      <c r="AU24" s="36">
        <v>225914.33</v>
      </c>
      <c r="AV24" s="36">
        <v>16970.009999999998</v>
      </c>
      <c r="AW24" s="36">
        <v>5460.75</v>
      </c>
      <c r="AX24" s="36">
        <v>7222514.46</v>
      </c>
      <c r="AY24" s="36">
        <v>532042.86</v>
      </c>
      <c r="AZ24" s="36">
        <v>930.03</v>
      </c>
      <c r="BA24" s="36">
        <v>2671922.42</v>
      </c>
      <c r="BB24" s="36">
        <v>101059.05</v>
      </c>
      <c r="BC24" s="36">
        <v>0</v>
      </c>
      <c r="BD24" s="36">
        <v>0</v>
      </c>
      <c r="BE24" s="36">
        <v>0</v>
      </c>
      <c r="BF24" s="36">
        <v>0</v>
      </c>
      <c r="BG24" s="36">
        <v>0</v>
      </c>
      <c r="BH24" s="36">
        <v>0</v>
      </c>
      <c r="BI24" s="36">
        <v>1627.84</v>
      </c>
      <c r="BJ24" s="36">
        <v>8469045.8499999996</v>
      </c>
      <c r="BK24" s="36">
        <v>218937.32</v>
      </c>
      <c r="BL24" s="36">
        <v>288.43</v>
      </c>
      <c r="BM24" s="36">
        <v>432212.62</v>
      </c>
      <c r="BN24" s="36">
        <v>27199.69</v>
      </c>
      <c r="BO24" s="36">
        <v>444</v>
      </c>
      <c r="BP24" s="36">
        <v>1393167.98</v>
      </c>
      <c r="BQ24" s="36">
        <v>47074.8</v>
      </c>
      <c r="BR24" s="36">
        <v>310.02999999999997</v>
      </c>
      <c r="BS24" s="36">
        <v>2840212.59</v>
      </c>
      <c r="BT24" s="36">
        <v>38098.28</v>
      </c>
      <c r="BU24" s="36">
        <v>0</v>
      </c>
      <c r="BV24" s="36">
        <v>0</v>
      </c>
      <c r="BW24" s="36">
        <v>0</v>
      </c>
      <c r="BX24" s="36">
        <v>0</v>
      </c>
      <c r="BY24" s="36">
        <v>0</v>
      </c>
      <c r="BZ24" s="36">
        <v>0</v>
      </c>
      <c r="CA24" s="36">
        <v>242.35</v>
      </c>
      <c r="CB24" s="36">
        <v>285417</v>
      </c>
      <c r="CC24" s="36">
        <v>17928.86</v>
      </c>
      <c r="CD24" s="36">
        <v>7774.3</v>
      </c>
      <c r="CE24" s="36">
        <v>16686713.189999999</v>
      </c>
      <c r="CF24" s="36">
        <v>948892.57</v>
      </c>
      <c r="CG24" s="36">
        <v>180</v>
      </c>
      <c r="CH24" s="36">
        <v>240471.91</v>
      </c>
      <c r="CI24" s="36">
        <v>15001.23</v>
      </c>
      <c r="CJ24" s="36">
        <v>2286.23</v>
      </c>
      <c r="CK24" s="36">
        <v>3085516.35</v>
      </c>
      <c r="CL24" s="36">
        <v>225569.76</v>
      </c>
      <c r="CM24" s="36">
        <v>1339.73</v>
      </c>
      <c r="CN24" s="36">
        <v>3166402.28</v>
      </c>
      <c r="CO24" s="36">
        <v>157475.03</v>
      </c>
      <c r="CP24" s="36">
        <v>948.3</v>
      </c>
      <c r="CQ24" s="36">
        <v>1338360.67</v>
      </c>
      <c r="CR24" s="36">
        <v>90076.29</v>
      </c>
      <c r="CS24" s="36">
        <v>568.23</v>
      </c>
      <c r="CT24" s="36">
        <v>2306087.16</v>
      </c>
      <c r="CU24" s="36">
        <v>66761</v>
      </c>
      <c r="CV24" s="36">
        <v>0</v>
      </c>
      <c r="CW24" s="36">
        <v>0</v>
      </c>
      <c r="CX24" s="36">
        <v>0</v>
      </c>
      <c r="CY24" s="36">
        <v>249.55</v>
      </c>
      <c r="CZ24" s="36">
        <v>1194734.7</v>
      </c>
      <c r="DA24" s="36">
        <v>26048.55</v>
      </c>
      <c r="DB24" s="36">
        <v>667.84</v>
      </c>
      <c r="DC24" s="36">
        <v>2265472.08</v>
      </c>
      <c r="DD24" s="36">
        <v>84220.75</v>
      </c>
      <c r="DE24" s="36">
        <v>752.2</v>
      </c>
      <c r="DF24" s="36">
        <v>1248253.4399999999</v>
      </c>
      <c r="DG24" s="36">
        <v>73502.899999999994</v>
      </c>
      <c r="DH24" s="39"/>
      <c r="DI24" s="39"/>
      <c r="DJ24" s="39"/>
    </row>
    <row r="25" spans="1:114" x14ac:dyDescent="0.2">
      <c r="A25" s="37" t="s">
        <v>194</v>
      </c>
      <c r="B25" s="37" t="s">
        <v>189</v>
      </c>
      <c r="C25" s="37" t="s">
        <v>188</v>
      </c>
      <c r="D25" s="38">
        <v>3426269.74</v>
      </c>
      <c r="E25" s="38">
        <v>496249329.45999998</v>
      </c>
      <c r="F25" s="38">
        <v>131868507.92</v>
      </c>
      <c r="G25" s="36">
        <v>3154370.43</v>
      </c>
      <c r="H25" s="36">
        <v>311545438.38</v>
      </c>
      <c r="I25" s="36">
        <v>110970010.2</v>
      </c>
      <c r="J25" s="36">
        <v>3529.6</v>
      </c>
      <c r="K25" s="36">
        <v>3658904.22</v>
      </c>
      <c r="L25" s="36">
        <v>321649.21000000002</v>
      </c>
      <c r="M25" s="36">
        <v>8481.9699999999993</v>
      </c>
      <c r="N25" s="36">
        <v>5978044.3899999997</v>
      </c>
      <c r="O25" s="36">
        <v>717770.63</v>
      </c>
      <c r="P25" s="36">
        <v>13396.75</v>
      </c>
      <c r="Q25" s="36">
        <v>25274990.27</v>
      </c>
      <c r="R25" s="36">
        <v>1292243.95</v>
      </c>
      <c r="S25" s="36">
        <v>0</v>
      </c>
      <c r="T25" s="36">
        <v>0</v>
      </c>
      <c r="U25" s="36">
        <v>0</v>
      </c>
      <c r="V25" s="36">
        <v>19424.48</v>
      </c>
      <c r="W25" s="36">
        <v>8476805.0399999991</v>
      </c>
      <c r="X25" s="36">
        <v>1380043.45</v>
      </c>
      <c r="Y25" s="36">
        <v>2910.84</v>
      </c>
      <c r="Z25" s="36">
        <v>2295458.12</v>
      </c>
      <c r="AA25" s="36">
        <v>234300.49</v>
      </c>
      <c r="AB25" s="36">
        <v>1298.44</v>
      </c>
      <c r="AC25" s="36">
        <v>1326523.56</v>
      </c>
      <c r="AD25" s="36">
        <v>119971.8</v>
      </c>
      <c r="AE25" s="36">
        <v>3131.52</v>
      </c>
      <c r="AF25" s="36">
        <v>3092364.58</v>
      </c>
      <c r="AG25" s="36">
        <v>260835.56</v>
      </c>
      <c r="AH25" s="36">
        <v>86953.54</v>
      </c>
      <c r="AI25" s="36">
        <v>52427483.68</v>
      </c>
      <c r="AJ25" s="36">
        <v>6815723.96</v>
      </c>
      <c r="AK25" s="36">
        <v>13593.43</v>
      </c>
      <c r="AL25" s="36">
        <v>10887770.4</v>
      </c>
      <c r="AM25" s="36">
        <v>1060431.78</v>
      </c>
      <c r="AN25" s="36">
        <v>12618.42</v>
      </c>
      <c r="AO25" s="36">
        <v>5797310.71</v>
      </c>
      <c r="AP25" s="36">
        <v>950120.01</v>
      </c>
      <c r="AQ25" s="36">
        <v>16740.23</v>
      </c>
      <c r="AR25" s="36">
        <v>11940474.289999999</v>
      </c>
      <c r="AS25" s="36">
        <v>1305296.05</v>
      </c>
      <c r="AT25" s="36">
        <v>4961.13</v>
      </c>
      <c r="AU25" s="36">
        <v>2013776.77</v>
      </c>
      <c r="AV25" s="36">
        <v>361947.33</v>
      </c>
      <c r="AW25" s="36">
        <v>44646.57</v>
      </c>
      <c r="AX25" s="36">
        <v>18316093.329999998</v>
      </c>
      <c r="AY25" s="36">
        <v>3101242.09</v>
      </c>
      <c r="AZ25" s="36">
        <v>11536.69</v>
      </c>
      <c r="BA25" s="36">
        <v>19421030.010000002</v>
      </c>
      <c r="BB25" s="36">
        <v>1086164.74</v>
      </c>
      <c r="BC25" s="36">
        <v>226.02</v>
      </c>
      <c r="BD25" s="36">
        <v>170396.4</v>
      </c>
      <c r="BE25" s="36">
        <v>20183.150000000001</v>
      </c>
      <c r="BF25" s="36">
        <v>276</v>
      </c>
      <c r="BG25" s="36">
        <v>252183.95</v>
      </c>
      <c r="BH25" s="36">
        <v>19392.72</v>
      </c>
      <c r="BI25" s="36">
        <v>2092.16</v>
      </c>
      <c r="BJ25" s="36">
        <v>7263803.7699999996</v>
      </c>
      <c r="BK25" s="36">
        <v>218991.14</v>
      </c>
      <c r="BL25" s="36">
        <v>4833.1000000000004</v>
      </c>
      <c r="BM25" s="36">
        <v>2411736.96</v>
      </c>
      <c r="BN25" s="36">
        <v>361935.83</v>
      </c>
      <c r="BO25" s="36">
        <v>5072.13</v>
      </c>
      <c r="BP25" s="36">
        <v>10635961.42</v>
      </c>
      <c r="BQ25" s="36">
        <v>457591.64</v>
      </c>
      <c r="BR25" s="36">
        <v>300</v>
      </c>
      <c r="BS25" s="36">
        <v>2156347.58</v>
      </c>
      <c r="BT25" s="36">
        <v>30844.33</v>
      </c>
      <c r="BU25" s="36">
        <v>0</v>
      </c>
      <c r="BV25" s="36">
        <v>0</v>
      </c>
      <c r="BW25" s="36">
        <v>0</v>
      </c>
      <c r="BX25" s="36">
        <v>312</v>
      </c>
      <c r="BY25" s="36">
        <v>197820.99</v>
      </c>
      <c r="BZ25" s="36">
        <v>31178.86</v>
      </c>
      <c r="CA25" s="36">
        <v>3697.85</v>
      </c>
      <c r="CB25" s="36">
        <v>1698877.93</v>
      </c>
      <c r="CC25" s="36">
        <v>264738.78000000003</v>
      </c>
      <c r="CD25" s="36">
        <v>21830.45</v>
      </c>
      <c r="CE25" s="36">
        <v>18854687.5</v>
      </c>
      <c r="CF25" s="36">
        <v>1790019.57</v>
      </c>
      <c r="CG25" s="36">
        <v>2186.4699999999998</v>
      </c>
      <c r="CH25" s="36">
        <v>1531789.44</v>
      </c>
      <c r="CI25" s="36">
        <v>174433.52</v>
      </c>
      <c r="CJ25" s="36">
        <v>12693.47</v>
      </c>
      <c r="CK25" s="36">
        <v>9868705.5099999998</v>
      </c>
      <c r="CL25" s="36">
        <v>973798.94</v>
      </c>
      <c r="CM25" s="36">
        <v>3794.12</v>
      </c>
      <c r="CN25" s="36">
        <v>4572252.32</v>
      </c>
      <c r="CO25" s="36">
        <v>348565.09</v>
      </c>
      <c r="CP25" s="36">
        <v>13558.35</v>
      </c>
      <c r="CQ25" s="36">
        <v>5202083.12</v>
      </c>
      <c r="CR25" s="36">
        <v>892754.5</v>
      </c>
      <c r="CS25" s="36">
        <v>2100.61</v>
      </c>
      <c r="CT25" s="36">
        <v>4594278.18</v>
      </c>
      <c r="CU25" s="36">
        <v>201833.01</v>
      </c>
      <c r="CV25" s="36">
        <v>0</v>
      </c>
      <c r="CW25" s="36">
        <v>0</v>
      </c>
      <c r="CX25" s="36">
        <v>0</v>
      </c>
      <c r="CY25" s="36">
        <v>459.39</v>
      </c>
      <c r="CZ25" s="36">
        <v>1656865.73</v>
      </c>
      <c r="DA25" s="36">
        <v>37690.879999999997</v>
      </c>
      <c r="DB25" s="36">
        <v>1768.56</v>
      </c>
      <c r="DC25" s="36">
        <v>2524921.98</v>
      </c>
      <c r="DD25" s="36">
        <v>146664.25</v>
      </c>
      <c r="DE25" s="36">
        <v>7202.16</v>
      </c>
      <c r="DF25" s="36">
        <v>4227027.01</v>
      </c>
      <c r="DG25" s="36">
        <v>566535.35</v>
      </c>
      <c r="DH25" s="39"/>
      <c r="DI25" s="39"/>
      <c r="DJ25" s="39"/>
    </row>
    <row r="26" spans="1:114" x14ac:dyDescent="0.2">
      <c r="A26" s="37" t="s">
        <v>195</v>
      </c>
      <c r="B26" s="37" t="s">
        <v>186</v>
      </c>
      <c r="C26" s="37" t="s">
        <v>187</v>
      </c>
      <c r="D26" s="38">
        <v>147755.34</v>
      </c>
      <c r="E26" s="38">
        <v>175896898.25</v>
      </c>
      <c r="F26" s="38">
        <v>13193358.92</v>
      </c>
      <c r="G26" s="36">
        <v>82859.95</v>
      </c>
      <c r="H26" s="36">
        <v>56436666.219999999</v>
      </c>
      <c r="I26" s="36">
        <v>6590744.96</v>
      </c>
      <c r="J26" s="36">
        <v>742.86</v>
      </c>
      <c r="K26" s="36">
        <v>1732496.36</v>
      </c>
      <c r="L26" s="36">
        <v>96791.35</v>
      </c>
      <c r="M26" s="36">
        <v>1019.19</v>
      </c>
      <c r="N26" s="36">
        <v>2241883.4500000002</v>
      </c>
      <c r="O26" s="36">
        <v>109529.71</v>
      </c>
      <c r="P26" s="36">
        <v>2468.67</v>
      </c>
      <c r="Q26" s="36">
        <v>7421755.5199999996</v>
      </c>
      <c r="R26" s="36">
        <v>249982.76</v>
      </c>
      <c r="S26" s="36">
        <v>0</v>
      </c>
      <c r="T26" s="36">
        <v>0</v>
      </c>
      <c r="U26" s="36">
        <v>0</v>
      </c>
      <c r="V26" s="36">
        <v>3109.07</v>
      </c>
      <c r="W26" s="36">
        <v>5961109.9299999997</v>
      </c>
      <c r="X26" s="36">
        <v>304498.49</v>
      </c>
      <c r="Y26" s="36">
        <v>1356.23</v>
      </c>
      <c r="Z26" s="36">
        <v>2685776.1</v>
      </c>
      <c r="AA26" s="36">
        <v>168215.98</v>
      </c>
      <c r="AB26" s="36">
        <v>396</v>
      </c>
      <c r="AC26" s="36">
        <v>748733.2</v>
      </c>
      <c r="AD26" s="36">
        <v>37332.75</v>
      </c>
      <c r="AE26" s="36">
        <v>1297.77</v>
      </c>
      <c r="AF26" s="36">
        <v>3380822.29</v>
      </c>
      <c r="AG26" s="36">
        <v>138334.38</v>
      </c>
      <c r="AH26" s="36">
        <v>33224.94</v>
      </c>
      <c r="AI26" s="36">
        <v>58554423.689999998</v>
      </c>
      <c r="AJ26" s="36">
        <v>3478865.98</v>
      </c>
      <c r="AK26" s="36">
        <v>1495.97</v>
      </c>
      <c r="AL26" s="36">
        <v>3920657.51</v>
      </c>
      <c r="AM26" s="36">
        <v>153058.12</v>
      </c>
      <c r="AN26" s="36">
        <v>1763.8</v>
      </c>
      <c r="AO26" s="36">
        <v>2542402.33</v>
      </c>
      <c r="AP26" s="36">
        <v>158478.12</v>
      </c>
      <c r="AQ26" s="36">
        <v>4214.8500000000004</v>
      </c>
      <c r="AR26" s="36">
        <v>10678343.41</v>
      </c>
      <c r="AS26" s="36">
        <v>460248.48</v>
      </c>
      <c r="AT26" s="36">
        <v>672</v>
      </c>
      <c r="AU26" s="36">
        <v>892671.76</v>
      </c>
      <c r="AV26" s="36">
        <v>65391.66</v>
      </c>
      <c r="AW26" s="36">
        <v>4846.4799999999996</v>
      </c>
      <c r="AX26" s="36">
        <v>7420751.1900000004</v>
      </c>
      <c r="AY26" s="36">
        <v>459673.71</v>
      </c>
      <c r="AZ26" s="36">
        <v>734.1</v>
      </c>
      <c r="BA26" s="36">
        <v>2337174.46</v>
      </c>
      <c r="BB26" s="36">
        <v>77951.740000000005</v>
      </c>
      <c r="BC26" s="36">
        <v>2854.02</v>
      </c>
      <c r="BD26" s="36">
        <v>3871400.87</v>
      </c>
      <c r="BE26" s="36">
        <v>286624.06</v>
      </c>
      <c r="BF26" s="36">
        <v>0</v>
      </c>
      <c r="BG26" s="36">
        <v>0</v>
      </c>
      <c r="BH26" s="36">
        <v>0</v>
      </c>
      <c r="BI26" s="36">
        <v>5043.82</v>
      </c>
      <c r="BJ26" s="36">
        <v>20892870.32</v>
      </c>
      <c r="BK26" s="36">
        <v>615230.34</v>
      </c>
      <c r="BL26" s="36">
        <v>445.93</v>
      </c>
      <c r="BM26" s="36">
        <v>706585.22</v>
      </c>
      <c r="BN26" s="36">
        <v>37442.44</v>
      </c>
      <c r="BO26" s="36">
        <v>1248</v>
      </c>
      <c r="BP26" s="36">
        <v>3919671.34</v>
      </c>
      <c r="BQ26" s="36">
        <v>120364.92</v>
      </c>
      <c r="BR26" s="36">
        <v>404.02</v>
      </c>
      <c r="BS26" s="36">
        <v>3110783.94</v>
      </c>
      <c r="BT26" s="36">
        <v>45683.43</v>
      </c>
      <c r="BU26" s="36">
        <v>0</v>
      </c>
      <c r="BV26" s="36">
        <v>0</v>
      </c>
      <c r="BW26" s="36">
        <v>0</v>
      </c>
      <c r="BX26" s="36">
        <v>197</v>
      </c>
      <c r="BY26" s="36">
        <v>500321.97</v>
      </c>
      <c r="BZ26" s="36">
        <v>21011.599999999999</v>
      </c>
      <c r="CA26" s="36">
        <v>144</v>
      </c>
      <c r="CB26" s="36">
        <v>225943.85</v>
      </c>
      <c r="CC26" s="36">
        <v>18662.509999999998</v>
      </c>
      <c r="CD26" s="36">
        <v>7230.4</v>
      </c>
      <c r="CE26" s="36">
        <v>16538023.32</v>
      </c>
      <c r="CF26" s="36">
        <v>858243.59</v>
      </c>
      <c r="CG26" s="36">
        <v>643</v>
      </c>
      <c r="CH26" s="36">
        <v>1198643.25</v>
      </c>
      <c r="CI26" s="36">
        <v>62223.75</v>
      </c>
      <c r="CJ26" s="36">
        <v>7535.1</v>
      </c>
      <c r="CK26" s="36">
        <v>13006440.59</v>
      </c>
      <c r="CL26" s="36">
        <v>713331</v>
      </c>
      <c r="CM26" s="36">
        <v>2383.54</v>
      </c>
      <c r="CN26" s="36">
        <v>5779221.4699999997</v>
      </c>
      <c r="CO26" s="36">
        <v>250897.35</v>
      </c>
      <c r="CP26" s="36">
        <v>7357.6</v>
      </c>
      <c r="CQ26" s="36">
        <v>10298773.439999999</v>
      </c>
      <c r="CR26" s="36">
        <v>676841.68</v>
      </c>
      <c r="CS26" s="36">
        <v>681.74</v>
      </c>
      <c r="CT26" s="36">
        <v>2647746.61</v>
      </c>
      <c r="CU26" s="36">
        <v>72956.820000000007</v>
      </c>
      <c r="CV26" s="36">
        <v>0</v>
      </c>
      <c r="CW26" s="36">
        <v>0</v>
      </c>
      <c r="CX26" s="36">
        <v>0</v>
      </c>
      <c r="CY26" s="36">
        <v>158.76</v>
      </c>
      <c r="CZ26" s="36">
        <v>1211014.3899999999</v>
      </c>
      <c r="DA26" s="36">
        <v>18625.75</v>
      </c>
      <c r="DB26" s="36">
        <v>1172.71</v>
      </c>
      <c r="DC26" s="36">
        <v>3317109.52</v>
      </c>
      <c r="DD26" s="36">
        <v>129198.43</v>
      </c>
      <c r="DE26" s="36">
        <v>1319.39</v>
      </c>
      <c r="DF26" s="36">
        <v>2209710.65</v>
      </c>
      <c r="DG26" s="36">
        <v>126441.83</v>
      </c>
      <c r="DH26" s="39"/>
      <c r="DI26" s="39"/>
      <c r="DJ26" s="39"/>
    </row>
    <row r="27" spans="1:114" x14ac:dyDescent="0.2">
      <c r="A27" s="37" t="s">
        <v>195</v>
      </c>
      <c r="B27" s="37" t="s">
        <v>186</v>
      </c>
      <c r="C27" s="37" t="s">
        <v>188</v>
      </c>
      <c r="D27" s="38">
        <v>3456892.67</v>
      </c>
      <c r="E27" s="38">
        <v>874394783.32000005</v>
      </c>
      <c r="F27" s="38">
        <v>186719818.69999999</v>
      </c>
      <c r="G27" s="36">
        <v>2981933.7</v>
      </c>
      <c r="H27" s="36">
        <v>534874407.93000001</v>
      </c>
      <c r="I27" s="36">
        <v>150657385.84</v>
      </c>
      <c r="J27" s="36">
        <v>2088</v>
      </c>
      <c r="K27" s="36">
        <v>2173713.11</v>
      </c>
      <c r="L27" s="36">
        <v>185391.35</v>
      </c>
      <c r="M27" s="36">
        <v>6548</v>
      </c>
      <c r="N27" s="36">
        <v>5505962.8099999996</v>
      </c>
      <c r="O27" s="36">
        <v>552529.85</v>
      </c>
      <c r="P27" s="36">
        <v>16688.52</v>
      </c>
      <c r="Q27" s="36">
        <v>31612293.010000002</v>
      </c>
      <c r="R27" s="36">
        <v>1531085.36</v>
      </c>
      <c r="S27" s="36">
        <v>0</v>
      </c>
      <c r="T27" s="36">
        <v>0</v>
      </c>
      <c r="U27" s="36">
        <v>0</v>
      </c>
      <c r="V27" s="36">
        <v>31087.78</v>
      </c>
      <c r="W27" s="36">
        <v>18626957.579999998</v>
      </c>
      <c r="X27" s="36">
        <v>2307206.23</v>
      </c>
      <c r="Y27" s="36">
        <v>4056</v>
      </c>
      <c r="Z27" s="36">
        <v>3670305.41</v>
      </c>
      <c r="AA27" s="36">
        <v>345462</v>
      </c>
      <c r="AB27" s="36">
        <v>1122.03</v>
      </c>
      <c r="AC27" s="36">
        <v>1506015.62</v>
      </c>
      <c r="AD27" s="36">
        <v>91226.57</v>
      </c>
      <c r="AE27" s="36">
        <v>5678.89</v>
      </c>
      <c r="AF27" s="36">
        <v>6423699.3200000003</v>
      </c>
      <c r="AG27" s="36">
        <v>484027.07</v>
      </c>
      <c r="AH27" s="36">
        <v>193283.51</v>
      </c>
      <c r="AI27" s="36">
        <v>132850703.83</v>
      </c>
      <c r="AJ27" s="36">
        <v>15040268.699999999</v>
      </c>
      <c r="AK27" s="36">
        <v>10889.5</v>
      </c>
      <c r="AL27" s="36">
        <v>10536143.16</v>
      </c>
      <c r="AM27" s="36">
        <v>892481.16</v>
      </c>
      <c r="AN27" s="36">
        <v>16851.93</v>
      </c>
      <c r="AO27" s="36">
        <v>9570392.1799999997</v>
      </c>
      <c r="AP27" s="36">
        <v>1263410.53</v>
      </c>
      <c r="AQ27" s="36">
        <v>18688.61</v>
      </c>
      <c r="AR27" s="36">
        <v>15369601.27</v>
      </c>
      <c r="AS27" s="36">
        <v>1484479.73</v>
      </c>
      <c r="AT27" s="36">
        <v>10938.03</v>
      </c>
      <c r="AU27" s="36">
        <v>5685527.4199999999</v>
      </c>
      <c r="AV27" s="36">
        <v>800686.35</v>
      </c>
      <c r="AW27" s="36">
        <v>34525.300000000003</v>
      </c>
      <c r="AX27" s="36">
        <v>20354115.190000001</v>
      </c>
      <c r="AY27" s="36">
        <v>2481849.27</v>
      </c>
      <c r="AZ27" s="36">
        <v>7258</v>
      </c>
      <c r="BA27" s="36">
        <v>11827761.779999999</v>
      </c>
      <c r="BB27" s="36">
        <v>679041.3</v>
      </c>
      <c r="BC27" s="36">
        <v>17124.13</v>
      </c>
      <c r="BD27" s="36">
        <v>11377029.789999999</v>
      </c>
      <c r="BE27" s="36">
        <v>1403881.44</v>
      </c>
      <c r="BF27" s="36">
        <v>240</v>
      </c>
      <c r="BG27" s="36">
        <v>269544.31</v>
      </c>
      <c r="BH27" s="36">
        <v>16861.05</v>
      </c>
      <c r="BI27" s="36">
        <v>7489.18</v>
      </c>
      <c r="BJ27" s="36">
        <v>26816682.25</v>
      </c>
      <c r="BK27" s="36">
        <v>777055.3</v>
      </c>
      <c r="BL27" s="36">
        <v>4684.0200000000004</v>
      </c>
      <c r="BM27" s="36">
        <v>2541897.69</v>
      </c>
      <c r="BN27" s="36">
        <v>332347.34000000003</v>
      </c>
      <c r="BO27" s="36">
        <v>12221.31</v>
      </c>
      <c r="BP27" s="36">
        <v>26497306.73</v>
      </c>
      <c r="BQ27" s="36">
        <v>1107341.29</v>
      </c>
      <c r="BR27" s="36">
        <v>400.51</v>
      </c>
      <c r="BS27" s="36">
        <v>2523666.34</v>
      </c>
      <c r="BT27" s="36">
        <v>38632.53</v>
      </c>
      <c r="BU27" s="36">
        <v>288</v>
      </c>
      <c r="BV27" s="36">
        <v>1829124.79</v>
      </c>
      <c r="BW27" s="36">
        <v>27512.7</v>
      </c>
      <c r="BX27" s="36">
        <v>708</v>
      </c>
      <c r="BY27" s="36">
        <v>1031382</v>
      </c>
      <c r="BZ27" s="36">
        <v>64766.22</v>
      </c>
      <c r="CA27" s="36">
        <v>2832</v>
      </c>
      <c r="CB27" s="36">
        <v>1584198.54</v>
      </c>
      <c r="CC27" s="36">
        <v>193568.79</v>
      </c>
      <c r="CD27" s="36">
        <v>19018.259999999998</v>
      </c>
      <c r="CE27" s="36">
        <v>19103860.530000001</v>
      </c>
      <c r="CF27" s="36">
        <v>1627790.68</v>
      </c>
      <c r="CG27" s="36">
        <v>7447.23</v>
      </c>
      <c r="CH27" s="36">
        <v>6349795.46</v>
      </c>
      <c r="CI27" s="36">
        <v>593583.44999999995</v>
      </c>
      <c r="CJ27" s="36">
        <v>36719.300000000003</v>
      </c>
      <c r="CK27" s="36">
        <v>31756696.07</v>
      </c>
      <c r="CL27" s="36">
        <v>2880241.07</v>
      </c>
      <c r="CM27" s="36">
        <v>6315.99</v>
      </c>
      <c r="CN27" s="36">
        <v>8544863.1400000006</v>
      </c>
      <c r="CO27" s="36">
        <v>563618.06999999995</v>
      </c>
      <c r="CP27" s="36">
        <v>91782.92</v>
      </c>
      <c r="CQ27" s="36">
        <v>39828088.700000003</v>
      </c>
      <c r="CR27" s="36">
        <v>6231088.71</v>
      </c>
      <c r="CS27" s="36">
        <v>2388</v>
      </c>
      <c r="CT27" s="36">
        <v>4972598.82</v>
      </c>
      <c r="CU27" s="36">
        <v>215835.67</v>
      </c>
      <c r="CV27" s="36">
        <v>0</v>
      </c>
      <c r="CW27" s="36">
        <v>0</v>
      </c>
      <c r="CX27" s="36">
        <v>0</v>
      </c>
      <c r="CY27" s="36">
        <v>428.8</v>
      </c>
      <c r="CZ27" s="36">
        <v>1028656.28</v>
      </c>
      <c r="DA27" s="36">
        <v>38630.89</v>
      </c>
      <c r="DB27" s="36">
        <v>3628.03</v>
      </c>
      <c r="DC27" s="36">
        <v>6037812.04</v>
      </c>
      <c r="DD27" s="36">
        <v>326017.52</v>
      </c>
      <c r="DE27" s="36">
        <v>9905.68</v>
      </c>
      <c r="DF27" s="36">
        <v>7176004.3700000001</v>
      </c>
      <c r="DG27" s="36">
        <v>778815.92</v>
      </c>
      <c r="DH27" s="39"/>
      <c r="DI27" s="39"/>
      <c r="DJ27" s="39"/>
    </row>
    <row r="28" spans="1:114" x14ac:dyDescent="0.2">
      <c r="A28" s="37" t="s">
        <v>195</v>
      </c>
      <c r="B28" s="37" t="s">
        <v>189</v>
      </c>
      <c r="C28" s="37" t="s">
        <v>187</v>
      </c>
      <c r="D28" s="38">
        <v>116366.99</v>
      </c>
      <c r="E28" s="38">
        <v>144206870.72</v>
      </c>
      <c r="F28" s="38">
        <v>11098956.34</v>
      </c>
      <c r="G28" s="36">
        <v>62728.54</v>
      </c>
      <c r="H28" s="36">
        <v>42745979.049999997</v>
      </c>
      <c r="I28" s="36">
        <v>5343212.2300000004</v>
      </c>
      <c r="J28" s="36">
        <v>1660.85</v>
      </c>
      <c r="K28" s="36">
        <v>3040760.84</v>
      </c>
      <c r="L28" s="36">
        <v>185042.16</v>
      </c>
      <c r="M28" s="36">
        <v>1405.97</v>
      </c>
      <c r="N28" s="36">
        <v>2931728.14</v>
      </c>
      <c r="O28" s="36">
        <v>169788.59</v>
      </c>
      <c r="P28" s="36">
        <v>1310.47</v>
      </c>
      <c r="Q28" s="36">
        <v>3546942.8</v>
      </c>
      <c r="R28" s="36">
        <v>133516.88</v>
      </c>
      <c r="S28" s="36">
        <v>0</v>
      </c>
      <c r="T28" s="36">
        <v>0</v>
      </c>
      <c r="U28" s="36">
        <v>0</v>
      </c>
      <c r="V28" s="36">
        <v>1741.82</v>
      </c>
      <c r="W28" s="36">
        <v>2614980.46</v>
      </c>
      <c r="X28" s="36">
        <v>178645.42</v>
      </c>
      <c r="Y28" s="36">
        <v>1297</v>
      </c>
      <c r="Z28" s="36">
        <v>2314561.0099999998</v>
      </c>
      <c r="AA28" s="36">
        <v>152504.47</v>
      </c>
      <c r="AB28" s="36">
        <v>881.63</v>
      </c>
      <c r="AC28" s="36">
        <v>1772410.85</v>
      </c>
      <c r="AD28" s="36">
        <v>98896.61</v>
      </c>
      <c r="AE28" s="36">
        <v>1478.05</v>
      </c>
      <c r="AF28" s="36">
        <v>4489338.8499999996</v>
      </c>
      <c r="AG28" s="36">
        <v>166278.07</v>
      </c>
      <c r="AH28" s="36">
        <v>20131.07</v>
      </c>
      <c r="AI28" s="36">
        <v>36438501.18</v>
      </c>
      <c r="AJ28" s="36">
        <v>2287743.63</v>
      </c>
      <c r="AK28" s="36">
        <v>2639.36</v>
      </c>
      <c r="AL28" s="36">
        <v>7078482.6299999999</v>
      </c>
      <c r="AM28" s="36">
        <v>282064.05</v>
      </c>
      <c r="AN28" s="36">
        <v>2086.6999999999998</v>
      </c>
      <c r="AO28" s="36">
        <v>3640188.19</v>
      </c>
      <c r="AP28" s="36">
        <v>204933.44</v>
      </c>
      <c r="AQ28" s="36">
        <v>4942.82</v>
      </c>
      <c r="AR28" s="36">
        <v>12089511.98</v>
      </c>
      <c r="AS28" s="36">
        <v>558877.65</v>
      </c>
      <c r="AT28" s="36">
        <v>636</v>
      </c>
      <c r="AU28" s="36">
        <v>895045.6</v>
      </c>
      <c r="AV28" s="36">
        <v>64771.77</v>
      </c>
      <c r="AW28" s="36">
        <v>11677.17</v>
      </c>
      <c r="AX28" s="36">
        <v>14313744.76</v>
      </c>
      <c r="AY28" s="36">
        <v>1152626.77</v>
      </c>
      <c r="AZ28" s="36">
        <v>1600.97</v>
      </c>
      <c r="BA28" s="36">
        <v>5678023.0999999996</v>
      </c>
      <c r="BB28" s="36">
        <v>169672.89</v>
      </c>
      <c r="BC28" s="36">
        <v>0</v>
      </c>
      <c r="BD28" s="36">
        <v>0</v>
      </c>
      <c r="BE28" s="36">
        <v>0</v>
      </c>
      <c r="BF28" s="36">
        <v>0</v>
      </c>
      <c r="BG28" s="36">
        <v>0</v>
      </c>
      <c r="BH28" s="36">
        <v>0</v>
      </c>
      <c r="BI28" s="36">
        <v>2603.52</v>
      </c>
      <c r="BJ28" s="36">
        <v>13880277.75</v>
      </c>
      <c r="BK28" s="36">
        <v>357233.8</v>
      </c>
      <c r="BL28" s="36">
        <v>373.69</v>
      </c>
      <c r="BM28" s="36">
        <v>587931.36</v>
      </c>
      <c r="BN28" s="36">
        <v>37456.879999999997</v>
      </c>
      <c r="BO28" s="36">
        <v>468</v>
      </c>
      <c r="BP28" s="36">
        <v>1373117.8</v>
      </c>
      <c r="BQ28" s="36">
        <v>45939.87</v>
      </c>
      <c r="BR28" s="36">
        <v>449.06</v>
      </c>
      <c r="BS28" s="36">
        <v>3528625.48</v>
      </c>
      <c r="BT28" s="36">
        <v>51062.2</v>
      </c>
      <c r="BU28" s="36">
        <v>0</v>
      </c>
      <c r="BV28" s="36">
        <v>0</v>
      </c>
      <c r="BW28" s="36">
        <v>0</v>
      </c>
      <c r="BX28" s="36">
        <v>312</v>
      </c>
      <c r="BY28" s="36">
        <v>717161.99</v>
      </c>
      <c r="BZ28" s="36">
        <v>32083.4</v>
      </c>
      <c r="CA28" s="36">
        <v>312.07</v>
      </c>
      <c r="CB28" s="36">
        <v>727120.88</v>
      </c>
      <c r="CC28" s="36">
        <v>33009.56</v>
      </c>
      <c r="CD28" s="36">
        <v>8431.16</v>
      </c>
      <c r="CE28" s="36">
        <v>18466388.98</v>
      </c>
      <c r="CF28" s="36">
        <v>1005868.73</v>
      </c>
      <c r="CG28" s="36">
        <v>273.32</v>
      </c>
      <c r="CH28" s="36">
        <v>661210.37</v>
      </c>
      <c r="CI28" s="36">
        <v>29099.93</v>
      </c>
      <c r="CJ28" s="36">
        <v>3907.5</v>
      </c>
      <c r="CK28" s="36">
        <v>6187726.46</v>
      </c>
      <c r="CL28" s="36">
        <v>369895.17</v>
      </c>
      <c r="CM28" s="36">
        <v>1808.33</v>
      </c>
      <c r="CN28" s="36">
        <v>4769503.37</v>
      </c>
      <c r="CO28" s="36">
        <v>204483.88</v>
      </c>
      <c r="CP28" s="36">
        <v>1613.23</v>
      </c>
      <c r="CQ28" s="36">
        <v>3160505.61</v>
      </c>
      <c r="CR28" s="36">
        <v>168865.67</v>
      </c>
      <c r="CS28" s="36">
        <v>1110.1099999999999</v>
      </c>
      <c r="CT28" s="36">
        <v>4615492.8499999996</v>
      </c>
      <c r="CU28" s="36">
        <v>118523.41</v>
      </c>
      <c r="CV28" s="36">
        <v>0</v>
      </c>
      <c r="CW28" s="36">
        <v>0</v>
      </c>
      <c r="CX28" s="36">
        <v>0</v>
      </c>
      <c r="CY28" s="36">
        <v>383.96</v>
      </c>
      <c r="CZ28" s="36">
        <v>1716982.59</v>
      </c>
      <c r="DA28" s="36">
        <v>46080.27</v>
      </c>
      <c r="DB28" s="36">
        <v>1004.49</v>
      </c>
      <c r="DC28" s="36">
        <v>2991728.24</v>
      </c>
      <c r="DD28" s="36">
        <v>105460.12</v>
      </c>
      <c r="DE28" s="36">
        <v>2177.54</v>
      </c>
      <c r="DF28" s="36">
        <v>3094101.07</v>
      </c>
      <c r="DG28" s="36">
        <v>209873.11</v>
      </c>
      <c r="DH28" s="39"/>
      <c r="DI28" s="39"/>
      <c r="DJ28" s="39"/>
    </row>
    <row r="29" spans="1:114" x14ac:dyDescent="0.2">
      <c r="A29" s="37" t="s">
        <v>195</v>
      </c>
      <c r="B29" s="37" t="s">
        <v>189</v>
      </c>
      <c r="C29" s="37" t="s">
        <v>188</v>
      </c>
      <c r="D29" s="38">
        <v>3529624.76</v>
      </c>
      <c r="E29" s="38">
        <v>636589344.12</v>
      </c>
      <c r="F29" s="38">
        <v>151026855</v>
      </c>
      <c r="G29" s="36">
        <v>3141843.87</v>
      </c>
      <c r="H29" s="36">
        <v>375510220.85000002</v>
      </c>
      <c r="I29" s="36">
        <v>120995685.17</v>
      </c>
      <c r="J29" s="36">
        <v>5244.63</v>
      </c>
      <c r="K29" s="36">
        <v>5416334.8300000001</v>
      </c>
      <c r="L29" s="36">
        <v>470684.69</v>
      </c>
      <c r="M29" s="36">
        <v>7177.61</v>
      </c>
      <c r="N29" s="36">
        <v>6199208.6900000004</v>
      </c>
      <c r="O29" s="36">
        <v>606866.34</v>
      </c>
      <c r="P29" s="36">
        <v>15352.22</v>
      </c>
      <c r="Q29" s="36">
        <v>28443620.710000001</v>
      </c>
      <c r="R29" s="36">
        <v>1474739.21</v>
      </c>
      <c r="S29" s="36">
        <v>0</v>
      </c>
      <c r="T29" s="36">
        <v>0</v>
      </c>
      <c r="U29" s="36">
        <v>0</v>
      </c>
      <c r="V29" s="36">
        <v>23514.3</v>
      </c>
      <c r="W29" s="36">
        <v>12007742.369999999</v>
      </c>
      <c r="X29" s="36">
        <v>1696830.66</v>
      </c>
      <c r="Y29" s="36">
        <v>3550.62</v>
      </c>
      <c r="Z29" s="36">
        <v>2896198.78</v>
      </c>
      <c r="AA29" s="36">
        <v>293344.28000000003</v>
      </c>
      <c r="AB29" s="36">
        <v>2534.16</v>
      </c>
      <c r="AC29" s="36">
        <v>2857648.6</v>
      </c>
      <c r="AD29" s="36">
        <v>230806.45</v>
      </c>
      <c r="AE29" s="36">
        <v>5931.5</v>
      </c>
      <c r="AF29" s="36">
        <v>7010943.4299999997</v>
      </c>
      <c r="AG29" s="36">
        <v>506130.28</v>
      </c>
      <c r="AH29" s="36">
        <v>104870.33</v>
      </c>
      <c r="AI29" s="36">
        <v>68962730.530000001</v>
      </c>
      <c r="AJ29" s="36">
        <v>8411646.9499999993</v>
      </c>
      <c r="AK29" s="36">
        <v>17916.830000000002</v>
      </c>
      <c r="AL29" s="36">
        <v>15666576.27</v>
      </c>
      <c r="AM29" s="36">
        <v>1449246.33</v>
      </c>
      <c r="AN29" s="36">
        <v>24404.26</v>
      </c>
      <c r="AO29" s="36">
        <v>11991067.720000001</v>
      </c>
      <c r="AP29" s="36">
        <v>1828796.23</v>
      </c>
      <c r="AQ29" s="36">
        <v>21030.48</v>
      </c>
      <c r="AR29" s="36">
        <v>17335644.829999998</v>
      </c>
      <c r="AS29" s="36">
        <v>1661017.43</v>
      </c>
      <c r="AT29" s="36">
        <v>10272.200000000001</v>
      </c>
      <c r="AU29" s="36">
        <v>4223975.8</v>
      </c>
      <c r="AV29" s="36">
        <v>826431.66</v>
      </c>
      <c r="AW29" s="36">
        <v>98115.76</v>
      </c>
      <c r="AX29" s="36">
        <v>43431028.170000002</v>
      </c>
      <c r="AY29" s="36">
        <v>7043592.1799999997</v>
      </c>
      <c r="AZ29" s="36">
        <v>13807.32</v>
      </c>
      <c r="BA29" s="36">
        <v>24081265.079999998</v>
      </c>
      <c r="BB29" s="36">
        <v>1300068.83</v>
      </c>
      <c r="BC29" s="36">
        <v>276</v>
      </c>
      <c r="BD29" s="36">
        <v>268883.62</v>
      </c>
      <c r="BE29" s="36">
        <v>20183.3</v>
      </c>
      <c r="BF29" s="36">
        <v>216</v>
      </c>
      <c r="BG29" s="36">
        <v>446488.41</v>
      </c>
      <c r="BH29" s="36">
        <v>21187.85</v>
      </c>
      <c r="BI29" s="36">
        <v>3241.47</v>
      </c>
      <c r="BJ29" s="36">
        <v>13444572.33</v>
      </c>
      <c r="BK29" s="36">
        <v>359430.05</v>
      </c>
      <c r="BL29" s="36">
        <v>5473.18</v>
      </c>
      <c r="BM29" s="36">
        <v>3199204.57</v>
      </c>
      <c r="BN29" s="36">
        <v>425757.91</v>
      </c>
      <c r="BO29" s="36">
        <v>5955.66</v>
      </c>
      <c r="BP29" s="36">
        <v>12677380.27</v>
      </c>
      <c r="BQ29" s="36">
        <v>560143.75</v>
      </c>
      <c r="BR29" s="36">
        <v>634.37</v>
      </c>
      <c r="BS29" s="36">
        <v>4781974.6900000004</v>
      </c>
      <c r="BT29" s="36">
        <v>64981.71</v>
      </c>
      <c r="BU29" s="36">
        <v>0</v>
      </c>
      <c r="BV29" s="36">
        <v>0</v>
      </c>
      <c r="BW29" s="36">
        <v>0</v>
      </c>
      <c r="BX29" s="36">
        <v>1164</v>
      </c>
      <c r="BY29" s="36">
        <v>1112850.1399999999</v>
      </c>
      <c r="BZ29" s="36">
        <v>96042.57</v>
      </c>
      <c r="CA29" s="36">
        <v>4606.84</v>
      </c>
      <c r="CB29" s="36">
        <v>2319992.6</v>
      </c>
      <c r="CC29" s="36">
        <v>338529.6</v>
      </c>
      <c r="CD29" s="36">
        <v>24126.18</v>
      </c>
      <c r="CE29" s="36">
        <v>22650947.629999999</v>
      </c>
      <c r="CF29" s="36">
        <v>2013925.31</v>
      </c>
      <c r="CG29" s="36">
        <v>3723</v>
      </c>
      <c r="CH29" s="36">
        <v>3026794.58</v>
      </c>
      <c r="CI29" s="36">
        <v>331356.08</v>
      </c>
      <c r="CJ29" s="36">
        <v>20275.41</v>
      </c>
      <c r="CK29" s="36">
        <v>15731898.27</v>
      </c>
      <c r="CL29" s="36">
        <v>1560134.75</v>
      </c>
      <c r="CM29" s="36">
        <v>5382.68</v>
      </c>
      <c r="CN29" s="36">
        <v>6101349.0300000003</v>
      </c>
      <c r="CO29" s="36">
        <v>495216.75</v>
      </c>
      <c r="CP29" s="36">
        <v>16688.5</v>
      </c>
      <c r="CQ29" s="36">
        <v>7010318.7000000002</v>
      </c>
      <c r="CR29" s="36">
        <v>1120934.8500000001</v>
      </c>
      <c r="CS29" s="36">
        <v>3064.95</v>
      </c>
      <c r="CT29" s="36">
        <v>6276260.5099999998</v>
      </c>
      <c r="CU29" s="36">
        <v>288464.07</v>
      </c>
      <c r="CV29" s="36">
        <v>0</v>
      </c>
      <c r="CW29" s="36">
        <v>0</v>
      </c>
      <c r="CX29" s="36">
        <v>0</v>
      </c>
      <c r="CY29" s="36">
        <v>684</v>
      </c>
      <c r="CZ29" s="36">
        <v>1731842.34</v>
      </c>
      <c r="DA29" s="36">
        <v>62713.440000000002</v>
      </c>
      <c r="DB29" s="36">
        <v>2096.33</v>
      </c>
      <c r="DC29" s="36">
        <v>2878483.75</v>
      </c>
      <c r="DD29" s="36">
        <v>190754.45</v>
      </c>
      <c r="DE29" s="36">
        <v>20126.63</v>
      </c>
      <c r="DF29" s="36">
        <v>11928130.26</v>
      </c>
      <c r="DG29" s="36">
        <v>1620348.76</v>
      </c>
      <c r="DH29" s="39"/>
      <c r="DI29" s="39"/>
      <c r="DJ29" s="39"/>
    </row>
    <row r="30" spans="1:114" x14ac:dyDescent="0.2">
      <c r="A30" s="37" t="s">
        <v>196</v>
      </c>
      <c r="B30" s="37" t="s">
        <v>186</v>
      </c>
      <c r="C30" s="37" t="s">
        <v>187</v>
      </c>
      <c r="D30" s="38">
        <v>190671.23</v>
      </c>
      <c r="E30" s="38">
        <v>249174926.78</v>
      </c>
      <c r="F30" s="38">
        <v>17095605.699999999</v>
      </c>
      <c r="G30" s="36">
        <v>94138.76</v>
      </c>
      <c r="H30" s="36">
        <v>69408412.239999995</v>
      </c>
      <c r="I30" s="36">
        <v>7520914.1399999997</v>
      </c>
      <c r="J30" s="36">
        <v>1164.78</v>
      </c>
      <c r="K30" s="36">
        <v>2673631.11</v>
      </c>
      <c r="L30" s="36">
        <v>135545.93</v>
      </c>
      <c r="M30" s="36">
        <v>1157.17</v>
      </c>
      <c r="N30" s="36">
        <v>2303139.46</v>
      </c>
      <c r="O30" s="36">
        <v>123097.4</v>
      </c>
      <c r="P30" s="36">
        <v>2955</v>
      </c>
      <c r="Q30" s="36">
        <v>8258579.8899999997</v>
      </c>
      <c r="R30" s="36">
        <v>294299.12</v>
      </c>
      <c r="S30" s="36">
        <v>0</v>
      </c>
      <c r="T30" s="36">
        <v>0</v>
      </c>
      <c r="U30" s="36">
        <v>0</v>
      </c>
      <c r="V30" s="36">
        <v>4526.67</v>
      </c>
      <c r="W30" s="36">
        <v>8167559.4500000002</v>
      </c>
      <c r="X30" s="36">
        <v>420430.83</v>
      </c>
      <c r="Y30" s="36">
        <v>1603.65</v>
      </c>
      <c r="Z30" s="36">
        <v>2791441.66</v>
      </c>
      <c r="AA30" s="36">
        <v>174196.4</v>
      </c>
      <c r="AB30" s="36">
        <v>740.27</v>
      </c>
      <c r="AC30" s="36">
        <v>1681623.13</v>
      </c>
      <c r="AD30" s="36">
        <v>68205.31</v>
      </c>
      <c r="AE30" s="36">
        <v>3051.87</v>
      </c>
      <c r="AF30" s="36">
        <v>8072049.4000000004</v>
      </c>
      <c r="AG30" s="36">
        <v>308453.63</v>
      </c>
      <c r="AH30" s="36">
        <v>45141.55</v>
      </c>
      <c r="AI30" s="36">
        <v>85067191.079999998</v>
      </c>
      <c r="AJ30" s="36">
        <v>4635170.67</v>
      </c>
      <c r="AK30" s="36">
        <v>2985.55</v>
      </c>
      <c r="AL30" s="36">
        <v>7807863.29</v>
      </c>
      <c r="AM30" s="36">
        <v>317673.05</v>
      </c>
      <c r="AN30" s="36">
        <v>3054.01</v>
      </c>
      <c r="AO30" s="36">
        <v>5414213.0099999998</v>
      </c>
      <c r="AP30" s="36">
        <v>295555.02</v>
      </c>
      <c r="AQ30" s="36">
        <v>6045.79</v>
      </c>
      <c r="AR30" s="36">
        <v>15446705.369999999</v>
      </c>
      <c r="AS30" s="36">
        <v>638495.81000000006</v>
      </c>
      <c r="AT30" s="36">
        <v>1691.38</v>
      </c>
      <c r="AU30" s="36">
        <v>2372401.17</v>
      </c>
      <c r="AV30" s="36">
        <v>147247.56</v>
      </c>
      <c r="AW30" s="36">
        <v>10907.08</v>
      </c>
      <c r="AX30" s="36">
        <v>16694566.34</v>
      </c>
      <c r="AY30" s="36">
        <v>1021988.34</v>
      </c>
      <c r="AZ30" s="36">
        <v>1357.86</v>
      </c>
      <c r="BA30" s="36">
        <v>4707210.82</v>
      </c>
      <c r="BB30" s="36">
        <v>149191.45000000001</v>
      </c>
      <c r="BC30" s="36">
        <v>4684.8</v>
      </c>
      <c r="BD30" s="36">
        <v>5049010.37</v>
      </c>
      <c r="BE30" s="36">
        <v>447111.47</v>
      </c>
      <c r="BF30" s="36">
        <v>0</v>
      </c>
      <c r="BG30" s="36">
        <v>0</v>
      </c>
      <c r="BH30" s="36">
        <v>0</v>
      </c>
      <c r="BI30" s="36">
        <v>7505.8</v>
      </c>
      <c r="BJ30" s="36">
        <v>29668987.960000001</v>
      </c>
      <c r="BK30" s="36">
        <v>895160.25</v>
      </c>
      <c r="BL30" s="36">
        <v>455.9</v>
      </c>
      <c r="BM30" s="36">
        <v>625491.34</v>
      </c>
      <c r="BN30" s="36">
        <v>40925.79</v>
      </c>
      <c r="BO30" s="36">
        <v>1649.29</v>
      </c>
      <c r="BP30" s="36">
        <v>5961172.4100000001</v>
      </c>
      <c r="BQ30" s="36">
        <v>164253.24</v>
      </c>
      <c r="BR30" s="36">
        <v>537.84</v>
      </c>
      <c r="BS30" s="36">
        <v>4009910.15</v>
      </c>
      <c r="BT30" s="36">
        <v>69353.570000000007</v>
      </c>
      <c r="BU30" s="36">
        <v>205.21</v>
      </c>
      <c r="BV30" s="36">
        <v>2150054.5099999998</v>
      </c>
      <c r="BW30" s="36">
        <v>24313.55</v>
      </c>
      <c r="BX30" s="36">
        <v>432</v>
      </c>
      <c r="BY30" s="36">
        <v>965584.29</v>
      </c>
      <c r="BZ30" s="36">
        <v>43328.95</v>
      </c>
      <c r="CA30" s="36">
        <v>247.48</v>
      </c>
      <c r="CB30" s="36">
        <v>449126.45</v>
      </c>
      <c r="CC30" s="36">
        <v>24733.62</v>
      </c>
      <c r="CD30" s="36">
        <v>9377.39</v>
      </c>
      <c r="CE30" s="36">
        <v>21633683.170000002</v>
      </c>
      <c r="CF30" s="36">
        <v>1076039.44</v>
      </c>
      <c r="CG30" s="36">
        <v>1515.99</v>
      </c>
      <c r="CH30" s="36">
        <v>2774119.79</v>
      </c>
      <c r="CI30" s="36">
        <v>139284.22</v>
      </c>
      <c r="CJ30" s="36">
        <v>12569.7</v>
      </c>
      <c r="CK30" s="36">
        <v>20276494.140000001</v>
      </c>
      <c r="CL30" s="36">
        <v>1163543.4099999999</v>
      </c>
      <c r="CM30" s="36">
        <v>3615.88</v>
      </c>
      <c r="CN30" s="36">
        <v>9176214.5800000001</v>
      </c>
      <c r="CO30" s="36">
        <v>386372.92</v>
      </c>
      <c r="CP30" s="36">
        <v>11087.78</v>
      </c>
      <c r="CQ30" s="36">
        <v>16774283.689999999</v>
      </c>
      <c r="CR30" s="36">
        <v>1014700.44</v>
      </c>
      <c r="CS30" s="36">
        <v>1327.5</v>
      </c>
      <c r="CT30" s="36">
        <v>5580222.3300000001</v>
      </c>
      <c r="CU30" s="36">
        <v>139522.95000000001</v>
      </c>
      <c r="CV30" s="36">
        <v>0</v>
      </c>
      <c r="CW30" s="36">
        <v>0</v>
      </c>
      <c r="CX30" s="36">
        <v>0</v>
      </c>
      <c r="CY30" s="36">
        <v>315.10000000000002</v>
      </c>
      <c r="CZ30" s="36">
        <v>1399085.52</v>
      </c>
      <c r="DA30" s="36">
        <v>35131.94</v>
      </c>
      <c r="DB30" s="36">
        <v>2043.45</v>
      </c>
      <c r="DC30" s="36">
        <v>5742965.0700000003</v>
      </c>
      <c r="DD30" s="36">
        <v>213126.55</v>
      </c>
      <c r="DE30" s="36">
        <v>3420.32</v>
      </c>
      <c r="DF30" s="36">
        <v>5824354.8700000001</v>
      </c>
      <c r="DG30" s="36">
        <v>322347.5</v>
      </c>
      <c r="DH30" s="39"/>
      <c r="DI30" s="39"/>
      <c r="DJ30" s="39"/>
    </row>
    <row r="31" spans="1:114" x14ac:dyDescent="0.2">
      <c r="A31" s="37" t="s">
        <v>196</v>
      </c>
      <c r="B31" s="37" t="s">
        <v>186</v>
      </c>
      <c r="C31" s="37" t="s">
        <v>188</v>
      </c>
      <c r="D31" s="38">
        <v>3718197.29</v>
      </c>
      <c r="E31" s="38">
        <v>1086223934.55</v>
      </c>
      <c r="F31" s="38">
        <v>207053761.22999999</v>
      </c>
      <c r="G31" s="36">
        <v>3063974.31</v>
      </c>
      <c r="H31" s="36">
        <v>617863478.83000004</v>
      </c>
      <c r="I31" s="36">
        <v>158124825.63</v>
      </c>
      <c r="J31" s="36">
        <v>2507.27</v>
      </c>
      <c r="K31" s="36">
        <v>2838344.35</v>
      </c>
      <c r="L31" s="36">
        <v>217158.41</v>
      </c>
      <c r="M31" s="36">
        <v>5683.63</v>
      </c>
      <c r="N31" s="36">
        <v>5425651.9100000001</v>
      </c>
      <c r="O31" s="36">
        <v>476344.34</v>
      </c>
      <c r="P31" s="36">
        <v>20850.41</v>
      </c>
      <c r="Q31" s="36">
        <v>40680104.479999997</v>
      </c>
      <c r="R31" s="36">
        <v>1910227.61</v>
      </c>
      <c r="S31" s="36">
        <v>228</v>
      </c>
      <c r="T31" s="36">
        <v>214795.25</v>
      </c>
      <c r="U31" s="36">
        <v>20382.150000000001</v>
      </c>
      <c r="V31" s="36">
        <v>38531.769999999997</v>
      </c>
      <c r="W31" s="36">
        <v>23870035.579999998</v>
      </c>
      <c r="X31" s="36">
        <v>2839640.95</v>
      </c>
      <c r="Y31" s="36">
        <v>5668.23</v>
      </c>
      <c r="Z31" s="36">
        <v>4561127.7300000004</v>
      </c>
      <c r="AA31" s="36">
        <v>453332.86</v>
      </c>
      <c r="AB31" s="36">
        <v>2657.4</v>
      </c>
      <c r="AC31" s="36">
        <v>2666833.2000000002</v>
      </c>
      <c r="AD31" s="36">
        <v>221808.82</v>
      </c>
      <c r="AE31" s="36">
        <v>9690.1</v>
      </c>
      <c r="AF31" s="36">
        <v>10570714.029999999</v>
      </c>
      <c r="AG31" s="36">
        <v>774749.49</v>
      </c>
      <c r="AH31" s="36">
        <v>241045.82</v>
      </c>
      <c r="AI31" s="36">
        <v>171662794.69</v>
      </c>
      <c r="AJ31" s="36">
        <v>18542619.289999999</v>
      </c>
      <c r="AK31" s="36">
        <v>16015.73</v>
      </c>
      <c r="AL31" s="36">
        <v>17149371.440000001</v>
      </c>
      <c r="AM31" s="36">
        <v>1314821.17</v>
      </c>
      <c r="AN31" s="36">
        <v>27916.79</v>
      </c>
      <c r="AO31" s="36">
        <v>17967567.879999999</v>
      </c>
      <c r="AP31" s="36">
        <v>2078953.59</v>
      </c>
      <c r="AQ31" s="36">
        <v>22121.53</v>
      </c>
      <c r="AR31" s="36">
        <v>19661305.739999998</v>
      </c>
      <c r="AS31" s="36">
        <v>1719774.87</v>
      </c>
      <c r="AT31" s="36">
        <v>24059.94</v>
      </c>
      <c r="AU31" s="36">
        <v>12217970.359999999</v>
      </c>
      <c r="AV31" s="36">
        <v>1758873.82</v>
      </c>
      <c r="AW31" s="36">
        <v>85410.43</v>
      </c>
      <c r="AX31" s="36">
        <v>48631639.450000003</v>
      </c>
      <c r="AY31" s="36">
        <v>5997701.1600000001</v>
      </c>
      <c r="AZ31" s="36">
        <v>8665.26</v>
      </c>
      <c r="BA31" s="36">
        <v>15617065.68</v>
      </c>
      <c r="BB31" s="36">
        <v>796404.77</v>
      </c>
      <c r="BC31" s="36">
        <v>28879.22</v>
      </c>
      <c r="BD31" s="36">
        <v>17559276.09</v>
      </c>
      <c r="BE31" s="36">
        <v>2303293.15</v>
      </c>
      <c r="BF31" s="36">
        <v>324</v>
      </c>
      <c r="BG31" s="36">
        <v>436202.44</v>
      </c>
      <c r="BH31" s="36">
        <v>30699.439999999999</v>
      </c>
      <c r="BI31" s="36">
        <v>10767.93</v>
      </c>
      <c r="BJ31" s="36">
        <v>42102729.960000001</v>
      </c>
      <c r="BK31" s="36">
        <v>1123409.17</v>
      </c>
      <c r="BL31" s="36">
        <v>5500.71</v>
      </c>
      <c r="BM31" s="36">
        <v>3369982.91</v>
      </c>
      <c r="BN31" s="36">
        <v>402382.06</v>
      </c>
      <c r="BO31" s="36">
        <v>12305.37</v>
      </c>
      <c r="BP31" s="36">
        <v>27176263.899999999</v>
      </c>
      <c r="BQ31" s="36">
        <v>1104924.48</v>
      </c>
      <c r="BR31" s="36">
        <v>540.75</v>
      </c>
      <c r="BS31" s="36">
        <v>3685159.94</v>
      </c>
      <c r="BT31" s="36">
        <v>63038.95</v>
      </c>
      <c r="BU31" s="36">
        <v>324</v>
      </c>
      <c r="BV31" s="36">
        <v>1685796.94</v>
      </c>
      <c r="BW31" s="36">
        <v>29231.8</v>
      </c>
      <c r="BX31" s="36">
        <v>1692</v>
      </c>
      <c r="BY31" s="36">
        <v>2030594.46</v>
      </c>
      <c r="BZ31" s="36">
        <v>142414.70000000001</v>
      </c>
      <c r="CA31" s="36">
        <v>3278.48</v>
      </c>
      <c r="CB31" s="36">
        <v>2195752.98</v>
      </c>
      <c r="CC31" s="36">
        <v>248353.29</v>
      </c>
      <c r="CD31" s="36">
        <v>23542.55</v>
      </c>
      <c r="CE31" s="36">
        <v>24905145.809999999</v>
      </c>
      <c r="CF31" s="36">
        <v>1992125.36</v>
      </c>
      <c r="CG31" s="36">
        <v>11753.99</v>
      </c>
      <c r="CH31" s="36">
        <v>9682160.2400000002</v>
      </c>
      <c r="CI31" s="36">
        <v>939537.03</v>
      </c>
      <c r="CJ31" s="36">
        <v>58984.51</v>
      </c>
      <c r="CK31" s="36">
        <v>50306485.990000002</v>
      </c>
      <c r="CL31" s="36">
        <v>4559158.54</v>
      </c>
      <c r="CM31" s="36">
        <v>7981.15</v>
      </c>
      <c r="CN31" s="36">
        <v>10912694.1</v>
      </c>
      <c r="CO31" s="36">
        <v>705480.36</v>
      </c>
      <c r="CP31" s="36">
        <v>116841.65</v>
      </c>
      <c r="CQ31" s="36">
        <v>57880307.880000003</v>
      </c>
      <c r="CR31" s="36">
        <v>8060673.71</v>
      </c>
      <c r="CS31" s="36">
        <v>2429.9899999999998</v>
      </c>
      <c r="CT31" s="36">
        <v>4651337.59</v>
      </c>
      <c r="CU31" s="36">
        <v>238012.51</v>
      </c>
      <c r="CV31" s="36">
        <v>0</v>
      </c>
      <c r="CW31" s="36">
        <v>0</v>
      </c>
      <c r="CX31" s="36">
        <v>0</v>
      </c>
      <c r="CY31" s="36">
        <v>812.57</v>
      </c>
      <c r="CZ31" s="36">
        <v>1567481.55</v>
      </c>
      <c r="DA31" s="36">
        <v>74707.13</v>
      </c>
      <c r="DB31" s="36">
        <v>4794.8100000000004</v>
      </c>
      <c r="DC31" s="36">
        <v>6728768.8600000003</v>
      </c>
      <c r="DD31" s="36">
        <v>416771.44</v>
      </c>
      <c r="DE31" s="36">
        <v>23261.97</v>
      </c>
      <c r="DF31" s="36">
        <v>16488083.789999999</v>
      </c>
      <c r="DG31" s="36">
        <v>1796368.94</v>
      </c>
      <c r="DH31" s="39"/>
      <c r="DI31" s="39"/>
      <c r="DJ31" s="39"/>
    </row>
    <row r="32" spans="1:114" x14ac:dyDescent="0.2">
      <c r="A32" s="37" t="s">
        <v>196</v>
      </c>
      <c r="B32" s="37" t="s">
        <v>189</v>
      </c>
      <c r="C32" s="37" t="s">
        <v>187</v>
      </c>
      <c r="D32" s="38">
        <v>172065.32</v>
      </c>
      <c r="E32" s="38">
        <v>224219206.81</v>
      </c>
      <c r="F32" s="38">
        <v>16333499.869999999</v>
      </c>
      <c r="G32" s="36">
        <v>86869.1</v>
      </c>
      <c r="H32" s="36">
        <v>67489663.319999993</v>
      </c>
      <c r="I32" s="36">
        <v>7398736.4199999999</v>
      </c>
      <c r="J32" s="36">
        <v>1711.32</v>
      </c>
      <c r="K32" s="36">
        <v>3756426.9</v>
      </c>
      <c r="L32" s="36">
        <v>203663.61</v>
      </c>
      <c r="M32" s="36">
        <v>1175.23</v>
      </c>
      <c r="N32" s="36">
        <v>2166745.34</v>
      </c>
      <c r="O32" s="36">
        <v>131536.48000000001</v>
      </c>
      <c r="P32" s="36">
        <v>2108.23</v>
      </c>
      <c r="Q32" s="36">
        <v>6275971.2199999997</v>
      </c>
      <c r="R32" s="36">
        <v>208730.8</v>
      </c>
      <c r="S32" s="36">
        <v>0</v>
      </c>
      <c r="T32" s="36">
        <v>0</v>
      </c>
      <c r="U32" s="36">
        <v>0</v>
      </c>
      <c r="V32" s="36">
        <v>3163.74</v>
      </c>
      <c r="W32" s="36">
        <v>4876125.2300000004</v>
      </c>
      <c r="X32" s="36">
        <v>304080.38</v>
      </c>
      <c r="Y32" s="36">
        <v>1358.68</v>
      </c>
      <c r="Z32" s="36">
        <v>2684618.97</v>
      </c>
      <c r="AA32" s="36">
        <v>149566.56</v>
      </c>
      <c r="AB32" s="36">
        <v>1656.16</v>
      </c>
      <c r="AC32" s="36">
        <v>3435406.18</v>
      </c>
      <c r="AD32" s="36">
        <v>182241.15</v>
      </c>
      <c r="AE32" s="36">
        <v>3446.71</v>
      </c>
      <c r="AF32" s="36">
        <v>8646797.4000000004</v>
      </c>
      <c r="AG32" s="36">
        <v>380323.9</v>
      </c>
      <c r="AH32" s="36">
        <v>27786.7</v>
      </c>
      <c r="AI32" s="36">
        <v>53398699.810000002</v>
      </c>
      <c r="AJ32" s="36">
        <v>3054637.34</v>
      </c>
      <c r="AK32" s="36">
        <v>4771.67</v>
      </c>
      <c r="AL32" s="36">
        <v>13435708</v>
      </c>
      <c r="AM32" s="36">
        <v>534030.01</v>
      </c>
      <c r="AN32" s="36">
        <v>3538.09</v>
      </c>
      <c r="AO32" s="36">
        <v>5095210.4800000004</v>
      </c>
      <c r="AP32" s="36">
        <v>339445.71</v>
      </c>
      <c r="AQ32" s="36">
        <v>6052.03</v>
      </c>
      <c r="AR32" s="36">
        <v>15118710.449999999</v>
      </c>
      <c r="AS32" s="36">
        <v>667881.31999999995</v>
      </c>
      <c r="AT32" s="36">
        <v>1584.17</v>
      </c>
      <c r="AU32" s="36">
        <v>2343138.08</v>
      </c>
      <c r="AV32" s="36">
        <v>153591.07</v>
      </c>
      <c r="AW32" s="36">
        <v>26260.35</v>
      </c>
      <c r="AX32" s="36">
        <v>35699783.049999997</v>
      </c>
      <c r="AY32" s="36">
        <v>2573098.9900000002</v>
      </c>
      <c r="AZ32" s="36">
        <v>2347.2399999999998</v>
      </c>
      <c r="BA32" s="36">
        <v>8089885.3700000001</v>
      </c>
      <c r="BB32" s="36">
        <v>250709.79</v>
      </c>
      <c r="BC32" s="36">
        <v>123.93</v>
      </c>
      <c r="BD32" s="36">
        <v>233729.15</v>
      </c>
      <c r="BE32" s="36">
        <v>14523.1</v>
      </c>
      <c r="BF32" s="36">
        <v>0</v>
      </c>
      <c r="BG32" s="36">
        <v>0</v>
      </c>
      <c r="BH32" s="36">
        <v>0</v>
      </c>
      <c r="BI32" s="36">
        <v>4254.54</v>
      </c>
      <c r="BJ32" s="36">
        <v>24191324.77</v>
      </c>
      <c r="BK32" s="36">
        <v>665076.99</v>
      </c>
      <c r="BL32" s="36">
        <v>576</v>
      </c>
      <c r="BM32" s="36">
        <v>1131107.92</v>
      </c>
      <c r="BN32" s="36">
        <v>57316.14</v>
      </c>
      <c r="BO32" s="36">
        <v>684</v>
      </c>
      <c r="BP32" s="36">
        <v>2482701.2200000002</v>
      </c>
      <c r="BQ32" s="36">
        <v>74800.2</v>
      </c>
      <c r="BR32" s="36">
        <v>758.22</v>
      </c>
      <c r="BS32" s="36">
        <v>6887278.9699999997</v>
      </c>
      <c r="BT32" s="36">
        <v>93728.45</v>
      </c>
      <c r="BU32" s="36">
        <v>0</v>
      </c>
      <c r="BV32" s="36">
        <v>0</v>
      </c>
      <c r="BW32" s="36">
        <v>0</v>
      </c>
      <c r="BX32" s="36">
        <v>493.44</v>
      </c>
      <c r="BY32" s="36">
        <v>1455937.92</v>
      </c>
      <c r="BZ32" s="36">
        <v>54195.199999999997</v>
      </c>
      <c r="CA32" s="36">
        <v>412.93</v>
      </c>
      <c r="CB32" s="36">
        <v>751937.65</v>
      </c>
      <c r="CC32" s="36">
        <v>40585.360000000001</v>
      </c>
      <c r="CD32" s="36">
        <v>9006.7199999999993</v>
      </c>
      <c r="CE32" s="36">
        <v>19862779.91</v>
      </c>
      <c r="CF32" s="36">
        <v>996902.49</v>
      </c>
      <c r="CG32" s="36">
        <v>676.94</v>
      </c>
      <c r="CH32" s="36">
        <v>996654.51</v>
      </c>
      <c r="CI32" s="36">
        <v>68030.58</v>
      </c>
      <c r="CJ32" s="36">
        <v>7051.77</v>
      </c>
      <c r="CK32" s="36">
        <v>10363046.09</v>
      </c>
      <c r="CL32" s="36">
        <v>673233.68</v>
      </c>
      <c r="CM32" s="36">
        <v>2470.63</v>
      </c>
      <c r="CN32" s="36">
        <v>6400235.4000000004</v>
      </c>
      <c r="CO32" s="36">
        <v>275411.53999999998</v>
      </c>
      <c r="CP32" s="36">
        <v>2607.54</v>
      </c>
      <c r="CQ32" s="36">
        <v>4710297.07</v>
      </c>
      <c r="CR32" s="36">
        <v>252140.74</v>
      </c>
      <c r="CS32" s="36">
        <v>1633.84</v>
      </c>
      <c r="CT32" s="36">
        <v>6479022.1100000003</v>
      </c>
      <c r="CU32" s="36">
        <v>181389.25</v>
      </c>
      <c r="CV32" s="36">
        <v>0</v>
      </c>
      <c r="CW32" s="36">
        <v>0</v>
      </c>
      <c r="CX32" s="36">
        <v>0</v>
      </c>
      <c r="CY32" s="36">
        <v>554.17999999999995</v>
      </c>
      <c r="CZ32" s="36">
        <v>2347853.7200000002</v>
      </c>
      <c r="DA32" s="36">
        <v>70153.39</v>
      </c>
      <c r="DB32" s="36">
        <v>1384.96</v>
      </c>
      <c r="DC32" s="36">
        <v>4861376.88</v>
      </c>
      <c r="DD32" s="36">
        <v>161014.68</v>
      </c>
      <c r="DE32" s="36">
        <v>5448.46</v>
      </c>
      <c r="DF32" s="36">
        <v>8525530.3499999996</v>
      </c>
      <c r="DG32" s="36">
        <v>550823.74</v>
      </c>
      <c r="DH32" s="39"/>
      <c r="DI32" s="39"/>
      <c r="DJ32" s="39"/>
    </row>
    <row r="33" spans="1:114" x14ac:dyDescent="0.2">
      <c r="A33" s="37" t="s">
        <v>196</v>
      </c>
      <c r="B33" s="37" t="s">
        <v>189</v>
      </c>
      <c r="C33" s="37" t="s">
        <v>188</v>
      </c>
      <c r="D33" s="38">
        <v>3789110.3</v>
      </c>
      <c r="E33" s="38">
        <v>862343956.32000005</v>
      </c>
      <c r="F33" s="38">
        <v>182755506.88999999</v>
      </c>
      <c r="G33" s="36">
        <v>3194924.83</v>
      </c>
      <c r="H33" s="36">
        <v>472644130.72000003</v>
      </c>
      <c r="I33" s="36">
        <v>137393728.16999999</v>
      </c>
      <c r="J33" s="36">
        <v>5700.11</v>
      </c>
      <c r="K33" s="36">
        <v>5512765.0099999998</v>
      </c>
      <c r="L33" s="36">
        <v>464510.77</v>
      </c>
      <c r="M33" s="36">
        <v>6362.7</v>
      </c>
      <c r="N33" s="36">
        <v>4611346.54</v>
      </c>
      <c r="O33" s="36">
        <v>512206.64</v>
      </c>
      <c r="P33" s="36">
        <v>17674.439999999999</v>
      </c>
      <c r="Q33" s="36">
        <v>33412600.66</v>
      </c>
      <c r="R33" s="36">
        <v>1700602.71</v>
      </c>
      <c r="S33" s="36">
        <v>125.83</v>
      </c>
      <c r="T33" s="36">
        <v>100535.3</v>
      </c>
      <c r="U33" s="36">
        <v>10489.85</v>
      </c>
      <c r="V33" s="36">
        <v>29837.74</v>
      </c>
      <c r="W33" s="36">
        <v>15539275.08</v>
      </c>
      <c r="X33" s="36">
        <v>2218388.4300000002</v>
      </c>
      <c r="Y33" s="36">
        <v>4943.63</v>
      </c>
      <c r="Z33" s="36">
        <v>3987057.62</v>
      </c>
      <c r="AA33" s="36">
        <v>405620.51</v>
      </c>
      <c r="AB33" s="36">
        <v>5923.08</v>
      </c>
      <c r="AC33" s="36">
        <v>4954527.24</v>
      </c>
      <c r="AD33" s="36">
        <v>509501.77</v>
      </c>
      <c r="AE33" s="36">
        <v>12473.92</v>
      </c>
      <c r="AF33" s="36">
        <v>12890491.27</v>
      </c>
      <c r="AG33" s="36">
        <v>1011366.43</v>
      </c>
      <c r="AH33" s="36">
        <v>131756.04999999999</v>
      </c>
      <c r="AI33" s="36">
        <v>93785602.200000003</v>
      </c>
      <c r="AJ33" s="36">
        <v>10484973.76</v>
      </c>
      <c r="AK33" s="36">
        <v>27460.75</v>
      </c>
      <c r="AL33" s="36">
        <v>26998713.620000001</v>
      </c>
      <c r="AM33" s="36">
        <v>2313710.7200000002</v>
      </c>
      <c r="AN33" s="36">
        <v>42000.1</v>
      </c>
      <c r="AO33" s="36">
        <v>20746170.510000002</v>
      </c>
      <c r="AP33" s="36">
        <v>3158088.41</v>
      </c>
      <c r="AQ33" s="36">
        <v>24239.78</v>
      </c>
      <c r="AR33" s="36">
        <v>19552471.170000002</v>
      </c>
      <c r="AS33" s="36">
        <v>1871552</v>
      </c>
      <c r="AT33" s="36">
        <v>21244.240000000002</v>
      </c>
      <c r="AU33" s="36">
        <v>9404668.9900000002</v>
      </c>
      <c r="AV33" s="36">
        <v>1638531.22</v>
      </c>
      <c r="AW33" s="36">
        <v>200274.65</v>
      </c>
      <c r="AX33" s="36">
        <v>89282628.579999998</v>
      </c>
      <c r="AY33" s="36">
        <v>14351695.539999999</v>
      </c>
      <c r="AZ33" s="36">
        <v>19129.060000000001</v>
      </c>
      <c r="BA33" s="36">
        <v>36054888.68</v>
      </c>
      <c r="BB33" s="36">
        <v>1799908.35</v>
      </c>
      <c r="BC33" s="36">
        <v>429.81</v>
      </c>
      <c r="BD33" s="36">
        <v>734864.99</v>
      </c>
      <c r="BE33" s="36">
        <v>44115.03</v>
      </c>
      <c r="BF33" s="36">
        <v>240</v>
      </c>
      <c r="BG33" s="36">
        <v>305034.5</v>
      </c>
      <c r="BH33" s="36">
        <v>18157.900000000001</v>
      </c>
      <c r="BI33" s="36">
        <v>5414.66</v>
      </c>
      <c r="BJ33" s="36">
        <v>24051959.140000001</v>
      </c>
      <c r="BK33" s="36">
        <v>629017.59</v>
      </c>
      <c r="BL33" s="36">
        <v>6072.92</v>
      </c>
      <c r="BM33" s="36">
        <v>3502962.86</v>
      </c>
      <c r="BN33" s="36">
        <v>460671.66</v>
      </c>
      <c r="BO33" s="36">
        <v>4983</v>
      </c>
      <c r="BP33" s="36">
        <v>10534861.09</v>
      </c>
      <c r="BQ33" s="36">
        <v>460156.28</v>
      </c>
      <c r="BR33" s="36">
        <v>508.96</v>
      </c>
      <c r="BS33" s="36">
        <v>4472292.82</v>
      </c>
      <c r="BT33" s="36">
        <v>57957.78</v>
      </c>
      <c r="BU33" s="36">
        <v>202.1</v>
      </c>
      <c r="BV33" s="36">
        <v>1396041.42</v>
      </c>
      <c r="BW33" s="36">
        <v>19618.849999999999</v>
      </c>
      <c r="BX33" s="36">
        <v>2273.41</v>
      </c>
      <c r="BY33" s="36">
        <v>2455196.7999999998</v>
      </c>
      <c r="BZ33" s="36">
        <v>208867.33</v>
      </c>
      <c r="CA33" s="36">
        <v>5815.67</v>
      </c>
      <c r="CB33" s="36">
        <v>3143034.44</v>
      </c>
      <c r="CC33" s="36">
        <v>432413.65</v>
      </c>
      <c r="CD33" s="36">
        <v>26353.34</v>
      </c>
      <c r="CE33" s="36">
        <v>25395328.48</v>
      </c>
      <c r="CF33" s="36">
        <v>2192247.7999999998</v>
      </c>
      <c r="CG33" s="36">
        <v>6363.22</v>
      </c>
      <c r="CH33" s="36">
        <v>4804702.4000000004</v>
      </c>
      <c r="CI33" s="36">
        <v>525096.64</v>
      </c>
      <c r="CJ33" s="36">
        <v>34517.599999999999</v>
      </c>
      <c r="CK33" s="36">
        <v>26301246.84</v>
      </c>
      <c r="CL33" s="36">
        <v>2656243.12</v>
      </c>
      <c r="CM33" s="36">
        <v>7763.53</v>
      </c>
      <c r="CN33" s="36">
        <v>9794912.5899999999</v>
      </c>
      <c r="CO33" s="36">
        <v>715658.56</v>
      </c>
      <c r="CP33" s="36">
        <v>24650.26</v>
      </c>
      <c r="CQ33" s="36">
        <v>12351158.1</v>
      </c>
      <c r="CR33" s="36">
        <v>1727520.63</v>
      </c>
      <c r="CS33" s="36">
        <v>3853.08</v>
      </c>
      <c r="CT33" s="36">
        <v>8393634.0199999996</v>
      </c>
      <c r="CU33" s="36">
        <v>355576.14</v>
      </c>
      <c r="CV33" s="36">
        <v>0</v>
      </c>
      <c r="CW33" s="36">
        <v>0</v>
      </c>
      <c r="CX33" s="36">
        <v>0</v>
      </c>
      <c r="CY33" s="36">
        <v>1147.75</v>
      </c>
      <c r="CZ33" s="36">
        <v>2534228.46</v>
      </c>
      <c r="DA33" s="36">
        <v>107807.91</v>
      </c>
      <c r="DB33" s="36">
        <v>2782.27</v>
      </c>
      <c r="DC33" s="36">
        <v>4231798.5999999996</v>
      </c>
      <c r="DD33" s="36">
        <v>232161.38</v>
      </c>
      <c r="DE33" s="36">
        <v>47168.88</v>
      </c>
      <c r="DF33" s="36">
        <v>29650251.09</v>
      </c>
      <c r="DG33" s="36">
        <v>3678418.7</v>
      </c>
      <c r="DH33" s="39"/>
      <c r="DI33" s="39"/>
      <c r="DJ33" s="39"/>
    </row>
    <row r="34" spans="1:114" x14ac:dyDescent="0.2">
      <c r="A34" s="37" t="s">
        <v>197</v>
      </c>
      <c r="B34" s="37" t="s">
        <v>186</v>
      </c>
      <c r="C34" s="37" t="s">
        <v>187</v>
      </c>
      <c r="D34" s="38">
        <v>207449.72</v>
      </c>
      <c r="E34" s="38">
        <v>288985665.11000001</v>
      </c>
      <c r="F34" s="38">
        <v>18769378.129999999</v>
      </c>
      <c r="G34" s="36">
        <v>92918.84</v>
      </c>
      <c r="H34" s="36">
        <v>74133108.390000001</v>
      </c>
      <c r="I34" s="36">
        <v>7472917.2000000002</v>
      </c>
      <c r="J34" s="36">
        <v>825.49</v>
      </c>
      <c r="K34" s="36">
        <v>1925754.36</v>
      </c>
      <c r="L34" s="36">
        <v>104432.03</v>
      </c>
      <c r="M34" s="36">
        <v>672</v>
      </c>
      <c r="N34" s="36">
        <v>868704.53</v>
      </c>
      <c r="O34" s="36">
        <v>63690.52</v>
      </c>
      <c r="P34" s="36">
        <v>3216.21</v>
      </c>
      <c r="Q34" s="36">
        <v>8553712.5199999996</v>
      </c>
      <c r="R34" s="36">
        <v>304595.96000000002</v>
      </c>
      <c r="S34" s="36">
        <v>214.77</v>
      </c>
      <c r="T34" s="36">
        <v>545738.43000000005</v>
      </c>
      <c r="U34" s="36">
        <v>25566.54</v>
      </c>
      <c r="V34" s="36">
        <v>5114.3900000000003</v>
      </c>
      <c r="W34" s="36">
        <v>8564629.4199999999</v>
      </c>
      <c r="X34" s="36">
        <v>486972.53</v>
      </c>
      <c r="Y34" s="36">
        <v>1536.73</v>
      </c>
      <c r="Z34" s="36">
        <v>3162299.22</v>
      </c>
      <c r="AA34" s="36">
        <v>174439.34</v>
      </c>
      <c r="AB34" s="36">
        <v>1166.96</v>
      </c>
      <c r="AC34" s="36">
        <v>3062159.52</v>
      </c>
      <c r="AD34" s="36">
        <v>120528.98</v>
      </c>
      <c r="AE34" s="36">
        <v>5286.87</v>
      </c>
      <c r="AF34" s="36">
        <v>13077216.279999999</v>
      </c>
      <c r="AG34" s="36">
        <v>566752.91</v>
      </c>
      <c r="AH34" s="36">
        <v>48457.71</v>
      </c>
      <c r="AI34" s="36">
        <v>92739327.920000002</v>
      </c>
      <c r="AJ34" s="36">
        <v>4980066.2699999996</v>
      </c>
      <c r="AK34" s="36">
        <v>4394.5600000000004</v>
      </c>
      <c r="AL34" s="36">
        <v>11895597.34</v>
      </c>
      <c r="AM34" s="36">
        <v>451663.44</v>
      </c>
      <c r="AN34" s="36">
        <v>3907.4</v>
      </c>
      <c r="AO34" s="36">
        <v>6552809.6900000004</v>
      </c>
      <c r="AP34" s="36">
        <v>358419.45</v>
      </c>
      <c r="AQ34" s="36">
        <v>7080.43</v>
      </c>
      <c r="AR34" s="36">
        <v>17790476.710000001</v>
      </c>
      <c r="AS34" s="36">
        <v>776833.77</v>
      </c>
      <c r="AT34" s="36">
        <v>3222</v>
      </c>
      <c r="AU34" s="36">
        <v>5439289.0099999998</v>
      </c>
      <c r="AV34" s="36">
        <v>306462.64</v>
      </c>
      <c r="AW34" s="36">
        <v>20117.71</v>
      </c>
      <c r="AX34" s="36">
        <v>30979427.710000001</v>
      </c>
      <c r="AY34" s="36">
        <v>1914429.6</v>
      </c>
      <c r="AZ34" s="36">
        <v>1173.93</v>
      </c>
      <c r="BA34" s="36">
        <v>4341173.42</v>
      </c>
      <c r="BB34" s="36">
        <v>132146.21</v>
      </c>
      <c r="BC34" s="36">
        <v>4214.51</v>
      </c>
      <c r="BD34" s="36">
        <v>5236027.4000000004</v>
      </c>
      <c r="BE34" s="36">
        <v>389463.39</v>
      </c>
      <c r="BF34" s="36">
        <v>0</v>
      </c>
      <c r="BG34" s="36">
        <v>0</v>
      </c>
      <c r="BH34" s="36">
        <v>0</v>
      </c>
      <c r="BI34" s="36">
        <v>9681.1299999999992</v>
      </c>
      <c r="BJ34" s="36">
        <v>42344617.350000001</v>
      </c>
      <c r="BK34" s="36">
        <v>1207059.01</v>
      </c>
      <c r="BL34" s="36">
        <v>672</v>
      </c>
      <c r="BM34" s="36">
        <v>1138117.1599999999</v>
      </c>
      <c r="BN34" s="36">
        <v>63650.47</v>
      </c>
      <c r="BO34" s="36">
        <v>1460.7</v>
      </c>
      <c r="BP34" s="36">
        <v>4695353.41</v>
      </c>
      <c r="BQ34" s="36">
        <v>143716.57</v>
      </c>
      <c r="BR34" s="36">
        <v>777.92</v>
      </c>
      <c r="BS34" s="36">
        <v>6798463.54</v>
      </c>
      <c r="BT34" s="36">
        <v>99865.44</v>
      </c>
      <c r="BU34" s="36">
        <v>193.93</v>
      </c>
      <c r="BV34" s="36">
        <v>1234204.8700000001</v>
      </c>
      <c r="BW34" s="36">
        <v>20947.05</v>
      </c>
      <c r="BX34" s="36">
        <v>775.97</v>
      </c>
      <c r="BY34" s="36">
        <v>2000724.97</v>
      </c>
      <c r="BZ34" s="36">
        <v>84455.25</v>
      </c>
      <c r="CA34" s="36">
        <v>348</v>
      </c>
      <c r="CB34" s="36">
        <v>564119.18999999994</v>
      </c>
      <c r="CC34" s="36">
        <v>31410.9</v>
      </c>
      <c r="CD34" s="36">
        <v>10382.65</v>
      </c>
      <c r="CE34" s="36">
        <v>25851750.579999998</v>
      </c>
      <c r="CF34" s="36">
        <v>1191549.3500000001</v>
      </c>
      <c r="CG34" s="36">
        <v>1560</v>
      </c>
      <c r="CH34" s="36">
        <v>2474302.02</v>
      </c>
      <c r="CI34" s="36">
        <v>143683.20000000001</v>
      </c>
      <c r="CJ34" s="36">
        <v>15963.93</v>
      </c>
      <c r="CK34" s="36">
        <v>24011187.780000001</v>
      </c>
      <c r="CL34" s="36">
        <v>1449308.85</v>
      </c>
      <c r="CM34" s="36">
        <v>4031.2</v>
      </c>
      <c r="CN34" s="36">
        <v>10570722.029999999</v>
      </c>
      <c r="CO34" s="36">
        <v>443079.34</v>
      </c>
      <c r="CP34" s="36">
        <v>13146.23</v>
      </c>
      <c r="CQ34" s="36">
        <v>19768880.34</v>
      </c>
      <c r="CR34" s="36">
        <v>1199495.26</v>
      </c>
      <c r="CS34" s="36">
        <v>1549.31</v>
      </c>
      <c r="CT34" s="36">
        <v>6954749.4100000001</v>
      </c>
      <c r="CU34" s="36">
        <v>169760.07</v>
      </c>
      <c r="CV34" s="36">
        <v>0</v>
      </c>
      <c r="CW34" s="36">
        <v>0</v>
      </c>
      <c r="CX34" s="36">
        <v>0</v>
      </c>
      <c r="CY34" s="36">
        <v>550.52</v>
      </c>
      <c r="CZ34" s="36">
        <v>1737435.35</v>
      </c>
      <c r="DA34" s="36">
        <v>62085.3</v>
      </c>
      <c r="DB34" s="36">
        <v>2370.37</v>
      </c>
      <c r="DC34" s="36">
        <v>7464610</v>
      </c>
      <c r="DD34" s="36">
        <v>249102.39</v>
      </c>
      <c r="DE34" s="36">
        <v>5475.59</v>
      </c>
      <c r="DF34" s="36">
        <v>9311175.9299999997</v>
      </c>
      <c r="DG34" s="36">
        <v>511765.64</v>
      </c>
      <c r="DH34" s="39"/>
      <c r="DI34" s="39"/>
      <c r="DJ34" s="39"/>
    </row>
    <row r="35" spans="1:114" x14ac:dyDescent="0.2">
      <c r="A35" s="37" t="s">
        <v>197</v>
      </c>
      <c r="B35" s="37" t="s">
        <v>186</v>
      </c>
      <c r="C35" s="37" t="s">
        <v>188</v>
      </c>
      <c r="D35" s="38">
        <v>3495967.97</v>
      </c>
      <c r="E35" s="38">
        <v>1103389635.0699999</v>
      </c>
      <c r="F35" s="38">
        <v>192438918.36000001</v>
      </c>
      <c r="G35" s="36">
        <v>2724273.22</v>
      </c>
      <c r="H35" s="36">
        <v>572061746.85000002</v>
      </c>
      <c r="I35" s="36">
        <v>136033712.19</v>
      </c>
      <c r="J35" s="36">
        <v>1851.43</v>
      </c>
      <c r="K35" s="36">
        <v>2408722.0699999998</v>
      </c>
      <c r="L35" s="36">
        <v>158352.78</v>
      </c>
      <c r="M35" s="36">
        <v>4011</v>
      </c>
      <c r="N35" s="36">
        <v>3530594.74</v>
      </c>
      <c r="O35" s="36">
        <v>332216.67</v>
      </c>
      <c r="P35" s="36">
        <v>22280.74</v>
      </c>
      <c r="Q35" s="36">
        <v>42874301.490000002</v>
      </c>
      <c r="R35" s="36">
        <v>2034798.77</v>
      </c>
      <c r="S35" s="36">
        <v>488.93</v>
      </c>
      <c r="T35" s="36">
        <v>540267.66</v>
      </c>
      <c r="U35" s="36">
        <v>47537.04</v>
      </c>
      <c r="V35" s="36">
        <v>39368.239999999998</v>
      </c>
      <c r="W35" s="36">
        <v>25308189.870000001</v>
      </c>
      <c r="X35" s="36">
        <v>2854545.03</v>
      </c>
      <c r="Y35" s="36">
        <v>6156</v>
      </c>
      <c r="Z35" s="36">
        <v>4737955.71</v>
      </c>
      <c r="AA35" s="36">
        <v>483436.43</v>
      </c>
      <c r="AB35" s="36">
        <v>4400.75</v>
      </c>
      <c r="AC35" s="36">
        <v>4530347.53</v>
      </c>
      <c r="AD35" s="36">
        <v>370143.01</v>
      </c>
      <c r="AE35" s="36">
        <v>17904.740000000002</v>
      </c>
      <c r="AF35" s="36">
        <v>17748467.440000001</v>
      </c>
      <c r="AG35" s="36">
        <v>1414648.7</v>
      </c>
      <c r="AH35" s="36">
        <v>250696.92</v>
      </c>
      <c r="AI35" s="36">
        <v>183236102.88999999</v>
      </c>
      <c r="AJ35" s="36">
        <v>19006129.199999999</v>
      </c>
      <c r="AK35" s="36">
        <v>21189.84</v>
      </c>
      <c r="AL35" s="36">
        <v>21587646.010000002</v>
      </c>
      <c r="AM35" s="36">
        <v>1768338.4</v>
      </c>
      <c r="AN35" s="36">
        <v>34728.18</v>
      </c>
      <c r="AO35" s="36">
        <v>21267547.91</v>
      </c>
      <c r="AP35" s="36">
        <v>2558796.63</v>
      </c>
      <c r="AQ35" s="36">
        <v>22811.46</v>
      </c>
      <c r="AR35" s="36">
        <v>20597947.039999999</v>
      </c>
      <c r="AS35" s="36">
        <v>1830075.36</v>
      </c>
      <c r="AT35" s="36">
        <v>39672.51</v>
      </c>
      <c r="AU35" s="36">
        <v>19757494.140000001</v>
      </c>
      <c r="AV35" s="36">
        <v>2904340.79</v>
      </c>
      <c r="AW35" s="36">
        <v>163369.07</v>
      </c>
      <c r="AX35" s="36">
        <v>87424136.019999996</v>
      </c>
      <c r="AY35" s="36">
        <v>11327224.1</v>
      </c>
      <c r="AZ35" s="36">
        <v>6849.85</v>
      </c>
      <c r="BA35" s="36">
        <v>13780723.66</v>
      </c>
      <c r="BB35" s="36">
        <v>613968.54</v>
      </c>
      <c r="BC35" s="36">
        <v>29280.18</v>
      </c>
      <c r="BD35" s="36">
        <v>18361828.960000001</v>
      </c>
      <c r="BE35" s="36">
        <v>2298798.59</v>
      </c>
      <c r="BF35" s="36">
        <v>324</v>
      </c>
      <c r="BG35" s="36">
        <v>303985.89</v>
      </c>
      <c r="BH35" s="36">
        <v>30531.47</v>
      </c>
      <c r="BI35" s="36">
        <v>11910.63</v>
      </c>
      <c r="BJ35" s="36">
        <v>47988428.899999999</v>
      </c>
      <c r="BK35" s="36">
        <v>1269699.08</v>
      </c>
      <c r="BL35" s="36">
        <v>5372.2</v>
      </c>
      <c r="BM35" s="36">
        <v>3418786.16</v>
      </c>
      <c r="BN35" s="36">
        <v>380777.82</v>
      </c>
      <c r="BO35" s="36">
        <v>9821.5400000000009</v>
      </c>
      <c r="BP35" s="36">
        <v>21495643.190000001</v>
      </c>
      <c r="BQ35" s="36">
        <v>892041.42</v>
      </c>
      <c r="BR35" s="36">
        <v>731.79</v>
      </c>
      <c r="BS35" s="36">
        <v>4791325.53</v>
      </c>
      <c r="BT35" s="36">
        <v>74211.31</v>
      </c>
      <c r="BU35" s="36">
        <v>563.05999999999995</v>
      </c>
      <c r="BV35" s="36">
        <v>2863211.75</v>
      </c>
      <c r="BW35" s="36">
        <v>51837.5</v>
      </c>
      <c r="BX35" s="36">
        <v>2485.35</v>
      </c>
      <c r="BY35" s="36">
        <v>3055231.43</v>
      </c>
      <c r="BZ35" s="36">
        <v>217306.43</v>
      </c>
      <c r="CA35" s="36">
        <v>3446.99</v>
      </c>
      <c r="CB35" s="36">
        <v>2057901.87</v>
      </c>
      <c r="CC35" s="36">
        <v>235403.8</v>
      </c>
      <c r="CD35" s="36">
        <v>24173.22</v>
      </c>
      <c r="CE35" s="36">
        <v>24448307.219999999</v>
      </c>
      <c r="CF35" s="36">
        <v>2016622.66</v>
      </c>
      <c r="CG35" s="36">
        <v>14678.94</v>
      </c>
      <c r="CH35" s="36">
        <v>11605563.34</v>
      </c>
      <c r="CI35" s="36">
        <v>1151638.27</v>
      </c>
      <c r="CJ35" s="36">
        <v>73422.45</v>
      </c>
      <c r="CK35" s="36">
        <v>61572198.280000001</v>
      </c>
      <c r="CL35" s="36">
        <v>5577512.3700000001</v>
      </c>
      <c r="CM35" s="36">
        <v>9054.84</v>
      </c>
      <c r="CN35" s="36">
        <v>11739432.59</v>
      </c>
      <c r="CO35" s="36">
        <v>794216.55</v>
      </c>
      <c r="CP35" s="36">
        <v>132517.88</v>
      </c>
      <c r="CQ35" s="36">
        <v>65262013.57</v>
      </c>
      <c r="CR35" s="36">
        <v>8895032.6400000006</v>
      </c>
      <c r="CS35" s="36">
        <v>3164.46</v>
      </c>
      <c r="CT35" s="36">
        <v>5991715.7699999996</v>
      </c>
      <c r="CU35" s="36">
        <v>291918.55</v>
      </c>
      <c r="CV35" s="36">
        <v>0</v>
      </c>
      <c r="CW35" s="36">
        <v>0</v>
      </c>
      <c r="CX35" s="36">
        <v>0</v>
      </c>
      <c r="CY35" s="36">
        <v>1063.74</v>
      </c>
      <c r="CZ35" s="36">
        <v>1597317.7</v>
      </c>
      <c r="DA35" s="36">
        <v>101562</v>
      </c>
      <c r="DB35" s="36">
        <v>4994.95</v>
      </c>
      <c r="DC35" s="36">
        <v>6251610.4400000004</v>
      </c>
      <c r="DD35" s="36">
        <v>421736.37</v>
      </c>
      <c r="DE35" s="36">
        <v>43780.49</v>
      </c>
      <c r="DF35" s="36">
        <v>31817520.239999998</v>
      </c>
      <c r="DG35" s="36">
        <v>3327819.25</v>
      </c>
      <c r="DH35" s="39"/>
      <c r="DI35" s="39"/>
      <c r="DJ35" s="39"/>
    </row>
    <row r="36" spans="1:114" x14ac:dyDescent="0.2">
      <c r="A36" s="37" t="s">
        <v>197</v>
      </c>
      <c r="B36" s="37" t="s">
        <v>189</v>
      </c>
      <c r="C36" s="37" t="s">
        <v>187</v>
      </c>
      <c r="D36" s="38">
        <v>220102.59</v>
      </c>
      <c r="E36" s="38">
        <v>308934597.42000002</v>
      </c>
      <c r="F36" s="38">
        <v>20777073.52</v>
      </c>
      <c r="G36" s="36">
        <v>99772.36</v>
      </c>
      <c r="H36" s="36">
        <v>84502236.939999998</v>
      </c>
      <c r="I36" s="36">
        <v>8542422.3300000001</v>
      </c>
      <c r="J36" s="36">
        <v>1683.2</v>
      </c>
      <c r="K36" s="36">
        <v>4073773.36</v>
      </c>
      <c r="L36" s="36">
        <v>205514.02</v>
      </c>
      <c r="M36" s="36">
        <v>817.62</v>
      </c>
      <c r="N36" s="36">
        <v>1614453.28</v>
      </c>
      <c r="O36" s="36">
        <v>90358.75</v>
      </c>
      <c r="P36" s="36">
        <v>2661.26</v>
      </c>
      <c r="Q36" s="36">
        <v>7957561.1100000003</v>
      </c>
      <c r="R36" s="36">
        <v>277964.68</v>
      </c>
      <c r="S36" s="36">
        <v>240</v>
      </c>
      <c r="T36" s="36">
        <v>751000.79</v>
      </c>
      <c r="U36" s="36">
        <v>23875.95</v>
      </c>
      <c r="V36" s="36">
        <v>3778.77</v>
      </c>
      <c r="W36" s="36">
        <v>6436606.8899999997</v>
      </c>
      <c r="X36" s="36">
        <v>366300.8</v>
      </c>
      <c r="Y36" s="36">
        <v>1374.4</v>
      </c>
      <c r="Z36" s="36">
        <v>2273459.2200000002</v>
      </c>
      <c r="AA36" s="36">
        <v>149213.91</v>
      </c>
      <c r="AB36" s="36">
        <v>3723.59</v>
      </c>
      <c r="AC36" s="36">
        <v>7947911.4900000002</v>
      </c>
      <c r="AD36" s="36">
        <v>395487.95</v>
      </c>
      <c r="AE36" s="36">
        <v>6990.88</v>
      </c>
      <c r="AF36" s="36">
        <v>18458184.079999998</v>
      </c>
      <c r="AG36" s="36">
        <v>769982.16</v>
      </c>
      <c r="AH36" s="36">
        <v>32348.67</v>
      </c>
      <c r="AI36" s="36">
        <v>65054030.130000003</v>
      </c>
      <c r="AJ36" s="36">
        <v>3501462.52</v>
      </c>
      <c r="AK36" s="36">
        <v>7902.84</v>
      </c>
      <c r="AL36" s="36">
        <v>20971900.539999999</v>
      </c>
      <c r="AM36" s="36">
        <v>819632.69</v>
      </c>
      <c r="AN36" s="36">
        <v>5755.73</v>
      </c>
      <c r="AO36" s="36">
        <v>8389098.7699999996</v>
      </c>
      <c r="AP36" s="36">
        <v>556249.18999999994</v>
      </c>
      <c r="AQ36" s="36">
        <v>7754.21</v>
      </c>
      <c r="AR36" s="36">
        <v>20361758.960000001</v>
      </c>
      <c r="AS36" s="36">
        <v>839602.08</v>
      </c>
      <c r="AT36" s="36">
        <v>3330.72</v>
      </c>
      <c r="AU36" s="36">
        <v>5436159.0999999996</v>
      </c>
      <c r="AV36" s="36">
        <v>313502.67</v>
      </c>
      <c r="AW36" s="36">
        <v>42301.02</v>
      </c>
      <c r="AX36" s="36">
        <v>58364398.549999997</v>
      </c>
      <c r="AY36" s="36">
        <v>4071863.09</v>
      </c>
      <c r="AZ36" s="36">
        <v>2650.46</v>
      </c>
      <c r="BA36" s="36">
        <v>9577109.0500000007</v>
      </c>
      <c r="BB36" s="36">
        <v>288556.27</v>
      </c>
      <c r="BC36" s="36">
        <v>272.67</v>
      </c>
      <c r="BD36" s="36">
        <v>651762.11</v>
      </c>
      <c r="BE36" s="36">
        <v>32506.400000000001</v>
      </c>
      <c r="BF36" s="36">
        <v>132</v>
      </c>
      <c r="BG36" s="36">
        <v>384147.25</v>
      </c>
      <c r="BH36" s="36">
        <v>12540.8</v>
      </c>
      <c r="BI36" s="36">
        <v>6873.04</v>
      </c>
      <c r="BJ36" s="36">
        <v>37013332.5</v>
      </c>
      <c r="BK36" s="36">
        <v>965169.9</v>
      </c>
      <c r="BL36" s="36">
        <v>622.85</v>
      </c>
      <c r="BM36" s="36">
        <v>1092037.8700000001</v>
      </c>
      <c r="BN36" s="36">
        <v>60102.85</v>
      </c>
      <c r="BO36" s="36">
        <v>657.23</v>
      </c>
      <c r="BP36" s="36">
        <v>2108408.42</v>
      </c>
      <c r="BQ36" s="36">
        <v>75963.009999999995</v>
      </c>
      <c r="BR36" s="36">
        <v>1144.27</v>
      </c>
      <c r="BS36" s="36">
        <v>10060531.09</v>
      </c>
      <c r="BT36" s="36">
        <v>145140.32</v>
      </c>
      <c r="BU36" s="36">
        <v>0</v>
      </c>
      <c r="BV36" s="36">
        <v>0</v>
      </c>
      <c r="BW36" s="36">
        <v>0</v>
      </c>
      <c r="BX36" s="36">
        <v>1193.69</v>
      </c>
      <c r="BY36" s="36">
        <v>3119107.3</v>
      </c>
      <c r="BZ36" s="36">
        <v>135835.20000000001</v>
      </c>
      <c r="CA36" s="36">
        <v>743.1</v>
      </c>
      <c r="CB36" s="36">
        <v>1363010.63</v>
      </c>
      <c r="CC36" s="36">
        <v>68867.81</v>
      </c>
      <c r="CD36" s="36">
        <v>8783.49</v>
      </c>
      <c r="CE36" s="36">
        <v>20402694.57</v>
      </c>
      <c r="CF36" s="36">
        <v>970664.33</v>
      </c>
      <c r="CG36" s="36">
        <v>848.3</v>
      </c>
      <c r="CH36" s="36">
        <v>1194650.56</v>
      </c>
      <c r="CI36" s="36">
        <v>78098.31</v>
      </c>
      <c r="CJ36" s="36">
        <v>10947.34</v>
      </c>
      <c r="CK36" s="36">
        <v>16041789.09</v>
      </c>
      <c r="CL36" s="36">
        <v>1020999.6</v>
      </c>
      <c r="CM36" s="36">
        <v>3679.18</v>
      </c>
      <c r="CN36" s="36">
        <v>10582506.01</v>
      </c>
      <c r="CO36" s="36">
        <v>423489.11</v>
      </c>
      <c r="CP36" s="36">
        <v>3691.3</v>
      </c>
      <c r="CQ36" s="36">
        <v>7261238.9000000004</v>
      </c>
      <c r="CR36" s="36">
        <v>359115.46</v>
      </c>
      <c r="CS36" s="36">
        <v>2282.5300000000002</v>
      </c>
      <c r="CT36" s="36">
        <v>8730530.4700000007</v>
      </c>
      <c r="CU36" s="36">
        <v>247841.36</v>
      </c>
      <c r="CV36" s="36">
        <v>0</v>
      </c>
      <c r="CW36" s="36">
        <v>0</v>
      </c>
      <c r="CX36" s="36">
        <v>0</v>
      </c>
      <c r="CY36" s="36">
        <v>870.35</v>
      </c>
      <c r="CZ36" s="36">
        <v>3238988.38</v>
      </c>
      <c r="DA36" s="36">
        <v>98017.82</v>
      </c>
      <c r="DB36" s="36">
        <v>1573.51</v>
      </c>
      <c r="DC36" s="36">
        <v>5994441.2000000002</v>
      </c>
      <c r="DD36" s="36">
        <v>178725.92</v>
      </c>
      <c r="DE36" s="36">
        <v>10519.02</v>
      </c>
      <c r="DF36" s="36">
        <v>16378732.75</v>
      </c>
      <c r="DG36" s="36">
        <v>997920.69</v>
      </c>
      <c r="DH36" s="39"/>
      <c r="DI36" s="39"/>
      <c r="DJ36" s="39"/>
    </row>
    <row r="37" spans="1:114" x14ac:dyDescent="0.2">
      <c r="A37" s="37" t="s">
        <v>197</v>
      </c>
      <c r="B37" s="37" t="s">
        <v>189</v>
      </c>
      <c r="C37" s="37" t="s">
        <v>188</v>
      </c>
      <c r="D37" s="38">
        <v>3538058.18</v>
      </c>
      <c r="E37" s="38">
        <v>1033643699.8099999</v>
      </c>
      <c r="F37" s="38">
        <v>188559749.38999999</v>
      </c>
      <c r="G37" s="36">
        <v>2759044.96</v>
      </c>
      <c r="H37" s="36">
        <v>513651289.61000001</v>
      </c>
      <c r="I37" s="36">
        <v>129325101.14</v>
      </c>
      <c r="J37" s="36">
        <v>4201.97</v>
      </c>
      <c r="K37" s="36">
        <v>4222544.42</v>
      </c>
      <c r="L37" s="36">
        <v>353112.48</v>
      </c>
      <c r="M37" s="36">
        <v>4282.83</v>
      </c>
      <c r="N37" s="36">
        <v>3378396.88</v>
      </c>
      <c r="O37" s="36">
        <v>333172.53999999998</v>
      </c>
      <c r="P37" s="36">
        <v>17225.009999999998</v>
      </c>
      <c r="Q37" s="36">
        <v>32584147.710000001</v>
      </c>
      <c r="R37" s="36">
        <v>1630219.79</v>
      </c>
      <c r="S37" s="36">
        <v>471.54</v>
      </c>
      <c r="T37" s="36">
        <v>612464.97</v>
      </c>
      <c r="U37" s="36">
        <v>46334.38</v>
      </c>
      <c r="V37" s="36">
        <v>33627.67</v>
      </c>
      <c r="W37" s="36">
        <v>21355304.329999998</v>
      </c>
      <c r="X37" s="36">
        <v>2522880.4900000002</v>
      </c>
      <c r="Y37" s="36">
        <v>5265.4</v>
      </c>
      <c r="Z37" s="36">
        <v>3704620.17</v>
      </c>
      <c r="AA37" s="36">
        <v>423245.91</v>
      </c>
      <c r="AB37" s="36">
        <v>10618.13</v>
      </c>
      <c r="AC37" s="36">
        <v>10960491.9</v>
      </c>
      <c r="AD37" s="36">
        <v>936292.67</v>
      </c>
      <c r="AE37" s="36">
        <v>21647.15</v>
      </c>
      <c r="AF37" s="36">
        <v>22602035.289999999</v>
      </c>
      <c r="AG37" s="36">
        <v>1787483.94</v>
      </c>
      <c r="AH37" s="36">
        <v>143517.13</v>
      </c>
      <c r="AI37" s="36">
        <v>108415539.47</v>
      </c>
      <c r="AJ37" s="36">
        <v>11362525.199999999</v>
      </c>
      <c r="AK37" s="36">
        <v>38352.019999999997</v>
      </c>
      <c r="AL37" s="36">
        <v>40021280.799999997</v>
      </c>
      <c r="AM37" s="36">
        <v>3217405.93</v>
      </c>
      <c r="AN37" s="36">
        <v>58100.639999999999</v>
      </c>
      <c r="AO37" s="36">
        <v>31488705.34</v>
      </c>
      <c r="AP37" s="36">
        <v>4361436</v>
      </c>
      <c r="AQ37" s="36">
        <v>24644.89</v>
      </c>
      <c r="AR37" s="36">
        <v>21562369.25</v>
      </c>
      <c r="AS37" s="36">
        <v>1941327.35</v>
      </c>
      <c r="AT37" s="36">
        <v>34814.370000000003</v>
      </c>
      <c r="AU37" s="36">
        <v>17131923.280000001</v>
      </c>
      <c r="AV37" s="36">
        <v>2703042.76</v>
      </c>
      <c r="AW37" s="36">
        <v>312933.11</v>
      </c>
      <c r="AX37" s="36">
        <v>152090199.18000001</v>
      </c>
      <c r="AY37" s="36">
        <v>22639391.800000001</v>
      </c>
      <c r="AZ37" s="36">
        <v>18769.73</v>
      </c>
      <c r="BA37" s="36">
        <v>36202742.520000003</v>
      </c>
      <c r="BB37" s="36">
        <v>1757505.35</v>
      </c>
      <c r="BC37" s="36">
        <v>1102.3699999999999</v>
      </c>
      <c r="BD37" s="36">
        <v>1690339.85</v>
      </c>
      <c r="BE37" s="36">
        <v>102810.37</v>
      </c>
      <c r="BF37" s="36">
        <v>312</v>
      </c>
      <c r="BG37" s="36">
        <v>391289.5</v>
      </c>
      <c r="BH37" s="36">
        <v>22128.799999999999</v>
      </c>
      <c r="BI37" s="36">
        <v>8546.91</v>
      </c>
      <c r="BJ37" s="36">
        <v>38188709.899999999</v>
      </c>
      <c r="BK37" s="36">
        <v>995032.99</v>
      </c>
      <c r="BL37" s="36">
        <v>6130.61</v>
      </c>
      <c r="BM37" s="36">
        <v>3838356.25</v>
      </c>
      <c r="BN37" s="36">
        <v>464321.86</v>
      </c>
      <c r="BO37" s="36">
        <v>4149.3</v>
      </c>
      <c r="BP37" s="36">
        <v>9050936.3100000005</v>
      </c>
      <c r="BQ37" s="36">
        <v>389639.38</v>
      </c>
      <c r="BR37" s="36">
        <v>983.54</v>
      </c>
      <c r="BS37" s="36">
        <v>7792294.4500000002</v>
      </c>
      <c r="BT37" s="36">
        <v>109161.62</v>
      </c>
      <c r="BU37" s="36">
        <v>282.33</v>
      </c>
      <c r="BV37" s="36">
        <v>1178347.01</v>
      </c>
      <c r="BW37" s="36">
        <v>28560.55</v>
      </c>
      <c r="BX37" s="36">
        <v>3619.9</v>
      </c>
      <c r="BY37" s="36">
        <v>4059185.27</v>
      </c>
      <c r="BZ37" s="36">
        <v>349672.51</v>
      </c>
      <c r="CA37" s="36">
        <v>6504.55</v>
      </c>
      <c r="CB37" s="36">
        <v>4254373.22</v>
      </c>
      <c r="CC37" s="36">
        <v>502636.72</v>
      </c>
      <c r="CD37" s="36">
        <v>24538.78</v>
      </c>
      <c r="CE37" s="36">
        <v>22895988.16</v>
      </c>
      <c r="CF37" s="36">
        <v>1997264.78</v>
      </c>
      <c r="CG37" s="36">
        <v>9352.3799999999992</v>
      </c>
      <c r="CH37" s="36">
        <v>6818362.6399999997</v>
      </c>
      <c r="CI37" s="36">
        <v>769530.32</v>
      </c>
      <c r="CJ37" s="36">
        <v>46883.57</v>
      </c>
      <c r="CK37" s="36">
        <v>38291688.990000002</v>
      </c>
      <c r="CL37" s="36">
        <v>3561224.09</v>
      </c>
      <c r="CM37" s="36">
        <v>8454.11</v>
      </c>
      <c r="CN37" s="36">
        <v>12259057.99</v>
      </c>
      <c r="CO37" s="36">
        <v>773728.82</v>
      </c>
      <c r="CP37" s="36">
        <v>28865.62</v>
      </c>
      <c r="CQ37" s="36">
        <v>16985804.039999999</v>
      </c>
      <c r="CR37" s="36">
        <v>2085152.49</v>
      </c>
      <c r="CS37" s="36">
        <v>5317.37</v>
      </c>
      <c r="CT37" s="36">
        <v>11719968.35</v>
      </c>
      <c r="CU37" s="36">
        <v>509613.05</v>
      </c>
      <c r="CV37" s="36">
        <v>0</v>
      </c>
      <c r="CW37" s="36">
        <v>0</v>
      </c>
      <c r="CX37" s="36">
        <v>0</v>
      </c>
      <c r="CY37" s="36">
        <v>1528.48</v>
      </c>
      <c r="CZ37" s="36">
        <v>2725368.74</v>
      </c>
      <c r="DA37" s="36">
        <v>152006.76</v>
      </c>
      <c r="DB37" s="36">
        <v>3304.46</v>
      </c>
      <c r="DC37" s="36">
        <v>5932069.3200000003</v>
      </c>
      <c r="DD37" s="36">
        <v>311112.40999999997</v>
      </c>
      <c r="DE37" s="36">
        <v>79349.97</v>
      </c>
      <c r="DF37" s="36">
        <v>52000002.229999997</v>
      </c>
      <c r="DG37" s="36">
        <v>6167356.7699999996</v>
      </c>
      <c r="DH37" s="39"/>
      <c r="DI37" s="39"/>
      <c r="DJ37" s="39"/>
    </row>
    <row r="38" spans="1:114" x14ac:dyDescent="0.2">
      <c r="A38" s="37" t="s">
        <v>198</v>
      </c>
      <c r="B38" s="37" t="s">
        <v>186</v>
      </c>
      <c r="C38" s="37" t="s">
        <v>187</v>
      </c>
      <c r="D38" s="38">
        <v>218417.95</v>
      </c>
      <c r="E38" s="38">
        <v>306492759.02999997</v>
      </c>
      <c r="F38" s="38">
        <v>19448675.219999999</v>
      </c>
      <c r="G38" s="36">
        <v>91652.97</v>
      </c>
      <c r="H38" s="36">
        <v>73046128.340000004</v>
      </c>
      <c r="I38" s="36">
        <v>7260358.5700000003</v>
      </c>
      <c r="J38" s="36">
        <v>725.74</v>
      </c>
      <c r="K38" s="36">
        <v>1385035.53</v>
      </c>
      <c r="L38" s="36">
        <v>82946.850000000006</v>
      </c>
      <c r="M38" s="36">
        <v>408</v>
      </c>
      <c r="N38" s="36">
        <v>700837.12</v>
      </c>
      <c r="O38" s="36">
        <v>37901.5</v>
      </c>
      <c r="P38" s="36">
        <v>3001.28</v>
      </c>
      <c r="Q38" s="36">
        <v>7802078.4900000002</v>
      </c>
      <c r="R38" s="36">
        <v>295292.65999999997</v>
      </c>
      <c r="S38" s="36">
        <v>359.48</v>
      </c>
      <c r="T38" s="36">
        <v>942706.39</v>
      </c>
      <c r="U38" s="36">
        <v>41028.300000000003</v>
      </c>
      <c r="V38" s="36">
        <v>5767.12</v>
      </c>
      <c r="W38" s="36">
        <v>10680639.539999999</v>
      </c>
      <c r="X38" s="36">
        <v>549407.4</v>
      </c>
      <c r="Y38" s="36">
        <v>1385.67</v>
      </c>
      <c r="Z38" s="36">
        <v>2743129</v>
      </c>
      <c r="AA38" s="36">
        <v>155264.84</v>
      </c>
      <c r="AB38" s="36">
        <v>2312.92</v>
      </c>
      <c r="AC38" s="36">
        <v>5952835.8600000003</v>
      </c>
      <c r="AD38" s="36">
        <v>244587.72</v>
      </c>
      <c r="AE38" s="36">
        <v>8586.02</v>
      </c>
      <c r="AF38" s="36">
        <v>20860292.609999999</v>
      </c>
      <c r="AG38" s="36">
        <v>896455.74</v>
      </c>
      <c r="AH38" s="36">
        <v>46139.05</v>
      </c>
      <c r="AI38" s="36">
        <v>91109370.129999995</v>
      </c>
      <c r="AJ38" s="36">
        <v>4620554.71</v>
      </c>
      <c r="AK38" s="36">
        <v>5205.5200000000004</v>
      </c>
      <c r="AL38" s="36">
        <v>13416582.18</v>
      </c>
      <c r="AM38" s="36">
        <v>533983.28</v>
      </c>
      <c r="AN38" s="36">
        <v>4339.26</v>
      </c>
      <c r="AO38" s="36">
        <v>6529339.8399999999</v>
      </c>
      <c r="AP38" s="36">
        <v>400233.4</v>
      </c>
      <c r="AQ38" s="36">
        <v>7745.79</v>
      </c>
      <c r="AR38" s="36">
        <v>21120902.469999999</v>
      </c>
      <c r="AS38" s="36">
        <v>816922.93</v>
      </c>
      <c r="AT38" s="36">
        <v>5162.08</v>
      </c>
      <c r="AU38" s="36">
        <v>8462838.6300000008</v>
      </c>
      <c r="AV38" s="36">
        <v>468287.18</v>
      </c>
      <c r="AW38" s="36">
        <v>31160.49</v>
      </c>
      <c r="AX38" s="36">
        <v>47248571.590000004</v>
      </c>
      <c r="AY38" s="36">
        <v>2875715.55</v>
      </c>
      <c r="AZ38" s="36">
        <v>580.57000000000005</v>
      </c>
      <c r="BA38" s="36">
        <v>1611635.51</v>
      </c>
      <c r="BB38" s="36">
        <v>58586.77</v>
      </c>
      <c r="BC38" s="36">
        <v>4393.97</v>
      </c>
      <c r="BD38" s="36">
        <v>5841708.4500000002</v>
      </c>
      <c r="BE38" s="36">
        <v>398704.76</v>
      </c>
      <c r="BF38" s="36">
        <v>134.72999999999999</v>
      </c>
      <c r="BG38" s="36">
        <v>375432.17</v>
      </c>
      <c r="BH38" s="36">
        <v>19186.7</v>
      </c>
      <c r="BI38" s="36">
        <v>10059.27</v>
      </c>
      <c r="BJ38" s="36">
        <v>43092616.060000002</v>
      </c>
      <c r="BK38" s="36">
        <v>1257662.58</v>
      </c>
      <c r="BL38" s="36">
        <v>827.43</v>
      </c>
      <c r="BM38" s="36">
        <v>2129991.96</v>
      </c>
      <c r="BN38" s="36">
        <v>91727.65</v>
      </c>
      <c r="BO38" s="36">
        <v>1053.7</v>
      </c>
      <c r="BP38" s="36">
        <v>3686660.91</v>
      </c>
      <c r="BQ38" s="36">
        <v>110558.3</v>
      </c>
      <c r="BR38" s="36">
        <v>1039.8499999999999</v>
      </c>
      <c r="BS38" s="36">
        <v>8600662.0999999996</v>
      </c>
      <c r="BT38" s="36">
        <v>132948.5</v>
      </c>
      <c r="BU38" s="36">
        <v>176.64</v>
      </c>
      <c r="BV38" s="36">
        <v>1259657.1599999999</v>
      </c>
      <c r="BW38" s="36">
        <v>20723.55</v>
      </c>
      <c r="BX38" s="36">
        <v>1254.3399999999999</v>
      </c>
      <c r="BY38" s="36">
        <v>3509092.13</v>
      </c>
      <c r="BZ38" s="36">
        <v>130637.86</v>
      </c>
      <c r="CA38" s="36">
        <v>531.47</v>
      </c>
      <c r="CB38" s="36">
        <v>952064.25</v>
      </c>
      <c r="CC38" s="36">
        <v>45696.81</v>
      </c>
      <c r="CD38" s="36">
        <v>9305.39</v>
      </c>
      <c r="CE38" s="36">
        <v>23655482.850000001</v>
      </c>
      <c r="CF38" s="36">
        <v>1006707.76</v>
      </c>
      <c r="CG38" s="36">
        <v>2155.81</v>
      </c>
      <c r="CH38" s="36">
        <v>3677307.46</v>
      </c>
      <c r="CI38" s="36">
        <v>203335.89</v>
      </c>
      <c r="CJ38" s="36">
        <v>18341.61</v>
      </c>
      <c r="CK38" s="36">
        <v>26790362.34</v>
      </c>
      <c r="CL38" s="36">
        <v>1658913.46</v>
      </c>
      <c r="CM38" s="36">
        <v>3799.65</v>
      </c>
      <c r="CN38" s="36">
        <v>10627479.039999999</v>
      </c>
      <c r="CO38" s="36">
        <v>414504.84</v>
      </c>
      <c r="CP38" s="36">
        <v>14940.53</v>
      </c>
      <c r="CQ38" s="36">
        <v>23405531.010000002</v>
      </c>
      <c r="CR38" s="36">
        <v>1371339</v>
      </c>
      <c r="CS38" s="36">
        <v>1633.83</v>
      </c>
      <c r="CT38" s="36">
        <v>6295324.7199999997</v>
      </c>
      <c r="CU38" s="36">
        <v>177073.08</v>
      </c>
      <c r="CV38" s="36">
        <v>0</v>
      </c>
      <c r="CW38" s="36">
        <v>0</v>
      </c>
      <c r="CX38" s="36">
        <v>0</v>
      </c>
      <c r="CY38" s="36">
        <v>711.29</v>
      </c>
      <c r="CZ38" s="36">
        <v>2299118.27</v>
      </c>
      <c r="DA38" s="36">
        <v>86829.75</v>
      </c>
      <c r="DB38" s="36">
        <v>2135.62</v>
      </c>
      <c r="DC38" s="36">
        <v>7270820.8499999996</v>
      </c>
      <c r="DD38" s="36">
        <v>225323.47</v>
      </c>
      <c r="DE38" s="36">
        <v>8150.77</v>
      </c>
      <c r="DF38" s="36">
        <v>12535130.779999999</v>
      </c>
      <c r="DG38" s="36">
        <v>727513.05</v>
      </c>
      <c r="DH38" s="39"/>
      <c r="DI38" s="39"/>
      <c r="DJ38" s="39"/>
    </row>
    <row r="39" spans="1:114" x14ac:dyDescent="0.2">
      <c r="A39" s="37" t="s">
        <v>198</v>
      </c>
      <c r="B39" s="37" t="s">
        <v>186</v>
      </c>
      <c r="C39" s="37" t="s">
        <v>188</v>
      </c>
      <c r="D39" s="38">
        <v>2846242.26</v>
      </c>
      <c r="E39" s="38">
        <v>1015640640.52</v>
      </c>
      <c r="F39" s="38">
        <v>161814595.43000001</v>
      </c>
      <c r="G39" s="36">
        <v>2065957.29</v>
      </c>
      <c r="H39" s="36">
        <v>493922223.87</v>
      </c>
      <c r="I39" s="36">
        <v>105856192.48</v>
      </c>
      <c r="J39" s="36">
        <v>1212</v>
      </c>
      <c r="K39" s="36">
        <v>1288782.33</v>
      </c>
      <c r="L39" s="36">
        <v>102306.56</v>
      </c>
      <c r="M39" s="36">
        <v>1475.72</v>
      </c>
      <c r="N39" s="36">
        <v>1522925.94</v>
      </c>
      <c r="O39" s="36">
        <v>132799.04999999999</v>
      </c>
      <c r="P39" s="36">
        <v>17480.79</v>
      </c>
      <c r="Q39" s="36">
        <v>32665011.73</v>
      </c>
      <c r="R39" s="36">
        <v>1597542.56</v>
      </c>
      <c r="S39" s="36">
        <v>828.97</v>
      </c>
      <c r="T39" s="36">
        <v>774227.25</v>
      </c>
      <c r="U39" s="36">
        <v>70930.52</v>
      </c>
      <c r="V39" s="36">
        <v>39735.07</v>
      </c>
      <c r="W39" s="36">
        <v>26039035.34</v>
      </c>
      <c r="X39" s="36">
        <v>2878540.36</v>
      </c>
      <c r="Y39" s="36">
        <v>5074.25</v>
      </c>
      <c r="Z39" s="36">
        <v>4091283.94</v>
      </c>
      <c r="AA39" s="36">
        <v>411737</v>
      </c>
      <c r="AB39" s="36">
        <v>6170.05</v>
      </c>
      <c r="AC39" s="36">
        <v>5752648.3499999996</v>
      </c>
      <c r="AD39" s="36">
        <v>498071.75</v>
      </c>
      <c r="AE39" s="36">
        <v>26980.7</v>
      </c>
      <c r="AF39" s="36">
        <v>26450877.280000001</v>
      </c>
      <c r="AG39" s="36">
        <v>2102194.9</v>
      </c>
      <c r="AH39" s="36">
        <v>207623.59</v>
      </c>
      <c r="AI39" s="36">
        <v>154100669.96000001</v>
      </c>
      <c r="AJ39" s="36">
        <v>15444726.890000001</v>
      </c>
      <c r="AK39" s="36">
        <v>23293.65</v>
      </c>
      <c r="AL39" s="36">
        <v>25611625.390000001</v>
      </c>
      <c r="AM39" s="36">
        <v>1936022.42</v>
      </c>
      <c r="AN39" s="36">
        <v>33072.21</v>
      </c>
      <c r="AO39" s="36">
        <v>20922127.920000002</v>
      </c>
      <c r="AP39" s="36">
        <v>2363636.37</v>
      </c>
      <c r="AQ39" s="36">
        <v>19213.27</v>
      </c>
      <c r="AR39" s="36">
        <v>18128023.059999999</v>
      </c>
      <c r="AS39" s="36">
        <v>1519104.63</v>
      </c>
      <c r="AT39" s="36">
        <v>56399.51</v>
      </c>
      <c r="AU39" s="36">
        <v>28545375.5</v>
      </c>
      <c r="AV39" s="36">
        <v>4039266.94</v>
      </c>
      <c r="AW39" s="36">
        <v>225718.25</v>
      </c>
      <c r="AX39" s="36">
        <v>121367222.23</v>
      </c>
      <c r="AY39" s="36">
        <v>15460147.4</v>
      </c>
      <c r="AZ39" s="36">
        <v>2997.26</v>
      </c>
      <c r="BA39" s="36">
        <v>5648736.4900000002</v>
      </c>
      <c r="BB39" s="36">
        <v>279401.76</v>
      </c>
      <c r="BC39" s="36">
        <v>26542.560000000001</v>
      </c>
      <c r="BD39" s="36">
        <v>17819788.050000001</v>
      </c>
      <c r="BE39" s="36">
        <v>2097700.5499999998</v>
      </c>
      <c r="BF39" s="36">
        <v>310.17</v>
      </c>
      <c r="BG39" s="36">
        <v>410999.1</v>
      </c>
      <c r="BH39" s="36">
        <v>24520.85</v>
      </c>
      <c r="BI39" s="36">
        <v>13479.09</v>
      </c>
      <c r="BJ39" s="36">
        <v>49518502.079999998</v>
      </c>
      <c r="BK39" s="36">
        <v>1372928.33</v>
      </c>
      <c r="BL39" s="36">
        <v>4688.1499999999996</v>
      </c>
      <c r="BM39" s="36">
        <v>3483366.22</v>
      </c>
      <c r="BN39" s="36">
        <v>354559.88</v>
      </c>
      <c r="BO39" s="36">
        <v>5882.85</v>
      </c>
      <c r="BP39" s="36">
        <v>13404844.470000001</v>
      </c>
      <c r="BQ39" s="36">
        <v>540610.68999999994</v>
      </c>
      <c r="BR39" s="36">
        <v>779.98</v>
      </c>
      <c r="BS39" s="36">
        <v>4657469.53</v>
      </c>
      <c r="BT39" s="36">
        <v>77198.48</v>
      </c>
      <c r="BU39" s="36">
        <v>510</v>
      </c>
      <c r="BV39" s="36">
        <v>2904128.54</v>
      </c>
      <c r="BW39" s="36">
        <v>49535</v>
      </c>
      <c r="BX39" s="36">
        <v>3715.26</v>
      </c>
      <c r="BY39" s="36">
        <v>4276024.08</v>
      </c>
      <c r="BZ39" s="36">
        <v>325501.23</v>
      </c>
      <c r="CA39" s="36">
        <v>3288.99</v>
      </c>
      <c r="CB39" s="36">
        <v>2118923.0299999998</v>
      </c>
      <c r="CC39" s="36">
        <v>239776.09</v>
      </c>
      <c r="CD39" s="36">
        <v>18763.86</v>
      </c>
      <c r="CE39" s="36">
        <v>19344892.690000001</v>
      </c>
      <c r="CF39" s="36">
        <v>1576518.63</v>
      </c>
      <c r="CG39" s="36">
        <v>14292.49</v>
      </c>
      <c r="CH39" s="36">
        <v>11745427.390000001</v>
      </c>
      <c r="CI39" s="36">
        <v>1113990.47</v>
      </c>
      <c r="CJ39" s="36">
        <v>69946.210000000006</v>
      </c>
      <c r="CK39" s="36">
        <v>58586216.350000001</v>
      </c>
      <c r="CL39" s="36">
        <v>5255973.47</v>
      </c>
      <c r="CM39" s="36">
        <v>8177.47</v>
      </c>
      <c r="CN39" s="36">
        <v>10695153.390000001</v>
      </c>
      <c r="CO39" s="36">
        <v>713806.99</v>
      </c>
      <c r="CP39" s="36">
        <v>123504.4</v>
      </c>
      <c r="CQ39" s="36">
        <v>65217699.75</v>
      </c>
      <c r="CR39" s="36">
        <v>8325588.9900000002</v>
      </c>
      <c r="CS39" s="36">
        <v>2959.23</v>
      </c>
      <c r="CT39" s="36">
        <v>5881296.0599999996</v>
      </c>
      <c r="CU39" s="36">
        <v>276465.98</v>
      </c>
      <c r="CV39" s="36">
        <v>0</v>
      </c>
      <c r="CW39" s="36">
        <v>0</v>
      </c>
      <c r="CX39" s="36">
        <v>0</v>
      </c>
      <c r="CY39" s="36">
        <v>1230.4000000000001</v>
      </c>
      <c r="CZ39" s="36">
        <v>2100102.5099999998</v>
      </c>
      <c r="DA39" s="36">
        <v>110371.45</v>
      </c>
      <c r="DB39" s="36">
        <v>4554.47</v>
      </c>
      <c r="DC39" s="36">
        <v>6162654.4400000004</v>
      </c>
      <c r="DD39" s="36">
        <v>386477.34</v>
      </c>
      <c r="DE39" s="36">
        <v>57306.91</v>
      </c>
      <c r="DF39" s="36">
        <v>39285612.700000003</v>
      </c>
      <c r="DG39" s="36">
        <v>4191095.37</v>
      </c>
      <c r="DH39" s="39"/>
      <c r="DI39" s="39"/>
      <c r="DJ39" s="39"/>
    </row>
    <row r="40" spans="1:114" x14ac:dyDescent="0.2">
      <c r="A40" s="37" t="s">
        <v>198</v>
      </c>
      <c r="B40" s="37" t="s">
        <v>189</v>
      </c>
      <c r="C40" s="37" t="s">
        <v>187</v>
      </c>
      <c r="D40" s="38">
        <v>247128.63</v>
      </c>
      <c r="E40" s="38">
        <v>365843421.83999997</v>
      </c>
      <c r="F40" s="38">
        <v>23442960.809999999</v>
      </c>
      <c r="G40" s="36">
        <v>101302.94</v>
      </c>
      <c r="H40" s="36">
        <v>85644854.189999998</v>
      </c>
      <c r="I40" s="36">
        <v>8694853.9700000007</v>
      </c>
      <c r="J40" s="36">
        <v>1045.45</v>
      </c>
      <c r="K40" s="36">
        <v>2316876.04</v>
      </c>
      <c r="L40" s="36">
        <v>114029.98</v>
      </c>
      <c r="M40" s="36">
        <v>393</v>
      </c>
      <c r="N40" s="36">
        <v>893767.93</v>
      </c>
      <c r="O40" s="36">
        <v>44938.02</v>
      </c>
      <c r="P40" s="36">
        <v>2276.08</v>
      </c>
      <c r="Q40" s="36">
        <v>7081079.04</v>
      </c>
      <c r="R40" s="36">
        <v>236823.85</v>
      </c>
      <c r="S40" s="36">
        <v>653.1</v>
      </c>
      <c r="T40" s="36">
        <v>2286071.7599999998</v>
      </c>
      <c r="U40" s="36">
        <v>75055.31</v>
      </c>
      <c r="V40" s="36">
        <v>4152.18</v>
      </c>
      <c r="W40" s="36">
        <v>7895610.79</v>
      </c>
      <c r="X40" s="36">
        <v>427405.3</v>
      </c>
      <c r="Y40" s="36">
        <v>1236.8800000000001</v>
      </c>
      <c r="Z40" s="36">
        <v>2565113.41</v>
      </c>
      <c r="AA40" s="36">
        <v>144633.99</v>
      </c>
      <c r="AB40" s="36">
        <v>6071.13</v>
      </c>
      <c r="AC40" s="36">
        <v>14909094.65</v>
      </c>
      <c r="AD40" s="36">
        <v>662769.15</v>
      </c>
      <c r="AE40" s="36">
        <v>11162.59</v>
      </c>
      <c r="AF40" s="36">
        <v>26654375.530000001</v>
      </c>
      <c r="AG40" s="36">
        <v>1188558.42</v>
      </c>
      <c r="AH40" s="36">
        <v>32122.19</v>
      </c>
      <c r="AI40" s="36">
        <v>66492563.859999999</v>
      </c>
      <c r="AJ40" s="36">
        <v>3412071.7</v>
      </c>
      <c r="AK40" s="36">
        <v>10805.7</v>
      </c>
      <c r="AL40" s="36">
        <v>30471988.370000001</v>
      </c>
      <c r="AM40" s="36">
        <v>1169615.48</v>
      </c>
      <c r="AN40" s="36">
        <v>6213.92</v>
      </c>
      <c r="AO40" s="36">
        <v>10976218.699999999</v>
      </c>
      <c r="AP40" s="36">
        <v>612178.81999999995</v>
      </c>
      <c r="AQ40" s="36">
        <v>8509.06</v>
      </c>
      <c r="AR40" s="36">
        <v>21962319.66</v>
      </c>
      <c r="AS40" s="36">
        <v>904586.18</v>
      </c>
      <c r="AT40" s="36">
        <v>5364.13</v>
      </c>
      <c r="AU40" s="36">
        <v>8357952.6200000001</v>
      </c>
      <c r="AV40" s="36">
        <v>517028.01</v>
      </c>
      <c r="AW40" s="36">
        <v>57503.61</v>
      </c>
      <c r="AX40" s="36">
        <v>82919281.299999997</v>
      </c>
      <c r="AY40" s="36">
        <v>5437977.9100000001</v>
      </c>
      <c r="AZ40" s="36">
        <v>1616.28</v>
      </c>
      <c r="BA40" s="36">
        <v>5655435.3600000003</v>
      </c>
      <c r="BB40" s="36">
        <v>169725.02</v>
      </c>
      <c r="BC40" s="36">
        <v>829</v>
      </c>
      <c r="BD40" s="36">
        <v>1645804.09</v>
      </c>
      <c r="BE40" s="36">
        <v>86688.24</v>
      </c>
      <c r="BF40" s="36">
        <v>157.63999999999999</v>
      </c>
      <c r="BG40" s="36">
        <v>856979.02</v>
      </c>
      <c r="BH40" s="36">
        <v>21463.5</v>
      </c>
      <c r="BI40" s="36">
        <v>9933.07</v>
      </c>
      <c r="BJ40" s="36">
        <v>54129049.780000001</v>
      </c>
      <c r="BK40" s="36">
        <v>1459736.86</v>
      </c>
      <c r="BL40" s="36">
        <v>632.67999999999995</v>
      </c>
      <c r="BM40" s="36">
        <v>1178145.3700000001</v>
      </c>
      <c r="BN40" s="36">
        <v>60382.8</v>
      </c>
      <c r="BO40" s="36">
        <v>647.51</v>
      </c>
      <c r="BP40" s="36">
        <v>2023172.97</v>
      </c>
      <c r="BQ40" s="36">
        <v>61705.67</v>
      </c>
      <c r="BR40" s="36">
        <v>1141.8499999999999</v>
      </c>
      <c r="BS40" s="36">
        <v>11210365.189999999</v>
      </c>
      <c r="BT40" s="36">
        <v>157979.01999999999</v>
      </c>
      <c r="BU40" s="36">
        <v>140.27000000000001</v>
      </c>
      <c r="BV40" s="36">
        <v>1348138.41</v>
      </c>
      <c r="BW40" s="36">
        <v>15931.9</v>
      </c>
      <c r="BX40" s="36">
        <v>1792.67</v>
      </c>
      <c r="BY40" s="36">
        <v>5379442.8700000001</v>
      </c>
      <c r="BZ40" s="36">
        <v>201386</v>
      </c>
      <c r="CA40" s="36">
        <v>945.8</v>
      </c>
      <c r="CB40" s="36">
        <v>1895043.81</v>
      </c>
      <c r="CC40" s="36">
        <v>97072.53</v>
      </c>
      <c r="CD40" s="36">
        <v>8456.31</v>
      </c>
      <c r="CE40" s="36">
        <v>20643913.75</v>
      </c>
      <c r="CF40" s="36">
        <v>922688.27</v>
      </c>
      <c r="CG40" s="36">
        <v>1303.42</v>
      </c>
      <c r="CH40" s="36">
        <v>2553569.13</v>
      </c>
      <c r="CI40" s="36">
        <v>138072.66</v>
      </c>
      <c r="CJ40" s="36">
        <v>12942.66</v>
      </c>
      <c r="CK40" s="36">
        <v>19533127.16</v>
      </c>
      <c r="CL40" s="36">
        <v>1223287.1599999999</v>
      </c>
      <c r="CM40" s="36">
        <v>3877.13</v>
      </c>
      <c r="CN40" s="36">
        <v>11404191.68</v>
      </c>
      <c r="CO40" s="36">
        <v>444166.25</v>
      </c>
      <c r="CP40" s="36">
        <v>4078.38</v>
      </c>
      <c r="CQ40" s="36">
        <v>7925304.5499999998</v>
      </c>
      <c r="CR40" s="36">
        <v>393485.54</v>
      </c>
      <c r="CS40" s="36">
        <v>2702.58</v>
      </c>
      <c r="CT40" s="36">
        <v>12432815.369999999</v>
      </c>
      <c r="CU40" s="36">
        <v>306841.21000000002</v>
      </c>
      <c r="CV40" s="36">
        <v>0</v>
      </c>
      <c r="CW40" s="36">
        <v>0</v>
      </c>
      <c r="CX40" s="36">
        <v>0</v>
      </c>
      <c r="CY40" s="36">
        <v>895.18</v>
      </c>
      <c r="CZ40" s="36">
        <v>2749503.68</v>
      </c>
      <c r="DA40" s="36">
        <v>103776.51</v>
      </c>
      <c r="DB40" s="36">
        <v>2044.11</v>
      </c>
      <c r="DC40" s="36">
        <v>7932122.3600000003</v>
      </c>
      <c r="DD40" s="36">
        <v>238797.68</v>
      </c>
      <c r="DE40" s="36">
        <v>15881.1</v>
      </c>
      <c r="DF40" s="36">
        <v>26206022.870000001</v>
      </c>
      <c r="DG40" s="36">
        <v>1518457.67</v>
      </c>
      <c r="DH40" s="39"/>
      <c r="DI40" s="39"/>
      <c r="DJ40" s="39"/>
    </row>
    <row r="41" spans="1:114" x14ac:dyDescent="0.2">
      <c r="A41" s="37" t="s">
        <v>198</v>
      </c>
      <c r="B41" s="37" t="s">
        <v>189</v>
      </c>
      <c r="C41" s="37" t="s">
        <v>188</v>
      </c>
      <c r="D41" s="38">
        <v>2793069</v>
      </c>
      <c r="E41" s="38">
        <v>1053568389.76</v>
      </c>
      <c r="F41" s="38">
        <v>166787744.72999999</v>
      </c>
      <c r="G41" s="36">
        <v>1950005.94</v>
      </c>
      <c r="H41" s="36">
        <v>470513366.49000001</v>
      </c>
      <c r="I41" s="36">
        <v>102634143.89</v>
      </c>
      <c r="J41" s="36">
        <v>2893.57</v>
      </c>
      <c r="K41" s="36">
        <v>3543020.16</v>
      </c>
      <c r="L41" s="36">
        <v>250894.12</v>
      </c>
      <c r="M41" s="36">
        <v>1903.33</v>
      </c>
      <c r="N41" s="36">
        <v>1547046.45</v>
      </c>
      <c r="O41" s="36">
        <v>156704.57999999999</v>
      </c>
      <c r="P41" s="36">
        <v>14118.7</v>
      </c>
      <c r="Q41" s="36">
        <v>28338011.780000001</v>
      </c>
      <c r="R41" s="36">
        <v>1323447.29</v>
      </c>
      <c r="S41" s="36">
        <v>957.84</v>
      </c>
      <c r="T41" s="36">
        <v>1488841.69</v>
      </c>
      <c r="U41" s="36">
        <v>87747.1</v>
      </c>
      <c r="V41" s="36">
        <v>30817.45</v>
      </c>
      <c r="W41" s="36">
        <v>19017164</v>
      </c>
      <c r="X41" s="36">
        <v>2317643.39</v>
      </c>
      <c r="Y41" s="36">
        <v>5178.1899999999996</v>
      </c>
      <c r="Z41" s="36">
        <v>3890139.52</v>
      </c>
      <c r="AA41" s="36">
        <v>416371.13</v>
      </c>
      <c r="AB41" s="36">
        <v>16402.2</v>
      </c>
      <c r="AC41" s="36">
        <v>17301320.890000001</v>
      </c>
      <c r="AD41" s="36">
        <v>1450559.82</v>
      </c>
      <c r="AE41" s="36">
        <v>30752.05</v>
      </c>
      <c r="AF41" s="36">
        <v>31139531.710000001</v>
      </c>
      <c r="AG41" s="36">
        <v>2530455.5</v>
      </c>
      <c r="AH41" s="36">
        <v>120931.94</v>
      </c>
      <c r="AI41" s="36">
        <v>99681018.370000005</v>
      </c>
      <c r="AJ41" s="36">
        <v>9591266.3699999992</v>
      </c>
      <c r="AK41" s="36">
        <v>44199.51</v>
      </c>
      <c r="AL41" s="36">
        <v>49887251.549999997</v>
      </c>
      <c r="AM41" s="36">
        <v>3791964.36</v>
      </c>
      <c r="AN41" s="36">
        <v>55798.09</v>
      </c>
      <c r="AO41" s="36">
        <v>35699939.810000002</v>
      </c>
      <c r="AP41" s="36">
        <v>4262737.6399999997</v>
      </c>
      <c r="AQ41" s="36">
        <v>21601.41</v>
      </c>
      <c r="AR41" s="36">
        <v>18738796.039999999</v>
      </c>
      <c r="AS41" s="36">
        <v>1707149.27</v>
      </c>
      <c r="AT41" s="36">
        <v>47893.89</v>
      </c>
      <c r="AU41" s="36">
        <v>27426653.300000001</v>
      </c>
      <c r="AV41" s="36">
        <v>3706493.68</v>
      </c>
      <c r="AW41" s="36">
        <v>382390.23</v>
      </c>
      <c r="AX41" s="36">
        <v>201499407.28999999</v>
      </c>
      <c r="AY41" s="36">
        <v>27810685.969999999</v>
      </c>
      <c r="AZ41" s="36">
        <v>10966.97</v>
      </c>
      <c r="BA41" s="36">
        <v>22599748.699999999</v>
      </c>
      <c r="BB41" s="36">
        <v>1031681.05</v>
      </c>
      <c r="BC41" s="36">
        <v>3087.14</v>
      </c>
      <c r="BD41" s="36">
        <v>4623032.26</v>
      </c>
      <c r="BE41" s="36">
        <v>284951.83</v>
      </c>
      <c r="BF41" s="36">
        <v>331.68</v>
      </c>
      <c r="BG41" s="36">
        <v>627062.12</v>
      </c>
      <c r="BH41" s="36">
        <v>34831.660000000003</v>
      </c>
      <c r="BI41" s="36">
        <v>11143.58</v>
      </c>
      <c r="BJ41" s="36">
        <v>48541073.759999998</v>
      </c>
      <c r="BK41" s="36">
        <v>1237171.56</v>
      </c>
      <c r="BL41" s="36">
        <v>5146.58</v>
      </c>
      <c r="BM41" s="36">
        <v>3871147.84</v>
      </c>
      <c r="BN41" s="36">
        <v>411117.96</v>
      </c>
      <c r="BO41" s="36">
        <v>2243.9699999999998</v>
      </c>
      <c r="BP41" s="36">
        <v>5372359.6100000003</v>
      </c>
      <c r="BQ41" s="36">
        <v>216423.88</v>
      </c>
      <c r="BR41" s="36">
        <v>990.27</v>
      </c>
      <c r="BS41" s="36">
        <v>8499391.2100000009</v>
      </c>
      <c r="BT41" s="36">
        <v>107646.5</v>
      </c>
      <c r="BU41" s="36">
        <v>310.87</v>
      </c>
      <c r="BV41" s="36">
        <v>1554733.44</v>
      </c>
      <c r="BW41" s="36">
        <v>29789.8</v>
      </c>
      <c r="BX41" s="36">
        <v>5809.42</v>
      </c>
      <c r="BY41" s="36">
        <v>5822762.9000000004</v>
      </c>
      <c r="BZ41" s="36">
        <v>535260.21</v>
      </c>
      <c r="CA41" s="36">
        <v>5781.01</v>
      </c>
      <c r="CB41" s="36">
        <v>3961714.18</v>
      </c>
      <c r="CC41" s="36">
        <v>447268.84</v>
      </c>
      <c r="CD41" s="36">
        <v>16031.82</v>
      </c>
      <c r="CE41" s="36">
        <v>15968459.25</v>
      </c>
      <c r="CF41" s="36">
        <v>1344205.89</v>
      </c>
      <c r="CG41" s="36">
        <v>10019.48</v>
      </c>
      <c r="CH41" s="36">
        <v>6780228.2300000004</v>
      </c>
      <c r="CI41" s="36">
        <v>780200.69</v>
      </c>
      <c r="CJ41" s="36">
        <v>49547.42</v>
      </c>
      <c r="CK41" s="36">
        <v>39704539.950000003</v>
      </c>
      <c r="CL41" s="36">
        <v>3805615.33</v>
      </c>
      <c r="CM41" s="36">
        <v>8897.11</v>
      </c>
      <c r="CN41" s="36">
        <v>11609599.33</v>
      </c>
      <c r="CO41" s="36">
        <v>784220.28</v>
      </c>
      <c r="CP41" s="36">
        <v>29031.13</v>
      </c>
      <c r="CQ41" s="36">
        <v>19617930.27</v>
      </c>
      <c r="CR41" s="36">
        <v>2143003.46</v>
      </c>
      <c r="CS41" s="36">
        <v>5014.7299999999996</v>
      </c>
      <c r="CT41" s="36">
        <v>9916115.3900000006</v>
      </c>
      <c r="CU41" s="36">
        <v>485556.34</v>
      </c>
      <c r="CV41" s="36">
        <v>0</v>
      </c>
      <c r="CW41" s="36">
        <v>0</v>
      </c>
      <c r="CX41" s="36">
        <v>0</v>
      </c>
      <c r="CY41" s="36">
        <v>1546.1</v>
      </c>
      <c r="CZ41" s="36">
        <v>2287537.1</v>
      </c>
      <c r="DA41" s="36">
        <v>141331.59</v>
      </c>
      <c r="DB41" s="36">
        <v>3207.21</v>
      </c>
      <c r="DC41" s="36">
        <v>5855055.6799999997</v>
      </c>
      <c r="DD41" s="36">
        <v>288282.46000000002</v>
      </c>
      <c r="DE41" s="36">
        <v>108478.64</v>
      </c>
      <c r="DF41" s="36">
        <v>78237494.060000002</v>
      </c>
      <c r="DG41" s="36">
        <v>8557930.4000000004</v>
      </c>
      <c r="DH41" s="39"/>
      <c r="DI41" s="39"/>
      <c r="DJ41" s="39"/>
    </row>
    <row r="42" spans="1:114" x14ac:dyDescent="0.2">
      <c r="A42" s="37" t="s">
        <v>199</v>
      </c>
      <c r="B42" s="37" t="s">
        <v>186</v>
      </c>
      <c r="C42" s="37" t="s">
        <v>187</v>
      </c>
      <c r="D42" s="38">
        <v>245611.23</v>
      </c>
      <c r="E42" s="38">
        <v>365145524.38</v>
      </c>
      <c r="F42" s="38">
        <v>22126625.579999998</v>
      </c>
      <c r="G42" s="36">
        <v>95786.63</v>
      </c>
      <c r="H42" s="36">
        <v>81640649.959999993</v>
      </c>
      <c r="I42" s="36">
        <v>7670320.79</v>
      </c>
      <c r="J42" s="36">
        <v>542.83000000000004</v>
      </c>
      <c r="K42" s="36">
        <v>1111988.8999999999</v>
      </c>
      <c r="L42" s="36">
        <v>49097.85</v>
      </c>
      <c r="M42" s="36">
        <v>144</v>
      </c>
      <c r="N42" s="36">
        <v>375642.65</v>
      </c>
      <c r="O42" s="36">
        <v>14674.25</v>
      </c>
      <c r="P42" s="36">
        <v>3016.35</v>
      </c>
      <c r="Q42" s="36">
        <v>8864794.8300000001</v>
      </c>
      <c r="R42" s="36">
        <v>297993.42</v>
      </c>
      <c r="S42" s="36">
        <v>940.82</v>
      </c>
      <c r="T42" s="36">
        <v>2291065.77</v>
      </c>
      <c r="U42" s="36">
        <v>95505.68</v>
      </c>
      <c r="V42" s="36">
        <v>6405.61</v>
      </c>
      <c r="W42" s="36">
        <v>11606454.49</v>
      </c>
      <c r="X42" s="36">
        <v>601453.05000000005</v>
      </c>
      <c r="Y42" s="36">
        <v>1336.16</v>
      </c>
      <c r="Z42" s="36">
        <v>2981940.65</v>
      </c>
      <c r="AA42" s="36">
        <v>157107.10999999999</v>
      </c>
      <c r="AB42" s="36">
        <v>3990.04</v>
      </c>
      <c r="AC42" s="36">
        <v>8194960.8300000001</v>
      </c>
      <c r="AD42" s="36">
        <v>413509.32</v>
      </c>
      <c r="AE42" s="36">
        <v>12342.4</v>
      </c>
      <c r="AF42" s="36">
        <v>28064577.600000001</v>
      </c>
      <c r="AG42" s="36">
        <v>1296433.43</v>
      </c>
      <c r="AH42" s="36">
        <v>45741.24</v>
      </c>
      <c r="AI42" s="36">
        <v>98900064.709999993</v>
      </c>
      <c r="AJ42" s="36">
        <v>4654272.79</v>
      </c>
      <c r="AK42" s="36">
        <v>7570.99</v>
      </c>
      <c r="AL42" s="36">
        <v>20842560.859999999</v>
      </c>
      <c r="AM42" s="36">
        <v>774598.86</v>
      </c>
      <c r="AN42" s="36">
        <v>4655.74</v>
      </c>
      <c r="AO42" s="36">
        <v>8271750.2400000002</v>
      </c>
      <c r="AP42" s="36">
        <v>434197.1</v>
      </c>
      <c r="AQ42" s="36">
        <v>7864.5</v>
      </c>
      <c r="AR42" s="36">
        <v>20836020.489999998</v>
      </c>
      <c r="AS42" s="36">
        <v>831561.83</v>
      </c>
      <c r="AT42" s="36">
        <v>9295.94</v>
      </c>
      <c r="AU42" s="36">
        <v>15079740.27</v>
      </c>
      <c r="AV42" s="36">
        <v>843108.99</v>
      </c>
      <c r="AW42" s="36">
        <v>43893.03</v>
      </c>
      <c r="AX42" s="36">
        <v>65295095.119999997</v>
      </c>
      <c r="AY42" s="36">
        <v>3961389.59</v>
      </c>
      <c r="AZ42" s="36">
        <v>340.97</v>
      </c>
      <c r="BA42" s="36">
        <v>1573501.84</v>
      </c>
      <c r="BB42" s="36">
        <v>39584.74</v>
      </c>
      <c r="BC42" s="36">
        <v>5541.17</v>
      </c>
      <c r="BD42" s="36">
        <v>7406271.4100000001</v>
      </c>
      <c r="BE42" s="36">
        <v>522026.14</v>
      </c>
      <c r="BF42" s="36">
        <v>0</v>
      </c>
      <c r="BG42" s="36">
        <v>0</v>
      </c>
      <c r="BH42" s="36">
        <v>0</v>
      </c>
      <c r="BI42" s="36">
        <v>11442.18</v>
      </c>
      <c r="BJ42" s="36">
        <v>51856267.729999997</v>
      </c>
      <c r="BK42" s="36">
        <v>1493717.43</v>
      </c>
      <c r="BL42" s="36">
        <v>877.73</v>
      </c>
      <c r="BM42" s="36">
        <v>1918078.84</v>
      </c>
      <c r="BN42" s="36">
        <v>91039.54</v>
      </c>
      <c r="BO42" s="36">
        <v>765.75</v>
      </c>
      <c r="BP42" s="36">
        <v>2738683.67</v>
      </c>
      <c r="BQ42" s="36">
        <v>83511.81</v>
      </c>
      <c r="BR42" s="36">
        <v>1527.46</v>
      </c>
      <c r="BS42" s="36">
        <v>12764885.6</v>
      </c>
      <c r="BT42" s="36">
        <v>207643.74</v>
      </c>
      <c r="BU42" s="36">
        <v>228.54</v>
      </c>
      <c r="BV42" s="36">
        <v>1462759.8</v>
      </c>
      <c r="BW42" s="36">
        <v>23828.35</v>
      </c>
      <c r="BX42" s="36">
        <v>2652.91</v>
      </c>
      <c r="BY42" s="36">
        <v>7102061.5099999998</v>
      </c>
      <c r="BZ42" s="36">
        <v>291938.40000000002</v>
      </c>
      <c r="CA42" s="36">
        <v>538.87</v>
      </c>
      <c r="CB42" s="36">
        <v>1140694.67</v>
      </c>
      <c r="CC42" s="36">
        <v>55302.15</v>
      </c>
      <c r="CD42" s="36">
        <v>9676.17</v>
      </c>
      <c r="CE42" s="36">
        <v>24456992.530000001</v>
      </c>
      <c r="CF42" s="36">
        <v>1027987.15</v>
      </c>
      <c r="CG42" s="36">
        <v>3265.57</v>
      </c>
      <c r="CH42" s="36">
        <v>5844586.3499999996</v>
      </c>
      <c r="CI42" s="36">
        <v>305411.33</v>
      </c>
      <c r="CJ42" s="36">
        <v>17860.84</v>
      </c>
      <c r="CK42" s="36">
        <v>25876111.52</v>
      </c>
      <c r="CL42" s="36">
        <v>1627650.32</v>
      </c>
      <c r="CM42" s="36">
        <v>3731.45</v>
      </c>
      <c r="CN42" s="36">
        <v>11651857.73</v>
      </c>
      <c r="CO42" s="36">
        <v>413409.94</v>
      </c>
      <c r="CP42" s="36">
        <v>17905.71</v>
      </c>
      <c r="CQ42" s="36">
        <v>28763364.940000001</v>
      </c>
      <c r="CR42" s="36">
        <v>1622937.1</v>
      </c>
      <c r="CS42" s="36">
        <v>1591.56</v>
      </c>
      <c r="CT42" s="36">
        <v>5883364.5300000003</v>
      </c>
      <c r="CU42" s="36">
        <v>172684.53</v>
      </c>
      <c r="CV42" s="36">
        <v>0</v>
      </c>
      <c r="CW42" s="36">
        <v>0</v>
      </c>
      <c r="CX42" s="36">
        <v>0</v>
      </c>
      <c r="CY42" s="36">
        <v>921.61</v>
      </c>
      <c r="CZ42" s="36">
        <v>3043947.88</v>
      </c>
      <c r="DA42" s="36">
        <v>105398.2</v>
      </c>
      <c r="DB42" s="36">
        <v>2192.98</v>
      </c>
      <c r="DC42" s="36">
        <v>7400453.6699999999</v>
      </c>
      <c r="DD42" s="36">
        <v>220739.07</v>
      </c>
      <c r="DE42" s="36">
        <v>12129.03</v>
      </c>
      <c r="DF42" s="36">
        <v>20569418.690000001</v>
      </c>
      <c r="DG42" s="36">
        <v>1144874.8</v>
      </c>
      <c r="DH42" s="39"/>
      <c r="DI42" s="39"/>
      <c r="DJ42" s="39"/>
    </row>
    <row r="43" spans="1:114" x14ac:dyDescent="0.2">
      <c r="A43" s="37" t="s">
        <v>199</v>
      </c>
      <c r="B43" s="37" t="s">
        <v>186</v>
      </c>
      <c r="C43" s="37" t="s">
        <v>188</v>
      </c>
      <c r="D43" s="38">
        <v>2391733.7999999998</v>
      </c>
      <c r="E43" s="38">
        <v>1019168642.14</v>
      </c>
      <c r="F43" s="38">
        <v>143954784.37</v>
      </c>
      <c r="G43" s="36">
        <v>1581155.16</v>
      </c>
      <c r="H43" s="36">
        <v>455180663.61000001</v>
      </c>
      <c r="I43" s="36">
        <v>85542401.560000002</v>
      </c>
      <c r="J43" s="36">
        <v>1004.68</v>
      </c>
      <c r="K43" s="36">
        <v>1183390.69</v>
      </c>
      <c r="L43" s="36">
        <v>83562.649999999994</v>
      </c>
      <c r="M43" s="36">
        <v>672</v>
      </c>
      <c r="N43" s="36">
        <v>632454.93999999994</v>
      </c>
      <c r="O43" s="36">
        <v>51956.47</v>
      </c>
      <c r="P43" s="36">
        <v>14404.85</v>
      </c>
      <c r="Q43" s="36">
        <v>27936825.760000002</v>
      </c>
      <c r="R43" s="36">
        <v>1306546.22</v>
      </c>
      <c r="S43" s="36">
        <v>1661.75</v>
      </c>
      <c r="T43" s="36">
        <v>1840429.56</v>
      </c>
      <c r="U43" s="36">
        <v>147570.32</v>
      </c>
      <c r="V43" s="36">
        <v>38654.79</v>
      </c>
      <c r="W43" s="36">
        <v>27558935.27</v>
      </c>
      <c r="X43" s="36">
        <v>2842745.28</v>
      </c>
      <c r="Y43" s="36">
        <v>3548.4</v>
      </c>
      <c r="Z43" s="36">
        <v>2722725.57</v>
      </c>
      <c r="AA43" s="36">
        <v>285182.95</v>
      </c>
      <c r="AB43" s="36">
        <v>10995.83</v>
      </c>
      <c r="AC43" s="36">
        <v>11081981.66</v>
      </c>
      <c r="AD43" s="36">
        <v>904182.3</v>
      </c>
      <c r="AE43" s="36">
        <v>35123.46</v>
      </c>
      <c r="AF43" s="36">
        <v>33747441.530000001</v>
      </c>
      <c r="AG43" s="36">
        <v>2782317.32</v>
      </c>
      <c r="AH43" s="36">
        <v>164362.13</v>
      </c>
      <c r="AI43" s="36">
        <v>131042337.31999999</v>
      </c>
      <c r="AJ43" s="36">
        <v>12407917.800000001</v>
      </c>
      <c r="AK43" s="36">
        <v>27386.78</v>
      </c>
      <c r="AL43" s="36">
        <v>30863175.739999998</v>
      </c>
      <c r="AM43" s="36">
        <v>2297768.4900000002</v>
      </c>
      <c r="AN43" s="36">
        <v>31860.74</v>
      </c>
      <c r="AO43" s="36">
        <v>20671663.059999999</v>
      </c>
      <c r="AP43" s="36">
        <v>2289104.11</v>
      </c>
      <c r="AQ43" s="36">
        <v>15281.01</v>
      </c>
      <c r="AR43" s="36">
        <v>14658038.300000001</v>
      </c>
      <c r="AS43" s="36">
        <v>1225790.18</v>
      </c>
      <c r="AT43" s="36">
        <v>85429.97</v>
      </c>
      <c r="AU43" s="36">
        <v>49245741.259999998</v>
      </c>
      <c r="AV43" s="36">
        <v>6243653.5</v>
      </c>
      <c r="AW43" s="36">
        <v>290731.96000000002</v>
      </c>
      <c r="AX43" s="36">
        <v>163320208.06999999</v>
      </c>
      <c r="AY43" s="36">
        <v>19990181.399999999</v>
      </c>
      <c r="AZ43" s="36">
        <v>1320.31</v>
      </c>
      <c r="BA43" s="36">
        <v>2312110.15</v>
      </c>
      <c r="BB43" s="36">
        <v>118390.79</v>
      </c>
      <c r="BC43" s="36">
        <v>28619.83</v>
      </c>
      <c r="BD43" s="36">
        <v>21490171.940000001</v>
      </c>
      <c r="BE43" s="36">
        <v>2277760.66</v>
      </c>
      <c r="BF43" s="36">
        <v>370.47</v>
      </c>
      <c r="BG43" s="36">
        <v>431952.08</v>
      </c>
      <c r="BH43" s="36">
        <v>32496.63</v>
      </c>
      <c r="BI43" s="36">
        <v>13956.75</v>
      </c>
      <c r="BJ43" s="36">
        <v>54933963.799999997</v>
      </c>
      <c r="BK43" s="36">
        <v>1425097.21</v>
      </c>
      <c r="BL43" s="36">
        <v>4062.5</v>
      </c>
      <c r="BM43" s="36">
        <v>3670184.51</v>
      </c>
      <c r="BN43" s="36">
        <v>325367.61</v>
      </c>
      <c r="BO43" s="36">
        <v>2937.34</v>
      </c>
      <c r="BP43" s="36">
        <v>6690799.2599999998</v>
      </c>
      <c r="BQ43" s="36">
        <v>269584.99</v>
      </c>
      <c r="BR43" s="36">
        <v>1054.3900000000001</v>
      </c>
      <c r="BS43" s="36">
        <v>6848779.8399999999</v>
      </c>
      <c r="BT43" s="36">
        <v>113304.15</v>
      </c>
      <c r="BU43" s="36">
        <v>424.68</v>
      </c>
      <c r="BV43" s="36">
        <v>2409549.2400000002</v>
      </c>
      <c r="BW43" s="36">
        <v>41261.1</v>
      </c>
      <c r="BX43" s="36">
        <v>5019.24</v>
      </c>
      <c r="BY43" s="36">
        <v>6122574.8200000003</v>
      </c>
      <c r="BZ43" s="36">
        <v>473479.5</v>
      </c>
      <c r="CA43" s="36">
        <v>2893.97</v>
      </c>
      <c r="CB43" s="36">
        <v>2213630.85</v>
      </c>
      <c r="CC43" s="36">
        <v>216558.66</v>
      </c>
      <c r="CD43" s="36">
        <v>12667.46</v>
      </c>
      <c r="CE43" s="36">
        <v>14048075.300000001</v>
      </c>
      <c r="CF43" s="36">
        <v>1096584.18</v>
      </c>
      <c r="CG43" s="36">
        <v>13338.11</v>
      </c>
      <c r="CH43" s="36">
        <v>11693475.27</v>
      </c>
      <c r="CI43" s="36">
        <v>1055547.69</v>
      </c>
      <c r="CJ43" s="36">
        <v>63495.25</v>
      </c>
      <c r="CK43" s="36">
        <v>55702075.229999997</v>
      </c>
      <c r="CL43" s="36">
        <v>4861832.62</v>
      </c>
      <c r="CM43" s="36">
        <v>6969.86</v>
      </c>
      <c r="CN43" s="36">
        <v>9508733.2899999991</v>
      </c>
      <c r="CO43" s="36">
        <v>623808.55000000005</v>
      </c>
      <c r="CP43" s="36">
        <v>120499.39</v>
      </c>
      <c r="CQ43" s="36">
        <v>73528556.219999999</v>
      </c>
      <c r="CR43" s="36">
        <v>8280061.9299999997</v>
      </c>
      <c r="CS43" s="36">
        <v>2851.84</v>
      </c>
      <c r="CT43" s="36">
        <v>5368156.97</v>
      </c>
      <c r="CU43" s="36">
        <v>270372.98</v>
      </c>
      <c r="CV43" s="36">
        <v>0</v>
      </c>
      <c r="CW43" s="36">
        <v>0</v>
      </c>
      <c r="CX43" s="36">
        <v>0</v>
      </c>
      <c r="CY43" s="36">
        <v>1328.88</v>
      </c>
      <c r="CZ43" s="36">
        <v>1963958.81</v>
      </c>
      <c r="DA43" s="36">
        <v>119814.44</v>
      </c>
      <c r="DB43" s="36">
        <v>3432.67</v>
      </c>
      <c r="DC43" s="36">
        <v>4528567.37</v>
      </c>
      <c r="DD43" s="36">
        <v>296112.39</v>
      </c>
      <c r="DE43" s="36">
        <v>71213.399999999994</v>
      </c>
      <c r="DF43" s="36">
        <v>53128158.390000001</v>
      </c>
      <c r="DG43" s="36">
        <v>5257787.5199999996</v>
      </c>
      <c r="DH43" s="39"/>
      <c r="DI43" s="39"/>
      <c r="DJ43" s="39"/>
    </row>
    <row r="44" spans="1:114" x14ac:dyDescent="0.2">
      <c r="A44" s="37" t="s">
        <v>199</v>
      </c>
      <c r="B44" s="37" t="s">
        <v>189</v>
      </c>
      <c r="C44" s="37" t="s">
        <v>187</v>
      </c>
      <c r="D44" s="38">
        <v>264062.93</v>
      </c>
      <c r="E44" s="38">
        <v>419538187.63</v>
      </c>
      <c r="F44" s="38">
        <v>25165989.870000001</v>
      </c>
      <c r="G44" s="36">
        <v>96092.23</v>
      </c>
      <c r="H44" s="36">
        <v>91827361.819999993</v>
      </c>
      <c r="I44" s="36">
        <v>8393940.7699999996</v>
      </c>
      <c r="J44" s="36">
        <v>882.21</v>
      </c>
      <c r="K44" s="36">
        <v>2364151.17</v>
      </c>
      <c r="L44" s="36">
        <v>98831.49</v>
      </c>
      <c r="M44" s="36">
        <v>144.72999999999999</v>
      </c>
      <c r="N44" s="36">
        <v>329755.2</v>
      </c>
      <c r="O44" s="36">
        <v>18351.2</v>
      </c>
      <c r="P44" s="36">
        <v>2226.23</v>
      </c>
      <c r="Q44" s="36">
        <v>6881913.54</v>
      </c>
      <c r="R44" s="36">
        <v>242216.3</v>
      </c>
      <c r="S44" s="36">
        <v>1078.4100000000001</v>
      </c>
      <c r="T44" s="36">
        <v>2733189.03</v>
      </c>
      <c r="U44" s="36">
        <v>112774.02</v>
      </c>
      <c r="V44" s="36">
        <v>5278.19</v>
      </c>
      <c r="W44" s="36">
        <v>8849395.8499999996</v>
      </c>
      <c r="X44" s="36">
        <v>509826.6</v>
      </c>
      <c r="Y44" s="36">
        <v>1136.8800000000001</v>
      </c>
      <c r="Z44" s="36">
        <v>2180742.44</v>
      </c>
      <c r="AA44" s="36">
        <v>128464.15</v>
      </c>
      <c r="AB44" s="36">
        <v>8595.7000000000007</v>
      </c>
      <c r="AC44" s="36">
        <v>19195218.129999999</v>
      </c>
      <c r="AD44" s="36">
        <v>917832</v>
      </c>
      <c r="AE44" s="36">
        <v>14303.46</v>
      </c>
      <c r="AF44" s="36">
        <v>35681542.969999999</v>
      </c>
      <c r="AG44" s="36">
        <v>1547908.38</v>
      </c>
      <c r="AH44" s="36">
        <v>28848.43</v>
      </c>
      <c r="AI44" s="36">
        <v>69905694.890000001</v>
      </c>
      <c r="AJ44" s="36">
        <v>3046749.13</v>
      </c>
      <c r="AK44" s="36">
        <v>13694.1</v>
      </c>
      <c r="AL44" s="36">
        <v>35608400.810000002</v>
      </c>
      <c r="AM44" s="36">
        <v>1418075.24</v>
      </c>
      <c r="AN44" s="36">
        <v>7025.89</v>
      </c>
      <c r="AO44" s="36">
        <v>13201804.560000001</v>
      </c>
      <c r="AP44" s="36">
        <v>699379.4</v>
      </c>
      <c r="AQ44" s="36">
        <v>7899.57</v>
      </c>
      <c r="AR44" s="36">
        <v>21384689.390000001</v>
      </c>
      <c r="AS44" s="36">
        <v>826222.31</v>
      </c>
      <c r="AT44" s="36">
        <v>8831.0499999999993</v>
      </c>
      <c r="AU44" s="36">
        <v>15484341.6</v>
      </c>
      <c r="AV44" s="36">
        <v>845516.09</v>
      </c>
      <c r="AW44" s="36">
        <v>71620.91</v>
      </c>
      <c r="AX44" s="36">
        <v>107222673.20999999</v>
      </c>
      <c r="AY44" s="36">
        <v>6743941.8099999996</v>
      </c>
      <c r="AZ44" s="36">
        <v>1041.02</v>
      </c>
      <c r="BA44" s="36">
        <v>3625762.33</v>
      </c>
      <c r="BB44" s="36">
        <v>122408.59</v>
      </c>
      <c r="BC44" s="36">
        <v>1507.57</v>
      </c>
      <c r="BD44" s="36">
        <v>3222776.06</v>
      </c>
      <c r="BE44" s="36">
        <v>157836.43</v>
      </c>
      <c r="BF44" s="36">
        <v>0</v>
      </c>
      <c r="BG44" s="36">
        <v>0</v>
      </c>
      <c r="BH44" s="36">
        <v>0</v>
      </c>
      <c r="BI44" s="36">
        <v>11642.83</v>
      </c>
      <c r="BJ44" s="36">
        <v>60128759.380000003</v>
      </c>
      <c r="BK44" s="36">
        <v>1620986.61</v>
      </c>
      <c r="BL44" s="36">
        <v>729.46</v>
      </c>
      <c r="BM44" s="36">
        <v>1660225.17</v>
      </c>
      <c r="BN44" s="36">
        <v>77534.86</v>
      </c>
      <c r="BO44" s="36">
        <v>488.93</v>
      </c>
      <c r="BP44" s="36">
        <v>1563365.72</v>
      </c>
      <c r="BQ44" s="36">
        <v>55474.34</v>
      </c>
      <c r="BR44" s="36">
        <v>1877.72</v>
      </c>
      <c r="BS44" s="36">
        <v>17466782.09</v>
      </c>
      <c r="BT44" s="36">
        <v>259194.07</v>
      </c>
      <c r="BU44" s="36">
        <v>162.84</v>
      </c>
      <c r="BV44" s="36">
        <v>1125210.68</v>
      </c>
      <c r="BW44" s="36">
        <v>19792.2</v>
      </c>
      <c r="BX44" s="36">
        <v>3773.52</v>
      </c>
      <c r="BY44" s="36">
        <v>10639513.23</v>
      </c>
      <c r="BZ44" s="36">
        <v>442643.31</v>
      </c>
      <c r="CA44" s="36">
        <v>1031.69</v>
      </c>
      <c r="CB44" s="36">
        <v>2644942.84</v>
      </c>
      <c r="CC44" s="36">
        <v>111403.29</v>
      </c>
      <c r="CD44" s="36">
        <v>7043.66</v>
      </c>
      <c r="CE44" s="36">
        <v>18381805.390000001</v>
      </c>
      <c r="CF44" s="36">
        <v>756395.72</v>
      </c>
      <c r="CG44" s="36">
        <v>1802.92</v>
      </c>
      <c r="CH44" s="36">
        <v>3153550.65</v>
      </c>
      <c r="CI44" s="36">
        <v>175201.13</v>
      </c>
      <c r="CJ44" s="36">
        <v>12525.46</v>
      </c>
      <c r="CK44" s="36">
        <v>20435355.07</v>
      </c>
      <c r="CL44" s="36">
        <v>1183870.3899999999</v>
      </c>
      <c r="CM44" s="36">
        <v>4172.6899999999996</v>
      </c>
      <c r="CN44" s="36">
        <v>13364763.77</v>
      </c>
      <c r="CO44" s="36">
        <v>472958.33</v>
      </c>
      <c r="CP44" s="36">
        <v>4977.8500000000004</v>
      </c>
      <c r="CQ44" s="36">
        <v>11032895.67</v>
      </c>
      <c r="CR44" s="36">
        <v>493376.91</v>
      </c>
      <c r="CS44" s="36">
        <v>2745.88</v>
      </c>
      <c r="CT44" s="36">
        <v>10837332.439999999</v>
      </c>
      <c r="CU44" s="36">
        <v>308905.81</v>
      </c>
      <c r="CV44" s="36">
        <v>0</v>
      </c>
      <c r="CW44" s="36">
        <v>0</v>
      </c>
      <c r="CX44" s="36">
        <v>0</v>
      </c>
      <c r="CY44" s="36">
        <v>1035.4000000000001</v>
      </c>
      <c r="CZ44" s="36">
        <v>3435118.25</v>
      </c>
      <c r="DA44" s="36">
        <v>116857.84</v>
      </c>
      <c r="DB44" s="36">
        <v>1548.79</v>
      </c>
      <c r="DC44" s="36">
        <v>5734897.1799999997</v>
      </c>
      <c r="DD44" s="36">
        <v>191562.97</v>
      </c>
      <c r="DE44" s="36">
        <v>19944.240000000002</v>
      </c>
      <c r="DF44" s="36">
        <v>37349816.049999997</v>
      </c>
      <c r="DG44" s="36">
        <v>1964966.36</v>
      </c>
      <c r="DH44" s="39"/>
      <c r="DI44" s="39"/>
      <c r="DJ44" s="39"/>
    </row>
    <row r="45" spans="1:114" x14ac:dyDescent="0.2">
      <c r="A45" s="37" t="s">
        <v>199</v>
      </c>
      <c r="B45" s="37" t="s">
        <v>189</v>
      </c>
      <c r="C45" s="37" t="s">
        <v>188</v>
      </c>
      <c r="D45" s="38">
        <v>2183307.83</v>
      </c>
      <c r="E45" s="38">
        <v>1030729564.72</v>
      </c>
      <c r="F45" s="38">
        <v>141186095.25</v>
      </c>
      <c r="G45" s="36">
        <v>1346395.09</v>
      </c>
      <c r="H45" s="36">
        <v>409391747.50999999</v>
      </c>
      <c r="I45" s="36">
        <v>77493363.890000001</v>
      </c>
      <c r="J45" s="36">
        <v>1448.58</v>
      </c>
      <c r="K45" s="36">
        <v>1666746.31</v>
      </c>
      <c r="L45" s="36">
        <v>118316.98</v>
      </c>
      <c r="M45" s="36">
        <v>705.72</v>
      </c>
      <c r="N45" s="36">
        <v>571160.35</v>
      </c>
      <c r="O45" s="36">
        <v>56932.21</v>
      </c>
      <c r="P45" s="36">
        <v>9320.76</v>
      </c>
      <c r="Q45" s="36">
        <v>18629648.68</v>
      </c>
      <c r="R45" s="36">
        <v>885679.93</v>
      </c>
      <c r="S45" s="36">
        <v>2044.63</v>
      </c>
      <c r="T45" s="36">
        <v>2109174.9500000002</v>
      </c>
      <c r="U45" s="36">
        <v>175638.71</v>
      </c>
      <c r="V45" s="36">
        <v>27587.08</v>
      </c>
      <c r="W45" s="36">
        <v>20820344.219999999</v>
      </c>
      <c r="X45" s="36">
        <v>2155717.04</v>
      </c>
      <c r="Y45" s="36">
        <v>3184.41</v>
      </c>
      <c r="Z45" s="36">
        <v>2352995.2000000002</v>
      </c>
      <c r="AA45" s="36">
        <v>247686.1</v>
      </c>
      <c r="AB45" s="36">
        <v>21348.43</v>
      </c>
      <c r="AC45" s="36">
        <v>23537533.73</v>
      </c>
      <c r="AD45" s="36">
        <v>1838304.12</v>
      </c>
      <c r="AE45" s="36">
        <v>38850.910000000003</v>
      </c>
      <c r="AF45" s="36">
        <v>42245948.43</v>
      </c>
      <c r="AG45" s="36">
        <v>3205956.11</v>
      </c>
      <c r="AH45" s="36">
        <v>81965.13</v>
      </c>
      <c r="AI45" s="36">
        <v>73960056.450000003</v>
      </c>
      <c r="AJ45" s="36">
        <v>6521713.4400000004</v>
      </c>
      <c r="AK45" s="36">
        <v>48115.61</v>
      </c>
      <c r="AL45" s="36">
        <v>57813220.979999997</v>
      </c>
      <c r="AM45" s="36">
        <v>4145856.65</v>
      </c>
      <c r="AN45" s="36">
        <v>49715.839999999997</v>
      </c>
      <c r="AO45" s="36">
        <v>33582136.259999998</v>
      </c>
      <c r="AP45" s="36">
        <v>3704681.85</v>
      </c>
      <c r="AQ45" s="36">
        <v>17495.009999999998</v>
      </c>
      <c r="AR45" s="36">
        <v>16392783.310000001</v>
      </c>
      <c r="AS45" s="36">
        <v>1450974.63</v>
      </c>
      <c r="AT45" s="36">
        <v>67187.320000000007</v>
      </c>
      <c r="AU45" s="36">
        <v>43235770.799999997</v>
      </c>
      <c r="AV45" s="36">
        <v>5235255.1500000004</v>
      </c>
      <c r="AW45" s="36">
        <v>406441.18</v>
      </c>
      <c r="AX45" s="36">
        <v>237130013.55000001</v>
      </c>
      <c r="AY45" s="36">
        <v>29565513.260000002</v>
      </c>
      <c r="AZ45" s="36">
        <v>5291.58</v>
      </c>
      <c r="BA45" s="36">
        <v>10606865.58</v>
      </c>
      <c r="BB45" s="36">
        <v>495539.54</v>
      </c>
      <c r="BC45" s="36">
        <v>6411.41</v>
      </c>
      <c r="BD45" s="36">
        <v>8382009.0800000001</v>
      </c>
      <c r="BE45" s="36">
        <v>575641.69999999995</v>
      </c>
      <c r="BF45" s="36">
        <v>221.04</v>
      </c>
      <c r="BG45" s="36">
        <v>298792.5</v>
      </c>
      <c r="BH45" s="36">
        <v>23468.5</v>
      </c>
      <c r="BI45" s="36">
        <v>13995.01</v>
      </c>
      <c r="BJ45" s="36">
        <v>61961946.350000001</v>
      </c>
      <c r="BK45" s="36">
        <v>1542859.07</v>
      </c>
      <c r="BL45" s="36">
        <v>4145.05</v>
      </c>
      <c r="BM45" s="36">
        <v>3397217.89</v>
      </c>
      <c r="BN45" s="36">
        <v>335965.66</v>
      </c>
      <c r="BO45" s="36">
        <v>1171.68</v>
      </c>
      <c r="BP45" s="36">
        <v>2875130.22</v>
      </c>
      <c r="BQ45" s="36">
        <v>113896.66</v>
      </c>
      <c r="BR45" s="36">
        <v>1022.87</v>
      </c>
      <c r="BS45" s="36">
        <v>7175407.2599999998</v>
      </c>
      <c r="BT45" s="36">
        <v>111772.81</v>
      </c>
      <c r="BU45" s="36">
        <v>279.27</v>
      </c>
      <c r="BV45" s="36">
        <v>1501892.36</v>
      </c>
      <c r="BW45" s="36">
        <v>28424.6</v>
      </c>
      <c r="BX45" s="36">
        <v>8520.67</v>
      </c>
      <c r="BY45" s="36">
        <v>9408947.5700000003</v>
      </c>
      <c r="BZ45" s="36">
        <v>797312.63</v>
      </c>
      <c r="CA45" s="36">
        <v>5388.56</v>
      </c>
      <c r="CB45" s="36">
        <v>4717294.09</v>
      </c>
      <c r="CC45" s="36">
        <v>428521.77</v>
      </c>
      <c r="CD45" s="36">
        <v>8691.76</v>
      </c>
      <c r="CE45" s="36">
        <v>9430059.0800000001</v>
      </c>
      <c r="CF45" s="36">
        <v>737617.98</v>
      </c>
      <c r="CG45" s="36">
        <v>8725.4699999999993</v>
      </c>
      <c r="CH45" s="36">
        <v>7443215.3200000003</v>
      </c>
      <c r="CI45" s="36">
        <v>688988.75</v>
      </c>
      <c r="CJ45" s="36">
        <v>40738.99</v>
      </c>
      <c r="CK45" s="36">
        <v>36001496.079999998</v>
      </c>
      <c r="CL45" s="36">
        <v>3204693.57</v>
      </c>
      <c r="CM45" s="36">
        <v>7484.09</v>
      </c>
      <c r="CN45" s="36">
        <v>11313064.02</v>
      </c>
      <c r="CO45" s="36">
        <v>672789.3</v>
      </c>
      <c r="CP45" s="36">
        <v>27899.99</v>
      </c>
      <c r="CQ45" s="36">
        <v>22436805.18</v>
      </c>
      <c r="CR45" s="36">
        <v>2142915.1800000002</v>
      </c>
      <c r="CS45" s="36">
        <v>4472.9799999999996</v>
      </c>
      <c r="CT45" s="36">
        <v>9822721.7100000009</v>
      </c>
      <c r="CU45" s="36">
        <v>441173.85</v>
      </c>
      <c r="CV45" s="36">
        <v>0</v>
      </c>
      <c r="CW45" s="36">
        <v>0</v>
      </c>
      <c r="CX45" s="36">
        <v>0</v>
      </c>
      <c r="CY45" s="36">
        <v>1970.71</v>
      </c>
      <c r="CZ45" s="36">
        <v>3508610.69</v>
      </c>
      <c r="DA45" s="36">
        <v>194290.18</v>
      </c>
      <c r="DB45" s="36">
        <v>2326.0300000000002</v>
      </c>
      <c r="DC45" s="36">
        <v>3404423.42</v>
      </c>
      <c r="DD45" s="36">
        <v>200210.56</v>
      </c>
      <c r="DE45" s="36">
        <v>120041.63</v>
      </c>
      <c r="DF45" s="36">
        <v>92745570.900000006</v>
      </c>
      <c r="DG45" s="36">
        <v>9276229.4199999999</v>
      </c>
      <c r="DH45" s="39"/>
      <c r="DI45" s="39"/>
      <c r="DJ45" s="39"/>
    </row>
    <row r="46" spans="1:114" x14ac:dyDescent="0.2">
      <c r="A46" s="37" t="s">
        <v>200</v>
      </c>
      <c r="B46" s="37" t="s">
        <v>186</v>
      </c>
      <c r="C46" s="37" t="s">
        <v>187</v>
      </c>
      <c r="D46" s="38">
        <v>316922.11</v>
      </c>
      <c r="E46" s="38">
        <v>500623467.37</v>
      </c>
      <c r="F46" s="38">
        <v>29175924.640000001</v>
      </c>
      <c r="G46" s="36">
        <v>111149.78</v>
      </c>
      <c r="H46" s="36">
        <v>111427329.59999999</v>
      </c>
      <c r="I46" s="36">
        <v>9271363.0199999996</v>
      </c>
      <c r="J46" s="36">
        <v>275.25</v>
      </c>
      <c r="K46" s="36">
        <v>725900.2</v>
      </c>
      <c r="L46" s="36">
        <v>37324.29</v>
      </c>
      <c r="M46" s="36">
        <v>0</v>
      </c>
      <c r="N46" s="36">
        <v>0</v>
      </c>
      <c r="O46" s="36">
        <v>0</v>
      </c>
      <c r="P46" s="36">
        <v>2983.79</v>
      </c>
      <c r="Q46" s="36">
        <v>9024060.4800000004</v>
      </c>
      <c r="R46" s="36">
        <v>307322.23999999999</v>
      </c>
      <c r="S46" s="36">
        <v>3050.79</v>
      </c>
      <c r="T46" s="36">
        <v>7358198.8799999999</v>
      </c>
      <c r="U46" s="36">
        <v>316423.24</v>
      </c>
      <c r="V46" s="36">
        <v>8387.9699999999993</v>
      </c>
      <c r="W46" s="36">
        <v>15229319.25</v>
      </c>
      <c r="X46" s="36">
        <v>795873.96</v>
      </c>
      <c r="Y46" s="36">
        <v>1222.78</v>
      </c>
      <c r="Z46" s="36">
        <v>2151253.89</v>
      </c>
      <c r="AA46" s="36">
        <v>131180.48000000001</v>
      </c>
      <c r="AB46" s="36">
        <v>7345.71</v>
      </c>
      <c r="AC46" s="36">
        <v>16293819.6</v>
      </c>
      <c r="AD46" s="36">
        <v>766058.12</v>
      </c>
      <c r="AE46" s="36">
        <v>16837.11</v>
      </c>
      <c r="AF46" s="36">
        <v>38851751.43</v>
      </c>
      <c r="AG46" s="36">
        <v>1799645.5</v>
      </c>
      <c r="AH46" s="36">
        <v>59787.42</v>
      </c>
      <c r="AI46" s="36">
        <v>133445608.7</v>
      </c>
      <c r="AJ46" s="36">
        <v>6046439.5300000003</v>
      </c>
      <c r="AK46" s="36">
        <v>11233.3</v>
      </c>
      <c r="AL46" s="36">
        <v>31756029.52</v>
      </c>
      <c r="AM46" s="36">
        <v>1219096.8400000001</v>
      </c>
      <c r="AN46" s="36">
        <v>5990.27</v>
      </c>
      <c r="AO46" s="36">
        <v>11757536.27</v>
      </c>
      <c r="AP46" s="36">
        <v>576797.24</v>
      </c>
      <c r="AQ46" s="36">
        <v>8344.61</v>
      </c>
      <c r="AR46" s="36">
        <v>20835486.609999999</v>
      </c>
      <c r="AS46" s="36">
        <v>862292.7</v>
      </c>
      <c r="AT46" s="36">
        <v>17850.349999999999</v>
      </c>
      <c r="AU46" s="36">
        <v>26536109.690000001</v>
      </c>
      <c r="AV46" s="36">
        <v>1638009.4</v>
      </c>
      <c r="AW46" s="36">
        <v>65664.820000000007</v>
      </c>
      <c r="AX46" s="36">
        <v>97974766.469999999</v>
      </c>
      <c r="AY46" s="36">
        <v>5979428.0599999996</v>
      </c>
      <c r="AZ46" s="36">
        <v>192</v>
      </c>
      <c r="BA46" s="36">
        <v>634460.54</v>
      </c>
      <c r="BB46" s="36">
        <v>21193.84</v>
      </c>
      <c r="BC46" s="36">
        <v>8212.98</v>
      </c>
      <c r="BD46" s="36">
        <v>12704127.859999999</v>
      </c>
      <c r="BE46" s="36">
        <v>772118.64</v>
      </c>
      <c r="BF46" s="36">
        <v>198.47</v>
      </c>
      <c r="BG46" s="36">
        <v>556422.55000000005</v>
      </c>
      <c r="BH46" s="36">
        <v>23267.8</v>
      </c>
      <c r="BI46" s="36">
        <v>13118.33</v>
      </c>
      <c r="BJ46" s="36">
        <v>60021007.740000002</v>
      </c>
      <c r="BK46" s="36">
        <v>1635148.25</v>
      </c>
      <c r="BL46" s="36">
        <v>1252.54</v>
      </c>
      <c r="BM46" s="36">
        <v>2654089.61</v>
      </c>
      <c r="BN46" s="36">
        <v>119145.72</v>
      </c>
      <c r="BO46" s="36">
        <v>475.23</v>
      </c>
      <c r="BP46" s="36">
        <v>1796834.58</v>
      </c>
      <c r="BQ46" s="36">
        <v>56852.33</v>
      </c>
      <c r="BR46" s="36">
        <v>1534.02</v>
      </c>
      <c r="BS46" s="36">
        <v>13492509.960000001</v>
      </c>
      <c r="BT46" s="36">
        <v>210405.98</v>
      </c>
      <c r="BU46" s="36">
        <v>415.5</v>
      </c>
      <c r="BV46" s="36">
        <v>3015692.79</v>
      </c>
      <c r="BW46" s="36">
        <v>50244.95</v>
      </c>
      <c r="BX46" s="36">
        <v>4592.91</v>
      </c>
      <c r="BY46" s="36">
        <v>12820703.98</v>
      </c>
      <c r="BZ46" s="36">
        <v>514688.26</v>
      </c>
      <c r="CA46" s="36">
        <v>558.5</v>
      </c>
      <c r="CB46" s="36">
        <v>1190842.68</v>
      </c>
      <c r="CC46" s="36">
        <v>56547.18</v>
      </c>
      <c r="CD46" s="36">
        <v>9807.51</v>
      </c>
      <c r="CE46" s="36">
        <v>26005146</v>
      </c>
      <c r="CF46" s="36">
        <v>1031884.11</v>
      </c>
      <c r="CG46" s="36">
        <v>3551.38</v>
      </c>
      <c r="CH46" s="36">
        <v>6644233.0899999999</v>
      </c>
      <c r="CI46" s="36">
        <v>358752.18</v>
      </c>
      <c r="CJ46" s="36">
        <v>23056.81</v>
      </c>
      <c r="CK46" s="36">
        <v>35218578.25</v>
      </c>
      <c r="CL46" s="36">
        <v>2138335.33</v>
      </c>
      <c r="CM46" s="36">
        <v>5387.14</v>
      </c>
      <c r="CN46" s="36">
        <v>15103069.609999999</v>
      </c>
      <c r="CO46" s="36">
        <v>585374.5</v>
      </c>
      <c r="CP46" s="36">
        <v>23673.25</v>
      </c>
      <c r="CQ46" s="36">
        <v>40437693.219999999</v>
      </c>
      <c r="CR46" s="36">
        <v>2205637.94</v>
      </c>
      <c r="CS46" s="36">
        <v>1210.21</v>
      </c>
      <c r="CT46" s="36">
        <v>4531305.88</v>
      </c>
      <c r="CU46" s="36">
        <v>134264.34</v>
      </c>
      <c r="CV46" s="36">
        <v>0</v>
      </c>
      <c r="CW46" s="36">
        <v>0</v>
      </c>
      <c r="CX46" s="36">
        <v>0</v>
      </c>
      <c r="CY46" s="36">
        <v>1088.57</v>
      </c>
      <c r="CZ46" s="36">
        <v>3114761.17</v>
      </c>
      <c r="DA46" s="36">
        <v>128528.43</v>
      </c>
      <c r="DB46" s="36">
        <v>2003.73</v>
      </c>
      <c r="DC46" s="36">
        <v>7279979.8600000003</v>
      </c>
      <c r="DD46" s="36">
        <v>220496.89</v>
      </c>
      <c r="DE46" s="36">
        <v>17765.009999999998</v>
      </c>
      <c r="DF46" s="36">
        <v>31517313.91</v>
      </c>
      <c r="DG46" s="36">
        <v>1695527.52</v>
      </c>
      <c r="DH46" s="39"/>
      <c r="DI46" s="39"/>
      <c r="DJ46" s="39"/>
    </row>
    <row r="47" spans="1:114" x14ac:dyDescent="0.2">
      <c r="A47" s="37" t="s">
        <v>200</v>
      </c>
      <c r="B47" s="37" t="s">
        <v>186</v>
      </c>
      <c r="C47" s="37" t="s">
        <v>188</v>
      </c>
      <c r="D47" s="38">
        <v>2168407.86</v>
      </c>
      <c r="E47" s="38">
        <v>1112315596.01</v>
      </c>
      <c r="F47" s="38">
        <v>138589478.49000001</v>
      </c>
      <c r="G47" s="36">
        <v>1273980.22</v>
      </c>
      <c r="H47" s="36">
        <v>446579570.94</v>
      </c>
      <c r="I47" s="36">
        <v>72945290.579999998</v>
      </c>
      <c r="J47" s="36">
        <v>430.9</v>
      </c>
      <c r="K47" s="36">
        <v>585734.89</v>
      </c>
      <c r="L47" s="36">
        <v>37802.620000000003</v>
      </c>
      <c r="M47" s="36">
        <v>347.68</v>
      </c>
      <c r="N47" s="36">
        <v>431984.61</v>
      </c>
      <c r="O47" s="36">
        <v>28467.22</v>
      </c>
      <c r="P47" s="36">
        <v>12326.02</v>
      </c>
      <c r="Q47" s="36">
        <v>25526432.75</v>
      </c>
      <c r="R47" s="36">
        <v>1133929.79</v>
      </c>
      <c r="S47" s="36">
        <v>4371.54</v>
      </c>
      <c r="T47" s="36">
        <v>4558871.53</v>
      </c>
      <c r="U47" s="36">
        <v>372111.26</v>
      </c>
      <c r="V47" s="36">
        <v>39071.5</v>
      </c>
      <c r="W47" s="36">
        <v>31887068.210000001</v>
      </c>
      <c r="X47" s="36">
        <v>2965125.63</v>
      </c>
      <c r="Y47" s="36">
        <v>3067.2</v>
      </c>
      <c r="Z47" s="36">
        <v>2636529.2999999998</v>
      </c>
      <c r="AA47" s="36">
        <v>244962.16</v>
      </c>
      <c r="AB47" s="36">
        <v>18175.02</v>
      </c>
      <c r="AC47" s="36">
        <v>18603326.030000001</v>
      </c>
      <c r="AD47" s="36">
        <v>1554392.56</v>
      </c>
      <c r="AE47" s="36">
        <v>41098.959999999999</v>
      </c>
      <c r="AF47" s="36">
        <v>41989496.479999997</v>
      </c>
      <c r="AG47" s="36">
        <v>3384712.85</v>
      </c>
      <c r="AH47" s="36">
        <v>158675.87</v>
      </c>
      <c r="AI47" s="36">
        <v>140380687.87</v>
      </c>
      <c r="AJ47" s="36">
        <v>12353612.49</v>
      </c>
      <c r="AK47" s="36">
        <v>28875.599999999999</v>
      </c>
      <c r="AL47" s="36">
        <v>35729312.219999999</v>
      </c>
      <c r="AM47" s="36">
        <v>2468608.67</v>
      </c>
      <c r="AN47" s="36">
        <v>28754.68</v>
      </c>
      <c r="AO47" s="36">
        <v>20363494.670000002</v>
      </c>
      <c r="AP47" s="36">
        <v>2109753.63</v>
      </c>
      <c r="AQ47" s="36">
        <v>14682.76</v>
      </c>
      <c r="AR47" s="36">
        <v>15240975.08</v>
      </c>
      <c r="AS47" s="36">
        <v>1210758.58</v>
      </c>
      <c r="AT47" s="36">
        <v>118363.44</v>
      </c>
      <c r="AU47" s="36">
        <v>75365735.900000006</v>
      </c>
      <c r="AV47" s="36">
        <v>8642797.9000000004</v>
      </c>
      <c r="AW47" s="36">
        <v>357731.65</v>
      </c>
      <c r="AX47" s="36">
        <v>217483078.94</v>
      </c>
      <c r="AY47" s="36">
        <v>24879281.649999999</v>
      </c>
      <c r="AZ47" s="36">
        <v>732</v>
      </c>
      <c r="BA47" s="36">
        <v>1406504.43</v>
      </c>
      <c r="BB47" s="36">
        <v>66545.78</v>
      </c>
      <c r="BC47" s="36">
        <v>31302.84</v>
      </c>
      <c r="BD47" s="36">
        <v>26250885.550000001</v>
      </c>
      <c r="BE47" s="36">
        <v>2579851.2799999998</v>
      </c>
      <c r="BF47" s="36">
        <v>217.08</v>
      </c>
      <c r="BG47" s="36">
        <v>344672.01</v>
      </c>
      <c r="BH47" s="36">
        <v>23068.42</v>
      </c>
      <c r="BI47" s="36">
        <v>16703.07</v>
      </c>
      <c r="BJ47" s="36">
        <v>63891445.950000003</v>
      </c>
      <c r="BK47" s="36">
        <v>1723072.23</v>
      </c>
      <c r="BL47" s="36">
        <v>4449.63</v>
      </c>
      <c r="BM47" s="36">
        <v>3772218.4</v>
      </c>
      <c r="BN47" s="36">
        <v>353510.43</v>
      </c>
      <c r="BO47" s="36">
        <v>1711.63</v>
      </c>
      <c r="BP47" s="36">
        <v>3581842.25</v>
      </c>
      <c r="BQ47" s="36">
        <v>155199.51</v>
      </c>
      <c r="BR47" s="36">
        <v>1291.25</v>
      </c>
      <c r="BS47" s="36">
        <v>7466037.9100000001</v>
      </c>
      <c r="BT47" s="36">
        <v>141919.45000000001</v>
      </c>
      <c r="BU47" s="36">
        <v>684.76</v>
      </c>
      <c r="BV47" s="36">
        <v>3010737.74</v>
      </c>
      <c r="BW47" s="36">
        <v>65727.06</v>
      </c>
      <c r="BX47" s="36">
        <v>7732.5</v>
      </c>
      <c r="BY47" s="36">
        <v>9749647.9800000004</v>
      </c>
      <c r="BZ47" s="36">
        <v>733182.2</v>
      </c>
      <c r="CA47" s="36">
        <v>2351.0500000000002</v>
      </c>
      <c r="CB47" s="36">
        <v>1779183.3</v>
      </c>
      <c r="CC47" s="36">
        <v>177231.64</v>
      </c>
      <c r="CD47" s="36">
        <v>8777.2000000000007</v>
      </c>
      <c r="CE47" s="36">
        <v>11178935.4</v>
      </c>
      <c r="CF47" s="36">
        <v>783729.51</v>
      </c>
      <c r="CG47" s="36">
        <v>14944.05</v>
      </c>
      <c r="CH47" s="36">
        <v>12834512.529999999</v>
      </c>
      <c r="CI47" s="36">
        <v>1206882.0900000001</v>
      </c>
      <c r="CJ47" s="36">
        <v>66189</v>
      </c>
      <c r="CK47" s="36">
        <v>59383449.670000002</v>
      </c>
      <c r="CL47" s="36">
        <v>5193698.07</v>
      </c>
      <c r="CM47" s="36">
        <v>7935.08</v>
      </c>
      <c r="CN47" s="36">
        <v>11582863.869999999</v>
      </c>
      <c r="CO47" s="36">
        <v>707737.11</v>
      </c>
      <c r="CP47" s="36">
        <v>120060.49</v>
      </c>
      <c r="CQ47" s="36">
        <v>79929663.030000001</v>
      </c>
      <c r="CR47" s="36">
        <v>8492785.4499999993</v>
      </c>
      <c r="CS47" s="36">
        <v>2049.0300000000002</v>
      </c>
      <c r="CT47" s="36">
        <v>3462975.68</v>
      </c>
      <c r="CU47" s="36">
        <v>195862.75</v>
      </c>
      <c r="CV47" s="36">
        <v>0</v>
      </c>
      <c r="CW47" s="36">
        <v>0</v>
      </c>
      <c r="CX47" s="36">
        <v>0</v>
      </c>
      <c r="CY47" s="36">
        <v>1904.38</v>
      </c>
      <c r="CZ47" s="36">
        <v>2814696.88</v>
      </c>
      <c r="DA47" s="36">
        <v>173027.75</v>
      </c>
      <c r="DB47" s="36">
        <v>3146.99</v>
      </c>
      <c r="DC47" s="36">
        <v>4741573.95</v>
      </c>
      <c r="DD47" s="36">
        <v>286440.08</v>
      </c>
      <c r="DE47" s="36">
        <v>81766.64</v>
      </c>
      <c r="DF47" s="36">
        <v>64724611.469999999</v>
      </c>
      <c r="DG47" s="36">
        <v>6185311.3300000001</v>
      </c>
      <c r="DH47" s="39"/>
      <c r="DI47" s="39"/>
      <c r="DJ47" s="39"/>
    </row>
    <row r="48" spans="1:114" x14ac:dyDescent="0.2">
      <c r="A48" s="37" t="s">
        <v>200</v>
      </c>
      <c r="B48" s="37" t="s">
        <v>189</v>
      </c>
      <c r="C48" s="37" t="s">
        <v>187</v>
      </c>
      <c r="D48" s="38">
        <v>315138.40999999997</v>
      </c>
      <c r="E48" s="38">
        <v>534592344.57999998</v>
      </c>
      <c r="F48" s="38">
        <v>30532196.43</v>
      </c>
      <c r="G48" s="36">
        <v>97566.22</v>
      </c>
      <c r="H48" s="36">
        <v>102387430.47</v>
      </c>
      <c r="I48" s="36">
        <v>8579841.3800000008</v>
      </c>
      <c r="J48" s="36">
        <v>524.01</v>
      </c>
      <c r="K48" s="36">
        <v>1172258.3600000001</v>
      </c>
      <c r="L48" s="36">
        <v>58495.3</v>
      </c>
      <c r="M48" s="36">
        <v>0</v>
      </c>
      <c r="N48" s="36">
        <v>0</v>
      </c>
      <c r="O48" s="36">
        <v>0</v>
      </c>
      <c r="P48" s="36">
        <v>1904.03</v>
      </c>
      <c r="Q48" s="36">
        <v>5924097.0700000003</v>
      </c>
      <c r="R48" s="36">
        <v>190876.52</v>
      </c>
      <c r="S48" s="36">
        <v>2581.79</v>
      </c>
      <c r="T48" s="36">
        <v>7012670.7000000002</v>
      </c>
      <c r="U48" s="36">
        <v>295043.65999999997</v>
      </c>
      <c r="V48" s="36">
        <v>7254.93</v>
      </c>
      <c r="W48" s="36">
        <v>14534709.189999999</v>
      </c>
      <c r="X48" s="36">
        <v>742523.6</v>
      </c>
      <c r="Y48" s="36">
        <v>834.54</v>
      </c>
      <c r="Z48" s="36">
        <v>1565489.85</v>
      </c>
      <c r="AA48" s="36">
        <v>92404.92</v>
      </c>
      <c r="AB48" s="36">
        <v>13651.29</v>
      </c>
      <c r="AC48" s="36">
        <v>32239085.77</v>
      </c>
      <c r="AD48" s="36">
        <v>1490235.53</v>
      </c>
      <c r="AE48" s="36">
        <v>20977.94</v>
      </c>
      <c r="AF48" s="36">
        <v>51640476.729999997</v>
      </c>
      <c r="AG48" s="36">
        <v>2283552.1</v>
      </c>
      <c r="AH48" s="36">
        <v>34023.89</v>
      </c>
      <c r="AI48" s="36">
        <v>83895438.890000001</v>
      </c>
      <c r="AJ48" s="36">
        <v>3640903.42</v>
      </c>
      <c r="AK48" s="36">
        <v>17302.57</v>
      </c>
      <c r="AL48" s="36">
        <v>48086769.289999999</v>
      </c>
      <c r="AM48" s="36">
        <v>1886028.67</v>
      </c>
      <c r="AN48" s="36">
        <v>9224.82</v>
      </c>
      <c r="AO48" s="36">
        <v>17765687.02</v>
      </c>
      <c r="AP48" s="36">
        <v>902432.66</v>
      </c>
      <c r="AQ48" s="36">
        <v>8900.86</v>
      </c>
      <c r="AR48" s="36">
        <v>22968170.210000001</v>
      </c>
      <c r="AS48" s="36">
        <v>943196.33</v>
      </c>
      <c r="AT48" s="36">
        <v>15888.36</v>
      </c>
      <c r="AU48" s="36">
        <v>26612926.02</v>
      </c>
      <c r="AV48" s="36">
        <v>1561658.99</v>
      </c>
      <c r="AW48" s="36">
        <v>94252.21</v>
      </c>
      <c r="AX48" s="36">
        <v>144974367.38999999</v>
      </c>
      <c r="AY48" s="36">
        <v>8919651.8100000005</v>
      </c>
      <c r="AZ48" s="36">
        <v>799.26</v>
      </c>
      <c r="BA48" s="36">
        <v>2736891.94</v>
      </c>
      <c r="BB48" s="36">
        <v>86158.91</v>
      </c>
      <c r="BC48" s="36">
        <v>3271.36</v>
      </c>
      <c r="BD48" s="36">
        <v>7611600.2300000004</v>
      </c>
      <c r="BE48" s="36">
        <v>344967.66</v>
      </c>
      <c r="BF48" s="36">
        <v>176.96</v>
      </c>
      <c r="BG48" s="36">
        <v>663143.24</v>
      </c>
      <c r="BH48" s="36">
        <v>25258.03</v>
      </c>
      <c r="BI48" s="36">
        <v>13967.66</v>
      </c>
      <c r="BJ48" s="36">
        <v>74153615.310000002</v>
      </c>
      <c r="BK48" s="36">
        <v>1973783.46</v>
      </c>
      <c r="BL48" s="36">
        <v>1110.9100000000001</v>
      </c>
      <c r="BM48" s="36">
        <v>2207397.52</v>
      </c>
      <c r="BN48" s="36">
        <v>109175.7</v>
      </c>
      <c r="BO48" s="36">
        <v>252.58</v>
      </c>
      <c r="BP48" s="36">
        <v>1039538.53</v>
      </c>
      <c r="BQ48" s="36">
        <v>27188.5</v>
      </c>
      <c r="BR48" s="36">
        <v>2384.6799999999998</v>
      </c>
      <c r="BS48" s="36">
        <v>21139677.620000001</v>
      </c>
      <c r="BT48" s="36">
        <v>326868.12</v>
      </c>
      <c r="BU48" s="36">
        <v>295.85000000000002</v>
      </c>
      <c r="BV48" s="36">
        <v>1704707.54</v>
      </c>
      <c r="BW48" s="36">
        <v>36858.550000000003</v>
      </c>
      <c r="BX48" s="36">
        <v>7351.44</v>
      </c>
      <c r="BY48" s="36">
        <v>20305299.68</v>
      </c>
      <c r="BZ48" s="36">
        <v>847445.44</v>
      </c>
      <c r="CA48" s="36">
        <v>996.12</v>
      </c>
      <c r="CB48" s="36">
        <v>1986154.03</v>
      </c>
      <c r="CC48" s="36">
        <v>108915.78</v>
      </c>
      <c r="CD48" s="36">
        <v>6296.79</v>
      </c>
      <c r="CE48" s="36">
        <v>16522984.75</v>
      </c>
      <c r="CF48" s="36">
        <v>656734.11</v>
      </c>
      <c r="CG48" s="36">
        <v>2431.48</v>
      </c>
      <c r="CH48" s="36">
        <v>3638980.66</v>
      </c>
      <c r="CI48" s="36">
        <v>228044.87</v>
      </c>
      <c r="CJ48" s="36">
        <v>14205.89</v>
      </c>
      <c r="CK48" s="36">
        <v>23795206.079999998</v>
      </c>
      <c r="CL48" s="36">
        <v>1362862.72</v>
      </c>
      <c r="CM48" s="36">
        <v>4628.25</v>
      </c>
      <c r="CN48" s="36">
        <v>14203481.42</v>
      </c>
      <c r="CO48" s="36">
        <v>528503.05000000005</v>
      </c>
      <c r="CP48" s="36">
        <v>8116.24</v>
      </c>
      <c r="CQ48" s="36">
        <v>17564758.359999999</v>
      </c>
      <c r="CR48" s="36">
        <v>828262.76</v>
      </c>
      <c r="CS48" s="36">
        <v>2106.15</v>
      </c>
      <c r="CT48" s="36">
        <v>8263223.5700000003</v>
      </c>
      <c r="CU48" s="36">
        <v>249267.33</v>
      </c>
      <c r="CV48" s="36">
        <v>0</v>
      </c>
      <c r="CW48" s="36">
        <v>0</v>
      </c>
      <c r="CX48" s="36">
        <v>0</v>
      </c>
      <c r="CY48" s="36">
        <v>1273.3699999999999</v>
      </c>
      <c r="CZ48" s="36">
        <v>3659163.95</v>
      </c>
      <c r="DA48" s="36">
        <v>145364.69</v>
      </c>
      <c r="DB48" s="36">
        <v>1793.93</v>
      </c>
      <c r="DC48" s="36">
        <v>7123329.0199999996</v>
      </c>
      <c r="DD48" s="36">
        <v>211238.56</v>
      </c>
      <c r="DE48" s="36">
        <v>28859.54</v>
      </c>
      <c r="DF48" s="36">
        <v>56074604.350000001</v>
      </c>
      <c r="DG48" s="36">
        <v>2859997.77</v>
      </c>
      <c r="DH48" s="39"/>
      <c r="DI48" s="39"/>
      <c r="DJ48" s="39"/>
    </row>
    <row r="49" spans="1:114" x14ac:dyDescent="0.2">
      <c r="A49" s="37" t="s">
        <v>200</v>
      </c>
      <c r="B49" s="37" t="s">
        <v>189</v>
      </c>
      <c r="C49" s="37" t="s">
        <v>188</v>
      </c>
      <c r="D49" s="38">
        <v>1910745.85</v>
      </c>
      <c r="E49" s="38">
        <v>1128624761.3900001</v>
      </c>
      <c r="F49" s="38">
        <v>132754117.19</v>
      </c>
      <c r="G49" s="36">
        <v>1019684.25</v>
      </c>
      <c r="H49" s="36">
        <v>388584562.51999998</v>
      </c>
      <c r="I49" s="36">
        <v>63349353.5</v>
      </c>
      <c r="J49" s="36">
        <v>1038.3800000000001</v>
      </c>
      <c r="K49" s="36">
        <v>1102981.8500000001</v>
      </c>
      <c r="L49" s="36">
        <v>88017.63</v>
      </c>
      <c r="M49" s="36">
        <v>339.77</v>
      </c>
      <c r="N49" s="36">
        <v>255686.51</v>
      </c>
      <c r="O49" s="36">
        <v>30292.99</v>
      </c>
      <c r="P49" s="36">
        <v>6798.58</v>
      </c>
      <c r="Q49" s="36">
        <v>14172019.810000001</v>
      </c>
      <c r="R49" s="36">
        <v>662678.28</v>
      </c>
      <c r="S49" s="36">
        <v>4415.2</v>
      </c>
      <c r="T49" s="36">
        <v>4873245.32</v>
      </c>
      <c r="U49" s="36">
        <v>402265.74</v>
      </c>
      <c r="V49" s="36">
        <v>28918.34</v>
      </c>
      <c r="W49" s="36">
        <v>25042406.149999999</v>
      </c>
      <c r="X49" s="36">
        <v>2265454.9</v>
      </c>
      <c r="Y49" s="36">
        <v>2254.96</v>
      </c>
      <c r="Z49" s="36">
        <v>1830799.68</v>
      </c>
      <c r="AA49" s="36">
        <v>188513.56</v>
      </c>
      <c r="AB49" s="36">
        <v>32324.77</v>
      </c>
      <c r="AC49" s="36">
        <v>37661810.990000002</v>
      </c>
      <c r="AD49" s="36">
        <v>2846048.26</v>
      </c>
      <c r="AE49" s="36">
        <v>44982.82</v>
      </c>
      <c r="AF49" s="36">
        <v>53469324.149999999</v>
      </c>
      <c r="AG49" s="36">
        <v>3860796.66</v>
      </c>
      <c r="AH49" s="36">
        <v>72310.929999999993</v>
      </c>
      <c r="AI49" s="36">
        <v>75352238.959999993</v>
      </c>
      <c r="AJ49" s="36">
        <v>5997685.7400000002</v>
      </c>
      <c r="AK49" s="36">
        <v>48665.95</v>
      </c>
      <c r="AL49" s="36">
        <v>63021873.079999998</v>
      </c>
      <c r="AM49" s="36">
        <v>4277518.1100000003</v>
      </c>
      <c r="AN49" s="36">
        <v>44346.42</v>
      </c>
      <c r="AO49" s="36">
        <v>34906529.689999998</v>
      </c>
      <c r="AP49" s="36">
        <v>3424385.2</v>
      </c>
      <c r="AQ49" s="36">
        <v>14985.71</v>
      </c>
      <c r="AR49" s="36">
        <v>15163594.84</v>
      </c>
      <c r="AS49" s="36">
        <v>1271832.58</v>
      </c>
      <c r="AT49" s="36">
        <v>90470.66</v>
      </c>
      <c r="AU49" s="36">
        <v>65517318.439999998</v>
      </c>
      <c r="AV49" s="36">
        <v>7135725.4199999999</v>
      </c>
      <c r="AW49" s="36">
        <v>447555.7</v>
      </c>
      <c r="AX49" s="36">
        <v>303219126.38999999</v>
      </c>
      <c r="AY49" s="36">
        <v>33395733.23</v>
      </c>
      <c r="AZ49" s="36">
        <v>3730.63</v>
      </c>
      <c r="BA49" s="36">
        <v>8193235.8899999997</v>
      </c>
      <c r="BB49" s="36">
        <v>352457.88</v>
      </c>
      <c r="BC49" s="36">
        <v>11187.74</v>
      </c>
      <c r="BD49" s="36">
        <v>15210372.5</v>
      </c>
      <c r="BE49" s="36">
        <v>1034034.39</v>
      </c>
      <c r="BF49" s="36">
        <v>307.06</v>
      </c>
      <c r="BG49" s="36">
        <v>486230.05</v>
      </c>
      <c r="BH49" s="36">
        <v>28065.93</v>
      </c>
      <c r="BI49" s="36">
        <v>17823.96</v>
      </c>
      <c r="BJ49" s="36">
        <v>80069515.859999999</v>
      </c>
      <c r="BK49" s="36">
        <v>1993813.29</v>
      </c>
      <c r="BL49" s="36">
        <v>3854.82</v>
      </c>
      <c r="BM49" s="36">
        <v>3634851.74</v>
      </c>
      <c r="BN49" s="36">
        <v>313058.12</v>
      </c>
      <c r="BO49" s="36">
        <v>636</v>
      </c>
      <c r="BP49" s="36">
        <v>1629494.43</v>
      </c>
      <c r="BQ49" s="36">
        <v>65300.19</v>
      </c>
      <c r="BR49" s="36">
        <v>1900.96</v>
      </c>
      <c r="BS49" s="36">
        <v>14015773.77</v>
      </c>
      <c r="BT49" s="36">
        <v>221518.84</v>
      </c>
      <c r="BU49" s="36">
        <v>335.9</v>
      </c>
      <c r="BV49" s="36">
        <v>1470517.39</v>
      </c>
      <c r="BW49" s="36">
        <v>32159.05</v>
      </c>
      <c r="BX49" s="36">
        <v>12044.2</v>
      </c>
      <c r="BY49" s="36">
        <v>15111500.84</v>
      </c>
      <c r="BZ49" s="36">
        <v>1132816.73</v>
      </c>
      <c r="CA49" s="36">
        <v>4796.45</v>
      </c>
      <c r="CB49" s="36">
        <v>4088669</v>
      </c>
      <c r="CC49" s="36">
        <v>361172.93</v>
      </c>
      <c r="CD49" s="36">
        <v>4854.1099999999997</v>
      </c>
      <c r="CE49" s="36">
        <v>5973221.1600000001</v>
      </c>
      <c r="CF49" s="36">
        <v>431929.54</v>
      </c>
      <c r="CG49" s="36">
        <v>10051.76</v>
      </c>
      <c r="CH49" s="36">
        <v>9191790.2300000004</v>
      </c>
      <c r="CI49" s="36">
        <v>841024.84</v>
      </c>
      <c r="CJ49" s="36">
        <v>40933.800000000003</v>
      </c>
      <c r="CK49" s="36">
        <v>39318582.109999999</v>
      </c>
      <c r="CL49" s="36">
        <v>3287908.93</v>
      </c>
      <c r="CM49" s="36">
        <v>7130.47</v>
      </c>
      <c r="CN49" s="36">
        <v>11721236.99</v>
      </c>
      <c r="CO49" s="36">
        <v>666979.27</v>
      </c>
      <c r="CP49" s="36">
        <v>30324.14</v>
      </c>
      <c r="CQ49" s="36">
        <v>25981392.289999999</v>
      </c>
      <c r="CR49" s="36">
        <v>2348957.2000000002</v>
      </c>
      <c r="CS49" s="36">
        <v>3317.04</v>
      </c>
      <c r="CT49" s="36">
        <v>8211620</v>
      </c>
      <c r="CU49" s="36">
        <v>318396.5</v>
      </c>
      <c r="CV49" s="36">
        <v>0</v>
      </c>
      <c r="CW49" s="36">
        <v>0</v>
      </c>
      <c r="CX49" s="36">
        <v>0</v>
      </c>
      <c r="CY49" s="36">
        <v>2089.0100000000002</v>
      </c>
      <c r="CZ49" s="36">
        <v>3526687.65</v>
      </c>
      <c r="DA49" s="36">
        <v>189456.46</v>
      </c>
      <c r="DB49" s="36">
        <v>1997.85</v>
      </c>
      <c r="DC49" s="36">
        <v>3589102.48</v>
      </c>
      <c r="DD49" s="36">
        <v>181031.21</v>
      </c>
      <c r="DE49" s="36">
        <v>133172.31</v>
      </c>
      <c r="DF49" s="36">
        <v>113937377.54000001</v>
      </c>
      <c r="DG49" s="36">
        <v>10522952.76</v>
      </c>
      <c r="DH49" s="39"/>
      <c r="DI49" s="39"/>
      <c r="DJ49" s="39"/>
    </row>
    <row r="50" spans="1:114" x14ac:dyDescent="0.2">
      <c r="A50" s="37" t="s">
        <v>201</v>
      </c>
      <c r="B50" s="37" t="s">
        <v>186</v>
      </c>
      <c r="C50" s="37" t="s">
        <v>187</v>
      </c>
      <c r="D50" s="38">
        <v>358424.44</v>
      </c>
      <c r="E50" s="38">
        <v>612007902.71000004</v>
      </c>
      <c r="F50" s="38">
        <v>33791569.060000002</v>
      </c>
      <c r="G50" s="36">
        <v>114462.84</v>
      </c>
      <c r="H50" s="36">
        <v>134111286.19</v>
      </c>
      <c r="I50" s="36">
        <v>9849155.8100000005</v>
      </c>
      <c r="J50" s="36">
        <v>187.16</v>
      </c>
      <c r="K50" s="36">
        <v>592106.48</v>
      </c>
      <c r="L50" s="36">
        <v>18848.330000000002</v>
      </c>
      <c r="M50" s="36">
        <v>0</v>
      </c>
      <c r="N50" s="36">
        <v>0</v>
      </c>
      <c r="O50" s="36">
        <v>0</v>
      </c>
      <c r="P50" s="36">
        <v>2772.77</v>
      </c>
      <c r="Q50" s="36">
        <v>8368701.3799999999</v>
      </c>
      <c r="R50" s="36">
        <v>293035.75</v>
      </c>
      <c r="S50" s="36">
        <v>8038.21</v>
      </c>
      <c r="T50" s="36">
        <v>18872243.890000001</v>
      </c>
      <c r="U50" s="36">
        <v>828016.9</v>
      </c>
      <c r="V50" s="36">
        <v>10340.86</v>
      </c>
      <c r="W50" s="36">
        <v>19940344.780000001</v>
      </c>
      <c r="X50" s="36">
        <v>1042003.5</v>
      </c>
      <c r="Y50" s="36">
        <v>844.41</v>
      </c>
      <c r="Z50" s="36">
        <v>1697611.68</v>
      </c>
      <c r="AA50" s="36">
        <v>89550.09</v>
      </c>
      <c r="AB50" s="36">
        <v>12210.64</v>
      </c>
      <c r="AC50" s="36">
        <v>25996848.16</v>
      </c>
      <c r="AD50" s="36">
        <v>1261049.1399999999</v>
      </c>
      <c r="AE50" s="36">
        <v>18030.8</v>
      </c>
      <c r="AF50" s="36">
        <v>43217371.789999999</v>
      </c>
      <c r="AG50" s="36">
        <v>1970809.49</v>
      </c>
      <c r="AH50" s="36">
        <v>73168.75</v>
      </c>
      <c r="AI50" s="36">
        <v>168864379.25999999</v>
      </c>
      <c r="AJ50" s="36">
        <v>7439900.5700000003</v>
      </c>
      <c r="AK50" s="36">
        <v>12923.27</v>
      </c>
      <c r="AL50" s="36">
        <v>35072449.189999998</v>
      </c>
      <c r="AM50" s="36">
        <v>1365354.22</v>
      </c>
      <c r="AN50" s="36">
        <v>6559.77</v>
      </c>
      <c r="AO50" s="36">
        <v>14238734.6</v>
      </c>
      <c r="AP50" s="36">
        <v>649496.03</v>
      </c>
      <c r="AQ50" s="36">
        <v>8381.07</v>
      </c>
      <c r="AR50" s="36">
        <v>22151294.879999999</v>
      </c>
      <c r="AS50" s="36">
        <v>881642.27</v>
      </c>
      <c r="AT50" s="36">
        <v>25681.78</v>
      </c>
      <c r="AU50" s="36">
        <v>43888096.460000001</v>
      </c>
      <c r="AV50" s="36">
        <v>2455361.61</v>
      </c>
      <c r="AW50" s="36">
        <v>82257.69</v>
      </c>
      <c r="AX50" s="36">
        <v>133393256.28</v>
      </c>
      <c r="AY50" s="36">
        <v>7669569.6799999997</v>
      </c>
      <c r="AZ50" s="36">
        <v>183.51</v>
      </c>
      <c r="BA50" s="36">
        <v>599481.89</v>
      </c>
      <c r="BB50" s="36">
        <v>19943.34</v>
      </c>
      <c r="BC50" s="36">
        <v>7896.77</v>
      </c>
      <c r="BD50" s="36">
        <v>13723943.57</v>
      </c>
      <c r="BE50" s="36">
        <v>773078.26</v>
      </c>
      <c r="BF50" s="36">
        <v>134.65</v>
      </c>
      <c r="BG50" s="36">
        <v>443699.9</v>
      </c>
      <c r="BH50" s="36">
        <v>14587.88</v>
      </c>
      <c r="BI50" s="36">
        <v>11821.75</v>
      </c>
      <c r="BJ50" s="36">
        <v>52508209.289999999</v>
      </c>
      <c r="BK50" s="36">
        <v>1498591.54</v>
      </c>
      <c r="BL50" s="36">
        <v>1603.19</v>
      </c>
      <c r="BM50" s="36">
        <v>3789513.77</v>
      </c>
      <c r="BN50" s="36">
        <v>173113.59</v>
      </c>
      <c r="BO50" s="36">
        <v>374.16</v>
      </c>
      <c r="BP50" s="36">
        <v>1365168.97</v>
      </c>
      <c r="BQ50" s="36">
        <v>41724.32</v>
      </c>
      <c r="BR50" s="36">
        <v>1674.43</v>
      </c>
      <c r="BS50" s="36">
        <v>13985124.800000001</v>
      </c>
      <c r="BT50" s="36">
        <v>222075.85</v>
      </c>
      <c r="BU50" s="36">
        <v>428.21</v>
      </c>
      <c r="BV50" s="36">
        <v>2737990.13</v>
      </c>
      <c r="BW50" s="36">
        <v>48340.44</v>
      </c>
      <c r="BX50" s="36">
        <v>8123.11</v>
      </c>
      <c r="BY50" s="36">
        <v>23451134.57</v>
      </c>
      <c r="BZ50" s="36">
        <v>866083.51</v>
      </c>
      <c r="CA50" s="36">
        <v>517.21</v>
      </c>
      <c r="CB50" s="36">
        <v>1021316.26</v>
      </c>
      <c r="CC50" s="36">
        <v>49715.56</v>
      </c>
      <c r="CD50" s="36">
        <v>9160.5499999999993</v>
      </c>
      <c r="CE50" s="36">
        <v>24746223.199999999</v>
      </c>
      <c r="CF50" s="36">
        <v>956185.09</v>
      </c>
      <c r="CG50" s="36">
        <v>4216.8</v>
      </c>
      <c r="CH50" s="36">
        <v>9123110.0399999991</v>
      </c>
      <c r="CI50" s="36">
        <v>442750.42</v>
      </c>
      <c r="CJ50" s="36">
        <v>23746.84</v>
      </c>
      <c r="CK50" s="36">
        <v>40333275.539999999</v>
      </c>
      <c r="CL50" s="36">
        <v>2281888.34</v>
      </c>
      <c r="CM50" s="36">
        <v>5883.5</v>
      </c>
      <c r="CN50" s="36">
        <v>15784810.59</v>
      </c>
      <c r="CO50" s="36">
        <v>644694.84</v>
      </c>
      <c r="CP50" s="36">
        <v>27366.400000000001</v>
      </c>
      <c r="CQ50" s="36">
        <v>52635972.579999998</v>
      </c>
      <c r="CR50" s="36">
        <v>2653340</v>
      </c>
      <c r="CS50" s="36">
        <v>653.46</v>
      </c>
      <c r="CT50" s="36">
        <v>2228086.0699999998</v>
      </c>
      <c r="CU50" s="36">
        <v>75991.06</v>
      </c>
      <c r="CV50" s="36">
        <v>0</v>
      </c>
      <c r="CW50" s="36">
        <v>0</v>
      </c>
      <c r="CX50" s="36">
        <v>0</v>
      </c>
      <c r="CY50" s="36">
        <v>1011.55</v>
      </c>
      <c r="CZ50" s="36">
        <v>2985509.31</v>
      </c>
      <c r="DA50" s="36">
        <v>116260.55</v>
      </c>
      <c r="DB50" s="36">
        <v>1884.52</v>
      </c>
      <c r="DC50" s="36">
        <v>5759843.9900000002</v>
      </c>
      <c r="DD50" s="36">
        <v>205983.37</v>
      </c>
      <c r="DE50" s="36">
        <v>21417.42</v>
      </c>
      <c r="DF50" s="36">
        <v>38024642.359999999</v>
      </c>
      <c r="DG50" s="36">
        <v>2045001.04</v>
      </c>
      <c r="DH50" s="39"/>
      <c r="DI50" s="39"/>
      <c r="DJ50" s="39"/>
    </row>
    <row r="51" spans="1:114" x14ac:dyDescent="0.2">
      <c r="A51" s="37" t="s">
        <v>201</v>
      </c>
      <c r="B51" s="37" t="s">
        <v>186</v>
      </c>
      <c r="C51" s="37" t="s">
        <v>188</v>
      </c>
      <c r="D51" s="38">
        <v>1695367.41</v>
      </c>
      <c r="E51" s="38">
        <v>1033354954.42</v>
      </c>
      <c r="F51" s="38">
        <v>115373034.22</v>
      </c>
      <c r="G51" s="36">
        <v>904716.52</v>
      </c>
      <c r="H51" s="36">
        <v>393650677.63999999</v>
      </c>
      <c r="I51" s="36">
        <v>55624525.960000001</v>
      </c>
      <c r="J51" s="36">
        <v>203.97</v>
      </c>
      <c r="K51" s="36">
        <v>148141.35999999999</v>
      </c>
      <c r="L51" s="36">
        <v>15003.52</v>
      </c>
      <c r="M51" s="36">
        <v>0</v>
      </c>
      <c r="N51" s="36">
        <v>0</v>
      </c>
      <c r="O51" s="36">
        <v>0</v>
      </c>
      <c r="P51" s="36">
        <v>7914.41</v>
      </c>
      <c r="Q51" s="36">
        <v>16747027.35</v>
      </c>
      <c r="R51" s="36">
        <v>748953.77</v>
      </c>
      <c r="S51" s="36">
        <v>9571.3700000000008</v>
      </c>
      <c r="T51" s="36">
        <v>10990119.57</v>
      </c>
      <c r="U51" s="36">
        <v>823964.61</v>
      </c>
      <c r="V51" s="36">
        <v>32564.81</v>
      </c>
      <c r="W51" s="36">
        <v>28814703.390000001</v>
      </c>
      <c r="X51" s="36">
        <v>2565403.23</v>
      </c>
      <c r="Y51" s="36">
        <v>1665.73</v>
      </c>
      <c r="Z51" s="36">
        <v>1318107.8899999999</v>
      </c>
      <c r="AA51" s="36">
        <v>134089.79999999999</v>
      </c>
      <c r="AB51" s="36">
        <v>26175.1</v>
      </c>
      <c r="AC51" s="36">
        <v>27191046.969999999</v>
      </c>
      <c r="AD51" s="36">
        <v>2226815.8199999998</v>
      </c>
      <c r="AE51" s="36">
        <v>33181.78</v>
      </c>
      <c r="AF51" s="36">
        <v>36141627.299999997</v>
      </c>
      <c r="AG51" s="36">
        <v>2843499.95</v>
      </c>
      <c r="AH51" s="36">
        <v>134323.76</v>
      </c>
      <c r="AI51" s="36">
        <v>129292301.26000001</v>
      </c>
      <c r="AJ51" s="36">
        <v>10850112.68</v>
      </c>
      <c r="AK51" s="36">
        <v>24464.11</v>
      </c>
      <c r="AL51" s="36">
        <v>30366284.190000001</v>
      </c>
      <c r="AM51" s="36">
        <v>2151033.9500000002</v>
      </c>
      <c r="AN51" s="36">
        <v>21505.89</v>
      </c>
      <c r="AO51" s="36">
        <v>17352237.079999998</v>
      </c>
      <c r="AP51" s="36">
        <v>1630734.16</v>
      </c>
      <c r="AQ51" s="36">
        <v>10613.74</v>
      </c>
      <c r="AR51" s="36">
        <v>11906981.52</v>
      </c>
      <c r="AS51" s="36">
        <v>911451.61</v>
      </c>
      <c r="AT51" s="36">
        <v>123064.27</v>
      </c>
      <c r="AU51" s="36">
        <v>86123960.450000003</v>
      </c>
      <c r="AV51" s="36">
        <v>9263416.1999999993</v>
      </c>
      <c r="AW51" s="36">
        <v>321964.42</v>
      </c>
      <c r="AX51" s="36">
        <v>220284589.31999999</v>
      </c>
      <c r="AY51" s="36">
        <v>23185649.859999999</v>
      </c>
      <c r="AZ51" s="36">
        <v>344.03</v>
      </c>
      <c r="BA51" s="36">
        <v>794286.42</v>
      </c>
      <c r="BB51" s="36">
        <v>33840.36</v>
      </c>
      <c r="BC51" s="36">
        <v>25764.73</v>
      </c>
      <c r="BD51" s="36">
        <v>23483905.969999999</v>
      </c>
      <c r="BE51" s="36">
        <v>2153805.62</v>
      </c>
      <c r="BF51" s="36">
        <v>210.87</v>
      </c>
      <c r="BG51" s="36">
        <v>296408</v>
      </c>
      <c r="BH51" s="36">
        <v>23417.599999999999</v>
      </c>
      <c r="BI51" s="36">
        <v>14492.58</v>
      </c>
      <c r="BJ51" s="36">
        <v>53622802.57</v>
      </c>
      <c r="BK51" s="36">
        <v>1494772.68</v>
      </c>
      <c r="BL51" s="36">
        <v>2957.54</v>
      </c>
      <c r="BM51" s="36">
        <v>3178941.17</v>
      </c>
      <c r="BN51" s="36">
        <v>247073.59</v>
      </c>
      <c r="BO51" s="36">
        <v>603.52</v>
      </c>
      <c r="BP51" s="36">
        <v>1435327.56</v>
      </c>
      <c r="BQ51" s="36">
        <v>57321.440000000002</v>
      </c>
      <c r="BR51" s="36">
        <v>1439.2</v>
      </c>
      <c r="BS51" s="36">
        <v>7623239.75</v>
      </c>
      <c r="BT51" s="36">
        <v>151213.65</v>
      </c>
      <c r="BU51" s="36">
        <v>542.71</v>
      </c>
      <c r="BV51" s="36">
        <v>2438187.13</v>
      </c>
      <c r="BW51" s="36">
        <v>55698.35</v>
      </c>
      <c r="BX51" s="36">
        <v>9142.2000000000007</v>
      </c>
      <c r="BY51" s="36">
        <v>12576541.119999999</v>
      </c>
      <c r="BZ51" s="36">
        <v>863368.65</v>
      </c>
      <c r="CA51" s="36">
        <v>1980.37</v>
      </c>
      <c r="CB51" s="36">
        <v>1903282.61</v>
      </c>
      <c r="CC51" s="36">
        <v>161546.32999999999</v>
      </c>
      <c r="CD51" s="36">
        <v>4973.92</v>
      </c>
      <c r="CE51" s="36">
        <v>6919155.9900000002</v>
      </c>
      <c r="CF51" s="36">
        <v>455057.28</v>
      </c>
      <c r="CG51" s="36">
        <v>12380.18</v>
      </c>
      <c r="CH51" s="36">
        <v>12079021.09</v>
      </c>
      <c r="CI51" s="36">
        <v>1022992.81</v>
      </c>
      <c r="CJ51" s="36">
        <v>59158.35</v>
      </c>
      <c r="CK51" s="36">
        <v>56188636.969999999</v>
      </c>
      <c r="CL51" s="36">
        <v>4732138.82</v>
      </c>
      <c r="CM51" s="36">
        <v>7954.5</v>
      </c>
      <c r="CN51" s="36">
        <v>10861441.380000001</v>
      </c>
      <c r="CO51" s="36">
        <v>717794.58</v>
      </c>
      <c r="CP51" s="36">
        <v>101398.89</v>
      </c>
      <c r="CQ51" s="36">
        <v>77578167.269999996</v>
      </c>
      <c r="CR51" s="36">
        <v>7480236.0800000001</v>
      </c>
      <c r="CS51" s="36">
        <v>1214</v>
      </c>
      <c r="CT51" s="36">
        <v>2500538.87</v>
      </c>
      <c r="CU51" s="36">
        <v>120723.71</v>
      </c>
      <c r="CV51" s="36">
        <v>0</v>
      </c>
      <c r="CW51" s="36">
        <v>0</v>
      </c>
      <c r="CX51" s="36">
        <v>0</v>
      </c>
      <c r="CY51" s="36">
        <v>1862.66</v>
      </c>
      <c r="CZ51" s="36">
        <v>2633155.89</v>
      </c>
      <c r="DA51" s="36">
        <v>170541.07</v>
      </c>
      <c r="DB51" s="36">
        <v>2206.75</v>
      </c>
      <c r="DC51" s="36">
        <v>3418256.39</v>
      </c>
      <c r="DD51" s="36">
        <v>189697.26</v>
      </c>
      <c r="DE51" s="36">
        <v>75635.08</v>
      </c>
      <c r="DF51" s="36">
        <v>63098605.060000002</v>
      </c>
      <c r="DG51" s="36">
        <v>5821133.6500000004</v>
      </c>
      <c r="DH51" s="39"/>
      <c r="DI51" s="39"/>
      <c r="DJ51" s="39"/>
    </row>
    <row r="52" spans="1:114" x14ac:dyDescent="0.2">
      <c r="A52" s="37" t="s">
        <v>201</v>
      </c>
      <c r="B52" s="37" t="s">
        <v>189</v>
      </c>
      <c r="C52" s="37" t="s">
        <v>187</v>
      </c>
      <c r="D52" s="38">
        <v>305031.53000000003</v>
      </c>
      <c r="E52" s="38">
        <v>565104197.88999999</v>
      </c>
      <c r="F52" s="38">
        <v>30635205.469999999</v>
      </c>
      <c r="G52" s="36">
        <v>83582.45</v>
      </c>
      <c r="H52" s="36">
        <v>104551469.54000001</v>
      </c>
      <c r="I52" s="36">
        <v>7738929.71</v>
      </c>
      <c r="J52" s="36">
        <v>290.10000000000002</v>
      </c>
      <c r="K52" s="36">
        <v>603505.72</v>
      </c>
      <c r="L52" s="36">
        <v>30080.75</v>
      </c>
      <c r="M52" s="36">
        <v>138.9</v>
      </c>
      <c r="N52" s="36">
        <v>307182.06</v>
      </c>
      <c r="O52" s="36">
        <v>14490.43</v>
      </c>
      <c r="P52" s="36">
        <v>1514.6</v>
      </c>
      <c r="Q52" s="36">
        <v>4265945.03</v>
      </c>
      <c r="R52" s="36">
        <v>159642.15</v>
      </c>
      <c r="S52" s="36">
        <v>5841.42</v>
      </c>
      <c r="T52" s="36">
        <v>15278926.16</v>
      </c>
      <c r="U52" s="36">
        <v>650546.17000000004</v>
      </c>
      <c r="V52" s="36">
        <v>6682.18</v>
      </c>
      <c r="W52" s="36">
        <v>15183499.52</v>
      </c>
      <c r="X52" s="36">
        <v>713447.34</v>
      </c>
      <c r="Y52" s="36">
        <v>428.3</v>
      </c>
      <c r="Z52" s="36">
        <v>808317.18</v>
      </c>
      <c r="AA52" s="36">
        <v>43590.35</v>
      </c>
      <c r="AB52" s="36">
        <v>16969.490000000002</v>
      </c>
      <c r="AC52" s="36">
        <v>37849170.369999997</v>
      </c>
      <c r="AD52" s="36">
        <v>1836097.11</v>
      </c>
      <c r="AE52" s="36">
        <v>21605.19</v>
      </c>
      <c r="AF52" s="36">
        <v>52084307.880000003</v>
      </c>
      <c r="AG52" s="36">
        <v>2427327.37</v>
      </c>
      <c r="AH52" s="36">
        <v>37249.54</v>
      </c>
      <c r="AI52" s="36">
        <v>96621579.129999995</v>
      </c>
      <c r="AJ52" s="36">
        <v>4075535.58</v>
      </c>
      <c r="AK52" s="36">
        <v>16857.09</v>
      </c>
      <c r="AL52" s="36">
        <v>47866629.259999998</v>
      </c>
      <c r="AM52" s="36">
        <v>1861269.24</v>
      </c>
      <c r="AN52" s="36">
        <v>8329.35</v>
      </c>
      <c r="AO52" s="36">
        <v>17516562.120000001</v>
      </c>
      <c r="AP52" s="36">
        <v>885192.61</v>
      </c>
      <c r="AQ52" s="36">
        <v>7949.35</v>
      </c>
      <c r="AR52" s="36">
        <v>20214436.52</v>
      </c>
      <c r="AS52" s="36">
        <v>871668.85</v>
      </c>
      <c r="AT52" s="36">
        <v>19253.41</v>
      </c>
      <c r="AU52" s="36">
        <v>36663473.810000002</v>
      </c>
      <c r="AV52" s="36">
        <v>1954808.56</v>
      </c>
      <c r="AW52" s="36">
        <v>96643.5</v>
      </c>
      <c r="AX52" s="36">
        <v>165634465.34</v>
      </c>
      <c r="AY52" s="36">
        <v>9537173.6699999999</v>
      </c>
      <c r="AZ52" s="36">
        <v>419.32</v>
      </c>
      <c r="BA52" s="36">
        <v>1759342.39</v>
      </c>
      <c r="BB52" s="36">
        <v>47487.42</v>
      </c>
      <c r="BC52" s="36">
        <v>4458.34</v>
      </c>
      <c r="BD52" s="36">
        <v>9760324.8100000005</v>
      </c>
      <c r="BE52" s="36">
        <v>476980.79</v>
      </c>
      <c r="BF52" s="36">
        <v>128.62</v>
      </c>
      <c r="BG52" s="36">
        <v>506549.76000000001</v>
      </c>
      <c r="BH52" s="36">
        <v>15442.83</v>
      </c>
      <c r="BI52" s="36">
        <v>12975.15</v>
      </c>
      <c r="BJ52" s="36">
        <v>66935972.170000002</v>
      </c>
      <c r="BK52" s="36">
        <v>1785588.78</v>
      </c>
      <c r="BL52" s="36">
        <v>983.07</v>
      </c>
      <c r="BM52" s="36">
        <v>2459234.7400000002</v>
      </c>
      <c r="BN52" s="36">
        <v>107457.39</v>
      </c>
      <c r="BO52" s="36">
        <v>0</v>
      </c>
      <c r="BP52" s="36">
        <v>0</v>
      </c>
      <c r="BQ52" s="36">
        <v>0</v>
      </c>
      <c r="BR52" s="36">
        <v>2553.0700000000002</v>
      </c>
      <c r="BS52" s="36">
        <v>22142130.890000001</v>
      </c>
      <c r="BT52" s="36">
        <v>359430.15</v>
      </c>
      <c r="BU52" s="36">
        <v>313.56</v>
      </c>
      <c r="BV52" s="36">
        <v>1893375.59</v>
      </c>
      <c r="BW52" s="36">
        <v>40210.65</v>
      </c>
      <c r="BX52" s="36">
        <v>9756.41</v>
      </c>
      <c r="BY52" s="36">
        <v>28069106.960000001</v>
      </c>
      <c r="BZ52" s="36">
        <v>1129556.48</v>
      </c>
      <c r="CA52" s="36">
        <v>1144.73</v>
      </c>
      <c r="CB52" s="36">
        <v>2604214.1</v>
      </c>
      <c r="CC52" s="36">
        <v>115066.61</v>
      </c>
      <c r="CD52" s="36">
        <v>4817.1899999999996</v>
      </c>
      <c r="CE52" s="36">
        <v>12923891.77</v>
      </c>
      <c r="CF52" s="36">
        <v>512067.03</v>
      </c>
      <c r="CG52" s="36">
        <v>1985.77</v>
      </c>
      <c r="CH52" s="36">
        <v>3751739.31</v>
      </c>
      <c r="CI52" s="36">
        <v>209582.97</v>
      </c>
      <c r="CJ52" s="36">
        <v>12684.94</v>
      </c>
      <c r="CK52" s="36">
        <v>24393525.949999999</v>
      </c>
      <c r="CL52" s="36">
        <v>1292761.3400000001</v>
      </c>
      <c r="CM52" s="36">
        <v>4622.1000000000004</v>
      </c>
      <c r="CN52" s="36">
        <v>11844176.189999999</v>
      </c>
      <c r="CO52" s="36">
        <v>504837.38</v>
      </c>
      <c r="CP52" s="36">
        <v>8224.56</v>
      </c>
      <c r="CQ52" s="36">
        <v>18752842.890000001</v>
      </c>
      <c r="CR52" s="36">
        <v>873778.01</v>
      </c>
      <c r="CS52" s="36">
        <v>953.75</v>
      </c>
      <c r="CT52" s="36">
        <v>3976249.35</v>
      </c>
      <c r="CU52" s="36">
        <v>119686.41</v>
      </c>
      <c r="CV52" s="36">
        <v>0</v>
      </c>
      <c r="CW52" s="36">
        <v>0</v>
      </c>
      <c r="CX52" s="36">
        <v>0</v>
      </c>
      <c r="CY52" s="36">
        <v>1086.5899999999999</v>
      </c>
      <c r="CZ52" s="36">
        <v>3466453.57</v>
      </c>
      <c r="DA52" s="36">
        <v>134763.29999999999</v>
      </c>
      <c r="DB52" s="36">
        <v>1288.46</v>
      </c>
      <c r="DC52" s="36">
        <v>4834644.22</v>
      </c>
      <c r="DD52" s="36">
        <v>160195.19</v>
      </c>
      <c r="DE52" s="36">
        <v>28387</v>
      </c>
      <c r="DF52" s="36">
        <v>53268299.130000003</v>
      </c>
      <c r="DG52" s="36">
        <v>2848051.87</v>
      </c>
      <c r="DH52" s="39"/>
      <c r="DI52" s="39"/>
      <c r="DJ52" s="39"/>
    </row>
    <row r="53" spans="1:114" x14ac:dyDescent="0.2">
      <c r="A53" s="37" t="s">
        <v>201</v>
      </c>
      <c r="B53" s="37" t="s">
        <v>189</v>
      </c>
      <c r="C53" s="37" t="s">
        <v>188</v>
      </c>
      <c r="D53" s="38">
        <v>1401472.27</v>
      </c>
      <c r="E53" s="38">
        <v>971104789.73000002</v>
      </c>
      <c r="F53" s="38">
        <v>103076729.65000001</v>
      </c>
      <c r="G53" s="36">
        <v>661539.16</v>
      </c>
      <c r="H53" s="36">
        <v>305874747.13</v>
      </c>
      <c r="I53" s="36">
        <v>43990243.229999997</v>
      </c>
      <c r="J53" s="36">
        <v>322</v>
      </c>
      <c r="K53" s="36">
        <v>382613.19</v>
      </c>
      <c r="L53" s="36">
        <v>25620.3</v>
      </c>
      <c r="M53" s="36">
        <v>156</v>
      </c>
      <c r="N53" s="36">
        <v>174004.28</v>
      </c>
      <c r="O53" s="36">
        <v>12782.95</v>
      </c>
      <c r="P53" s="36">
        <v>4161.5600000000004</v>
      </c>
      <c r="Q53" s="36">
        <v>9223246.0099999998</v>
      </c>
      <c r="R53" s="36">
        <v>410958.94</v>
      </c>
      <c r="S53" s="36">
        <v>7633.47</v>
      </c>
      <c r="T53" s="36">
        <v>8534665.6699999999</v>
      </c>
      <c r="U53" s="36">
        <v>700259</v>
      </c>
      <c r="V53" s="36">
        <v>24351.759999999998</v>
      </c>
      <c r="W53" s="36">
        <v>22562163.300000001</v>
      </c>
      <c r="X53" s="36">
        <v>1946746.42</v>
      </c>
      <c r="Y53" s="36">
        <v>1420.63</v>
      </c>
      <c r="Z53" s="36">
        <v>1510389.72</v>
      </c>
      <c r="AA53" s="36">
        <v>125162.56</v>
      </c>
      <c r="AB53" s="36">
        <v>36357.15</v>
      </c>
      <c r="AC53" s="36">
        <v>42279195.539999999</v>
      </c>
      <c r="AD53" s="36">
        <v>3258038.12</v>
      </c>
      <c r="AE53" s="36">
        <v>39693.49</v>
      </c>
      <c r="AF53" s="36">
        <v>47946445.32</v>
      </c>
      <c r="AG53" s="36">
        <v>3463659.95</v>
      </c>
      <c r="AH53" s="36">
        <v>57875.360000000001</v>
      </c>
      <c r="AI53" s="36">
        <v>66436204.5</v>
      </c>
      <c r="AJ53" s="36">
        <v>5052840.5199999996</v>
      </c>
      <c r="AK53" s="36">
        <v>37683.040000000001</v>
      </c>
      <c r="AL53" s="36">
        <v>50964545.329999998</v>
      </c>
      <c r="AM53" s="36">
        <v>3386112.36</v>
      </c>
      <c r="AN53" s="36">
        <v>32214.85</v>
      </c>
      <c r="AO53" s="36">
        <v>28504288.77</v>
      </c>
      <c r="AP53" s="36">
        <v>2590083.7400000002</v>
      </c>
      <c r="AQ53" s="36">
        <v>12080.16</v>
      </c>
      <c r="AR53" s="36">
        <v>13792474.890000001</v>
      </c>
      <c r="AS53" s="36">
        <v>1080470.8</v>
      </c>
      <c r="AT53" s="36">
        <v>92219.42</v>
      </c>
      <c r="AU53" s="36">
        <v>74661362.040000007</v>
      </c>
      <c r="AV53" s="36">
        <v>7408780.8799999999</v>
      </c>
      <c r="AW53" s="36">
        <v>372462.42</v>
      </c>
      <c r="AX53" s="36">
        <v>277747662.95999998</v>
      </c>
      <c r="AY53" s="36">
        <v>28281433.379999999</v>
      </c>
      <c r="AZ53" s="36">
        <v>1625.18</v>
      </c>
      <c r="BA53" s="36">
        <v>3590397.61</v>
      </c>
      <c r="BB53" s="36">
        <v>162330.79999999999</v>
      </c>
      <c r="BC53" s="36">
        <v>14308.05</v>
      </c>
      <c r="BD53" s="36">
        <v>18851675.25</v>
      </c>
      <c r="BE53" s="36">
        <v>1308008.23</v>
      </c>
      <c r="BF53" s="36">
        <v>132.58000000000001</v>
      </c>
      <c r="BG53" s="36">
        <v>170165.98</v>
      </c>
      <c r="BH53" s="36">
        <v>16605.599999999999</v>
      </c>
      <c r="BI53" s="36">
        <v>15952.23</v>
      </c>
      <c r="BJ53" s="36">
        <v>68103098.900000006</v>
      </c>
      <c r="BK53" s="36">
        <v>1753189.12</v>
      </c>
      <c r="BL53" s="36">
        <v>3119.86</v>
      </c>
      <c r="BM53" s="36">
        <v>2952105.66</v>
      </c>
      <c r="BN53" s="36">
        <v>250921.15</v>
      </c>
      <c r="BO53" s="36">
        <v>204</v>
      </c>
      <c r="BP53" s="36">
        <v>472753.31</v>
      </c>
      <c r="BQ53" s="36">
        <v>20989.61</v>
      </c>
      <c r="BR53" s="36">
        <v>2094.42</v>
      </c>
      <c r="BS53" s="36">
        <v>14545619.1</v>
      </c>
      <c r="BT53" s="36">
        <v>229626.34</v>
      </c>
      <c r="BU53" s="36">
        <v>412.76</v>
      </c>
      <c r="BV53" s="36">
        <v>1841967.21</v>
      </c>
      <c r="BW53" s="36">
        <v>45264.1</v>
      </c>
      <c r="BX53" s="36">
        <v>13072.09</v>
      </c>
      <c r="BY53" s="36">
        <v>17824883.52</v>
      </c>
      <c r="BZ53" s="36">
        <v>1270606.75</v>
      </c>
      <c r="CA53" s="36">
        <v>2917.73</v>
      </c>
      <c r="CB53" s="36">
        <v>2651008.48</v>
      </c>
      <c r="CC53" s="36">
        <v>229922.78</v>
      </c>
      <c r="CD53" s="36">
        <v>2482.9</v>
      </c>
      <c r="CE53" s="36">
        <v>3506270.85</v>
      </c>
      <c r="CF53" s="36">
        <v>229798.08</v>
      </c>
      <c r="CG53" s="36">
        <v>7385.63</v>
      </c>
      <c r="CH53" s="36">
        <v>7701698.6500000004</v>
      </c>
      <c r="CI53" s="36">
        <v>627050.54</v>
      </c>
      <c r="CJ53" s="36">
        <v>32467.01</v>
      </c>
      <c r="CK53" s="36">
        <v>30817114.920000002</v>
      </c>
      <c r="CL53" s="36">
        <v>2649889.9900000002</v>
      </c>
      <c r="CM53" s="36">
        <v>6057.46</v>
      </c>
      <c r="CN53" s="36">
        <v>9452854.7300000004</v>
      </c>
      <c r="CO53" s="36">
        <v>581435.56999999995</v>
      </c>
      <c r="CP53" s="36">
        <v>25595.64</v>
      </c>
      <c r="CQ53" s="36">
        <v>24719491.91</v>
      </c>
      <c r="CR53" s="36">
        <v>2048623.47</v>
      </c>
      <c r="CS53" s="36">
        <v>1686.04</v>
      </c>
      <c r="CT53" s="36">
        <v>3877091.47</v>
      </c>
      <c r="CU53" s="36">
        <v>169891</v>
      </c>
      <c r="CV53" s="36">
        <v>0</v>
      </c>
      <c r="CW53" s="36">
        <v>0</v>
      </c>
      <c r="CX53" s="36">
        <v>0</v>
      </c>
      <c r="CY53" s="36">
        <v>1848.38</v>
      </c>
      <c r="CZ53" s="36">
        <v>3054781.5</v>
      </c>
      <c r="DA53" s="36">
        <v>178027.29</v>
      </c>
      <c r="DB53" s="36">
        <v>1226.31</v>
      </c>
      <c r="DC53" s="36">
        <v>2653426.2200000002</v>
      </c>
      <c r="DD53" s="36">
        <v>120013.87</v>
      </c>
      <c r="DE53" s="36">
        <v>106216.19</v>
      </c>
      <c r="DF53" s="36">
        <v>98596134.980000004</v>
      </c>
      <c r="DG53" s="36">
        <v>8635419.1999999993</v>
      </c>
      <c r="DH53" s="39"/>
      <c r="DI53" s="39"/>
      <c r="DJ53" s="39"/>
    </row>
    <row r="54" spans="1:114" x14ac:dyDescent="0.2">
      <c r="A54" s="37" t="s">
        <v>202</v>
      </c>
      <c r="B54" s="37" t="s">
        <v>186</v>
      </c>
      <c r="C54" s="37" t="s">
        <v>187</v>
      </c>
      <c r="D54" s="38">
        <v>375743.48</v>
      </c>
      <c r="E54" s="38">
        <v>698960745.58000004</v>
      </c>
      <c r="F54" s="38">
        <v>36449234.840000004</v>
      </c>
      <c r="G54" s="36">
        <v>119226.12</v>
      </c>
      <c r="H54" s="36">
        <v>171078265.66</v>
      </c>
      <c r="I54" s="36">
        <v>10853309.529999999</v>
      </c>
      <c r="J54" s="36">
        <v>0</v>
      </c>
      <c r="K54" s="36">
        <v>0</v>
      </c>
      <c r="L54" s="36">
        <v>0</v>
      </c>
      <c r="M54" s="36">
        <v>0</v>
      </c>
      <c r="N54" s="36">
        <v>0</v>
      </c>
      <c r="O54" s="36">
        <v>0</v>
      </c>
      <c r="P54" s="36">
        <v>1787.89</v>
      </c>
      <c r="Q54" s="36">
        <v>5290836.03</v>
      </c>
      <c r="R54" s="36">
        <v>190177.32</v>
      </c>
      <c r="S54" s="36">
        <v>13298.42</v>
      </c>
      <c r="T54" s="36">
        <v>31890135.280000001</v>
      </c>
      <c r="U54" s="36">
        <v>1326349.27</v>
      </c>
      <c r="V54" s="36">
        <v>9813.3700000000008</v>
      </c>
      <c r="W54" s="36">
        <v>19976539.16</v>
      </c>
      <c r="X54" s="36">
        <v>980822.07</v>
      </c>
      <c r="Y54" s="36">
        <v>274.77</v>
      </c>
      <c r="Z54" s="36">
        <v>566756.6</v>
      </c>
      <c r="AA54" s="36">
        <v>27218.85</v>
      </c>
      <c r="AB54" s="36">
        <v>18596.25</v>
      </c>
      <c r="AC54" s="36">
        <v>40145614.240000002</v>
      </c>
      <c r="AD54" s="36">
        <v>1954353.75</v>
      </c>
      <c r="AE54" s="36">
        <v>15390.98</v>
      </c>
      <c r="AF54" s="36">
        <v>35927036.549999997</v>
      </c>
      <c r="AG54" s="36">
        <v>1661358.28</v>
      </c>
      <c r="AH54" s="36">
        <v>89417.03</v>
      </c>
      <c r="AI54" s="36">
        <v>214785557.90000001</v>
      </c>
      <c r="AJ54" s="36">
        <v>9124696.7699999996</v>
      </c>
      <c r="AK54" s="36">
        <v>13109.68</v>
      </c>
      <c r="AL54" s="36">
        <v>35454477.869999997</v>
      </c>
      <c r="AM54" s="36">
        <v>1414780.13</v>
      </c>
      <c r="AN54" s="36">
        <v>6070.39</v>
      </c>
      <c r="AO54" s="36">
        <v>13999310.529999999</v>
      </c>
      <c r="AP54" s="36">
        <v>619177.51</v>
      </c>
      <c r="AQ54" s="36">
        <v>7227.21</v>
      </c>
      <c r="AR54" s="36">
        <v>18408093.43</v>
      </c>
      <c r="AS54" s="36">
        <v>746695.16</v>
      </c>
      <c r="AT54" s="36">
        <v>32134.63</v>
      </c>
      <c r="AU54" s="36">
        <v>59183579.770000003</v>
      </c>
      <c r="AV54" s="36">
        <v>3129292.3</v>
      </c>
      <c r="AW54" s="36">
        <v>79047.320000000007</v>
      </c>
      <c r="AX54" s="36">
        <v>133886365.95999999</v>
      </c>
      <c r="AY54" s="36">
        <v>7584436.5499999998</v>
      </c>
      <c r="AZ54" s="36">
        <v>0</v>
      </c>
      <c r="BA54" s="36">
        <v>0</v>
      </c>
      <c r="BB54" s="36">
        <v>0</v>
      </c>
      <c r="BC54" s="36">
        <v>7463.39</v>
      </c>
      <c r="BD54" s="36">
        <v>14789144.029999999</v>
      </c>
      <c r="BE54" s="36">
        <v>752834.36</v>
      </c>
      <c r="BF54" s="36">
        <v>0</v>
      </c>
      <c r="BG54" s="36">
        <v>0</v>
      </c>
      <c r="BH54" s="36">
        <v>0</v>
      </c>
      <c r="BI54" s="36">
        <v>7238.69</v>
      </c>
      <c r="BJ54" s="36">
        <v>30868704.030000001</v>
      </c>
      <c r="BK54" s="36">
        <v>933084.17</v>
      </c>
      <c r="BL54" s="36">
        <v>1606.69</v>
      </c>
      <c r="BM54" s="36">
        <v>3559349.3</v>
      </c>
      <c r="BN54" s="36">
        <v>175992.86</v>
      </c>
      <c r="BO54" s="36">
        <v>0</v>
      </c>
      <c r="BP54" s="36">
        <v>0</v>
      </c>
      <c r="BQ54" s="36">
        <v>0</v>
      </c>
      <c r="BR54" s="36">
        <v>1512.54</v>
      </c>
      <c r="BS54" s="36">
        <v>10977966.23</v>
      </c>
      <c r="BT54" s="36">
        <v>175682.79</v>
      </c>
      <c r="BU54" s="36">
        <v>375.11</v>
      </c>
      <c r="BV54" s="36">
        <v>2294253.48</v>
      </c>
      <c r="BW54" s="36">
        <v>45718.65</v>
      </c>
      <c r="BX54" s="36">
        <v>9011.3700000000008</v>
      </c>
      <c r="BY54" s="36">
        <v>26393133.149999999</v>
      </c>
      <c r="BZ54" s="36">
        <v>960553.4</v>
      </c>
      <c r="CA54" s="36">
        <v>559.11</v>
      </c>
      <c r="CB54" s="36">
        <v>1409918.06</v>
      </c>
      <c r="CC54" s="36">
        <v>61641.47</v>
      </c>
      <c r="CD54" s="36">
        <v>7298.88</v>
      </c>
      <c r="CE54" s="36">
        <v>20181538.43</v>
      </c>
      <c r="CF54" s="36">
        <v>760369.09</v>
      </c>
      <c r="CG54" s="36">
        <v>3392.46</v>
      </c>
      <c r="CH54" s="36">
        <v>6972824.6399999997</v>
      </c>
      <c r="CI54" s="36">
        <v>347252.24</v>
      </c>
      <c r="CJ54" s="36">
        <v>19537.89</v>
      </c>
      <c r="CK54" s="36">
        <v>34551458.130000003</v>
      </c>
      <c r="CL54" s="36">
        <v>1856998.97</v>
      </c>
      <c r="CM54" s="36">
        <v>5922.06</v>
      </c>
      <c r="CN54" s="36">
        <v>16108092.869999999</v>
      </c>
      <c r="CO54" s="36">
        <v>656311.66</v>
      </c>
      <c r="CP54" s="36">
        <v>26177.200000000001</v>
      </c>
      <c r="CQ54" s="36">
        <v>53878970.560000002</v>
      </c>
      <c r="CR54" s="36">
        <v>2635288.1800000002</v>
      </c>
      <c r="CS54" s="36">
        <v>370.11</v>
      </c>
      <c r="CT54" s="36">
        <v>1246341.1299999999</v>
      </c>
      <c r="CU54" s="36">
        <v>44339.68</v>
      </c>
      <c r="CV54" s="36">
        <v>0</v>
      </c>
      <c r="CW54" s="36">
        <v>0</v>
      </c>
      <c r="CX54" s="36">
        <v>0</v>
      </c>
      <c r="CY54" s="36">
        <v>1034.1199999999999</v>
      </c>
      <c r="CZ54" s="36">
        <v>2535673.3199999998</v>
      </c>
      <c r="DA54" s="36">
        <v>109674.97</v>
      </c>
      <c r="DB54" s="36">
        <v>1504.81</v>
      </c>
      <c r="DC54" s="36">
        <v>4560414.34</v>
      </c>
      <c r="DD54" s="36">
        <v>153174.21</v>
      </c>
      <c r="DE54" s="36">
        <v>22780.74</v>
      </c>
      <c r="DF54" s="36">
        <v>46084962.880000003</v>
      </c>
      <c r="DG54" s="36">
        <v>2286988.5</v>
      </c>
      <c r="DH54" s="39"/>
      <c r="DI54" s="39"/>
      <c r="DJ54" s="39"/>
    </row>
    <row r="55" spans="1:114" x14ac:dyDescent="0.2">
      <c r="A55" s="37" t="s">
        <v>202</v>
      </c>
      <c r="B55" s="37" t="s">
        <v>186</v>
      </c>
      <c r="C55" s="37" t="s">
        <v>188</v>
      </c>
      <c r="D55" s="38">
        <v>1131078.6000000001</v>
      </c>
      <c r="E55" s="38">
        <v>793810235.67999995</v>
      </c>
      <c r="F55" s="38">
        <v>80222859.969999999</v>
      </c>
      <c r="G55" s="36">
        <v>567288.56000000006</v>
      </c>
      <c r="H55" s="36">
        <v>293526754.86000001</v>
      </c>
      <c r="I55" s="36">
        <v>36282461.329999998</v>
      </c>
      <c r="J55" s="36">
        <v>0</v>
      </c>
      <c r="K55" s="36">
        <v>0</v>
      </c>
      <c r="L55" s="36">
        <v>0</v>
      </c>
      <c r="M55" s="36">
        <v>0</v>
      </c>
      <c r="N55" s="36">
        <v>0</v>
      </c>
      <c r="O55" s="36">
        <v>0</v>
      </c>
      <c r="P55" s="36">
        <v>4060.21</v>
      </c>
      <c r="Q55" s="36">
        <v>8956665.3800000008</v>
      </c>
      <c r="R55" s="36">
        <v>395792.36</v>
      </c>
      <c r="S55" s="36">
        <v>11123.36</v>
      </c>
      <c r="T55" s="36">
        <v>15070640.67</v>
      </c>
      <c r="U55" s="36">
        <v>1015337.2</v>
      </c>
      <c r="V55" s="36">
        <v>22164.9</v>
      </c>
      <c r="W55" s="36">
        <v>21748022.289999999</v>
      </c>
      <c r="X55" s="36">
        <v>1823165.12</v>
      </c>
      <c r="Y55" s="36">
        <v>596.17999999999995</v>
      </c>
      <c r="Z55" s="36">
        <v>664241.59</v>
      </c>
      <c r="AA55" s="36">
        <v>54392.31</v>
      </c>
      <c r="AB55" s="36">
        <v>29180.65</v>
      </c>
      <c r="AC55" s="36">
        <v>32358738.079999998</v>
      </c>
      <c r="AD55" s="36">
        <v>2548230.75</v>
      </c>
      <c r="AE55" s="36">
        <v>18959.62</v>
      </c>
      <c r="AF55" s="36">
        <v>22539851.68</v>
      </c>
      <c r="AG55" s="36">
        <v>1641204.48</v>
      </c>
      <c r="AH55" s="36">
        <v>98841.67</v>
      </c>
      <c r="AI55" s="36">
        <v>106293502.98</v>
      </c>
      <c r="AJ55" s="36">
        <v>8235249.7599999998</v>
      </c>
      <c r="AK55" s="36">
        <v>18342.89</v>
      </c>
      <c r="AL55" s="36">
        <v>24827953.920000002</v>
      </c>
      <c r="AM55" s="36">
        <v>1636422.41</v>
      </c>
      <c r="AN55" s="36">
        <v>13812.61</v>
      </c>
      <c r="AO55" s="36">
        <v>11918217.449999999</v>
      </c>
      <c r="AP55" s="36">
        <v>1055550.78</v>
      </c>
      <c r="AQ55" s="36">
        <v>5891.88</v>
      </c>
      <c r="AR55" s="36">
        <v>6887296.29</v>
      </c>
      <c r="AS55" s="36">
        <v>523125.94</v>
      </c>
      <c r="AT55" s="36">
        <v>101866.72</v>
      </c>
      <c r="AU55" s="36">
        <v>81104693.209999993</v>
      </c>
      <c r="AV55" s="36">
        <v>7859488.9800000004</v>
      </c>
      <c r="AW55" s="36">
        <v>220986.04</v>
      </c>
      <c r="AX55" s="36">
        <v>169662871.41</v>
      </c>
      <c r="AY55" s="36">
        <v>16498827.83</v>
      </c>
      <c r="AZ55" s="36">
        <v>228</v>
      </c>
      <c r="BA55" s="36">
        <v>574329.06000000006</v>
      </c>
      <c r="BB55" s="36">
        <v>23077.35</v>
      </c>
      <c r="BC55" s="36">
        <v>15316.69</v>
      </c>
      <c r="BD55" s="36">
        <v>16059872.949999999</v>
      </c>
      <c r="BE55" s="36">
        <v>1294263.6000000001</v>
      </c>
      <c r="BF55" s="36">
        <v>0</v>
      </c>
      <c r="BG55" s="36">
        <v>0</v>
      </c>
      <c r="BH55" s="36">
        <v>0</v>
      </c>
      <c r="BI55" s="36">
        <v>8694.4699999999993</v>
      </c>
      <c r="BJ55" s="36">
        <v>30412581.940000001</v>
      </c>
      <c r="BK55" s="36">
        <v>892274.62</v>
      </c>
      <c r="BL55" s="36">
        <v>2301.52</v>
      </c>
      <c r="BM55" s="36">
        <v>2447421.58</v>
      </c>
      <c r="BN55" s="36">
        <v>194252.02</v>
      </c>
      <c r="BO55" s="36">
        <v>120</v>
      </c>
      <c r="BP55" s="36">
        <v>229469.5</v>
      </c>
      <c r="BQ55" s="36">
        <v>9900.7999999999993</v>
      </c>
      <c r="BR55" s="36">
        <v>1309.1199999999999</v>
      </c>
      <c r="BS55" s="36">
        <v>7471923.6799999997</v>
      </c>
      <c r="BT55" s="36">
        <v>132433.73000000001</v>
      </c>
      <c r="BU55" s="36">
        <v>408.05</v>
      </c>
      <c r="BV55" s="36">
        <v>1660298.25</v>
      </c>
      <c r="BW55" s="36">
        <v>45336.25</v>
      </c>
      <c r="BX55" s="36">
        <v>6971.3</v>
      </c>
      <c r="BY55" s="36">
        <v>11125392.57</v>
      </c>
      <c r="BZ55" s="36">
        <v>678925.95</v>
      </c>
      <c r="CA55" s="36">
        <v>1224</v>
      </c>
      <c r="CB55" s="36">
        <v>1131547.1599999999</v>
      </c>
      <c r="CC55" s="36">
        <v>96011.56</v>
      </c>
      <c r="CD55" s="36">
        <v>2162.37</v>
      </c>
      <c r="CE55" s="36">
        <v>3044128.14</v>
      </c>
      <c r="CF55" s="36">
        <v>202590.75</v>
      </c>
      <c r="CG55" s="36">
        <v>6873.1</v>
      </c>
      <c r="CH55" s="36">
        <v>7143836.6100000003</v>
      </c>
      <c r="CI55" s="36">
        <v>596197.31000000006</v>
      </c>
      <c r="CJ55" s="36">
        <v>41736.25</v>
      </c>
      <c r="CK55" s="36">
        <v>40086384.670000002</v>
      </c>
      <c r="CL55" s="36">
        <v>3416623.56</v>
      </c>
      <c r="CM55" s="36">
        <v>6300.68</v>
      </c>
      <c r="CN55" s="36">
        <v>8435087.9600000009</v>
      </c>
      <c r="CO55" s="36">
        <v>592933.07999999996</v>
      </c>
      <c r="CP55" s="36">
        <v>66495.570000000007</v>
      </c>
      <c r="CQ55" s="36">
        <v>56007805.960000001</v>
      </c>
      <c r="CR55" s="36">
        <v>5042481.4800000004</v>
      </c>
      <c r="CS55" s="36">
        <v>452.66</v>
      </c>
      <c r="CT55" s="36">
        <v>580775.98</v>
      </c>
      <c r="CU55" s="36">
        <v>44691.49</v>
      </c>
      <c r="CV55" s="36">
        <v>0</v>
      </c>
      <c r="CW55" s="36">
        <v>0</v>
      </c>
      <c r="CX55" s="36">
        <v>0</v>
      </c>
      <c r="CY55" s="36">
        <v>1311.14</v>
      </c>
      <c r="CZ55" s="36">
        <v>1625765.68</v>
      </c>
      <c r="DA55" s="36">
        <v>115532.49</v>
      </c>
      <c r="DB55" s="36">
        <v>1442.36</v>
      </c>
      <c r="DC55" s="36">
        <v>2132719.15</v>
      </c>
      <c r="DD55" s="36">
        <v>129686.61</v>
      </c>
      <c r="DE55" s="36">
        <v>55875.73</v>
      </c>
      <c r="DF55" s="36">
        <v>50465075.560000002</v>
      </c>
      <c r="DG55" s="36">
        <v>4427748.08</v>
      </c>
      <c r="DH55" s="39"/>
      <c r="DI55" s="39"/>
      <c r="DJ55" s="39"/>
    </row>
    <row r="56" spans="1:114" x14ac:dyDescent="0.2">
      <c r="A56" s="37" t="s">
        <v>202</v>
      </c>
      <c r="B56" s="37" t="s">
        <v>189</v>
      </c>
      <c r="C56" s="37" t="s">
        <v>187</v>
      </c>
      <c r="D56" s="38">
        <v>247706.94</v>
      </c>
      <c r="E56" s="38">
        <v>488265969.56</v>
      </c>
      <c r="F56" s="38">
        <v>25978319.800000001</v>
      </c>
      <c r="G56" s="36">
        <v>67329.929999999993</v>
      </c>
      <c r="H56" s="36">
        <v>102300792.3</v>
      </c>
      <c r="I56" s="36">
        <v>6664905.2400000002</v>
      </c>
      <c r="J56" s="36">
        <v>0</v>
      </c>
      <c r="K56" s="36">
        <v>0</v>
      </c>
      <c r="L56" s="36">
        <v>0</v>
      </c>
      <c r="M56" s="36">
        <v>0</v>
      </c>
      <c r="N56" s="36">
        <v>0</v>
      </c>
      <c r="O56" s="36">
        <v>0</v>
      </c>
      <c r="P56" s="36">
        <v>733.11</v>
      </c>
      <c r="Q56" s="36">
        <v>2713550.48</v>
      </c>
      <c r="R56" s="36">
        <v>82739.990000000005</v>
      </c>
      <c r="S56" s="36">
        <v>7461.26</v>
      </c>
      <c r="T56" s="36">
        <v>17661577.559999999</v>
      </c>
      <c r="U56" s="36">
        <v>834280.56</v>
      </c>
      <c r="V56" s="36">
        <v>6071.65</v>
      </c>
      <c r="W56" s="36">
        <v>12450306.58</v>
      </c>
      <c r="X56" s="36">
        <v>635259.89</v>
      </c>
      <c r="Y56" s="36">
        <v>393.68</v>
      </c>
      <c r="Z56" s="36">
        <v>869268.35</v>
      </c>
      <c r="AA56" s="36">
        <v>42575.43</v>
      </c>
      <c r="AB56" s="36">
        <v>17029.150000000001</v>
      </c>
      <c r="AC56" s="36">
        <v>38368577.539999999</v>
      </c>
      <c r="AD56" s="36">
        <v>1957401.09</v>
      </c>
      <c r="AE56" s="36">
        <v>15958.67</v>
      </c>
      <c r="AF56" s="36">
        <v>38698617.979999997</v>
      </c>
      <c r="AG56" s="36">
        <v>1832583.6</v>
      </c>
      <c r="AH56" s="36">
        <v>33436.89</v>
      </c>
      <c r="AI56" s="36">
        <v>86254026.870000005</v>
      </c>
      <c r="AJ56" s="36">
        <v>3759805.48</v>
      </c>
      <c r="AK56" s="36">
        <v>12183.1</v>
      </c>
      <c r="AL56" s="36">
        <v>36250071.93</v>
      </c>
      <c r="AM56" s="36">
        <v>1409099.87</v>
      </c>
      <c r="AN56" s="36">
        <v>6890.33</v>
      </c>
      <c r="AO56" s="36">
        <v>15823481.42</v>
      </c>
      <c r="AP56" s="36">
        <v>741083.96</v>
      </c>
      <c r="AQ56" s="36">
        <v>5946.17</v>
      </c>
      <c r="AR56" s="36">
        <v>15361235.41</v>
      </c>
      <c r="AS56" s="36">
        <v>637954.26</v>
      </c>
      <c r="AT56" s="36">
        <v>19661.14</v>
      </c>
      <c r="AU56" s="36">
        <v>38695433.280000001</v>
      </c>
      <c r="AV56" s="36">
        <v>2038813.61</v>
      </c>
      <c r="AW56" s="36">
        <v>74678.69</v>
      </c>
      <c r="AX56" s="36">
        <v>132975244.69</v>
      </c>
      <c r="AY56" s="36">
        <v>7565539.7300000004</v>
      </c>
      <c r="AZ56" s="36">
        <v>182.91</v>
      </c>
      <c r="BA56" s="36">
        <v>977735.25</v>
      </c>
      <c r="BB56" s="36">
        <v>24138.959999999999</v>
      </c>
      <c r="BC56" s="36">
        <v>4583.4799999999996</v>
      </c>
      <c r="BD56" s="36">
        <v>11232597.9</v>
      </c>
      <c r="BE56" s="36">
        <v>520587.57</v>
      </c>
      <c r="BF56" s="36">
        <v>127.3</v>
      </c>
      <c r="BG56" s="36">
        <v>349402.62</v>
      </c>
      <c r="BH56" s="36">
        <v>12780.21</v>
      </c>
      <c r="BI56" s="36">
        <v>7990.9</v>
      </c>
      <c r="BJ56" s="36">
        <v>38323322.289999999</v>
      </c>
      <c r="BK56" s="36">
        <v>1141258.81</v>
      </c>
      <c r="BL56" s="36">
        <v>923.96</v>
      </c>
      <c r="BM56" s="36">
        <v>2287553.8199999998</v>
      </c>
      <c r="BN56" s="36">
        <v>101666.25</v>
      </c>
      <c r="BO56" s="36">
        <v>0</v>
      </c>
      <c r="BP56" s="36">
        <v>0</v>
      </c>
      <c r="BQ56" s="36">
        <v>0</v>
      </c>
      <c r="BR56" s="36">
        <v>2422.4299999999998</v>
      </c>
      <c r="BS56" s="36">
        <v>20517047.780000001</v>
      </c>
      <c r="BT56" s="36">
        <v>340739.1</v>
      </c>
      <c r="BU56" s="36">
        <v>134.15</v>
      </c>
      <c r="BV56" s="36">
        <v>562383.38</v>
      </c>
      <c r="BW56" s="36">
        <v>12876.6</v>
      </c>
      <c r="BX56" s="36">
        <v>9256.1299999999992</v>
      </c>
      <c r="BY56" s="36">
        <v>27622945.690000001</v>
      </c>
      <c r="BZ56" s="36">
        <v>1099870.19</v>
      </c>
      <c r="CA56" s="36">
        <v>677.59</v>
      </c>
      <c r="CB56" s="36">
        <v>1306171.54</v>
      </c>
      <c r="CC56" s="36">
        <v>70805.87</v>
      </c>
      <c r="CD56" s="36">
        <v>2599.9899999999998</v>
      </c>
      <c r="CE56" s="36">
        <v>7071448.1200000001</v>
      </c>
      <c r="CF56" s="36">
        <v>272893.25</v>
      </c>
      <c r="CG56" s="36">
        <v>1618.01</v>
      </c>
      <c r="CH56" s="36">
        <v>3439176.02</v>
      </c>
      <c r="CI56" s="36">
        <v>171893.95</v>
      </c>
      <c r="CJ56" s="36">
        <v>7882.96</v>
      </c>
      <c r="CK56" s="36">
        <v>14933792.33</v>
      </c>
      <c r="CL56" s="36">
        <v>805348.36</v>
      </c>
      <c r="CM56" s="36">
        <v>3039.32</v>
      </c>
      <c r="CN56" s="36">
        <v>8444196.0399999991</v>
      </c>
      <c r="CO56" s="36">
        <v>369250.78</v>
      </c>
      <c r="CP56" s="36">
        <v>6848.98</v>
      </c>
      <c r="CQ56" s="36">
        <v>15803181.300000001</v>
      </c>
      <c r="CR56" s="36">
        <v>771853.33</v>
      </c>
      <c r="CS56" s="36">
        <v>409.16</v>
      </c>
      <c r="CT56" s="36">
        <v>1353333.31</v>
      </c>
      <c r="CU56" s="36">
        <v>51829.65</v>
      </c>
      <c r="CV56" s="36">
        <v>0</v>
      </c>
      <c r="CW56" s="36">
        <v>0</v>
      </c>
      <c r="CX56" s="36">
        <v>0</v>
      </c>
      <c r="CY56" s="36">
        <v>858.32</v>
      </c>
      <c r="CZ56" s="36">
        <v>2603752.7999999998</v>
      </c>
      <c r="DA56" s="36">
        <v>97926.09</v>
      </c>
      <c r="DB56" s="36">
        <v>769.78</v>
      </c>
      <c r="DC56" s="36">
        <v>2461086.16</v>
      </c>
      <c r="DD56" s="36">
        <v>87713.72</v>
      </c>
      <c r="DE56" s="36">
        <v>21133.58</v>
      </c>
      <c r="DF56" s="36">
        <v>44575785.729999997</v>
      </c>
      <c r="DG56" s="36">
        <v>2276126.15</v>
      </c>
      <c r="DH56" s="39"/>
      <c r="DI56" s="39"/>
      <c r="DJ56" s="39"/>
    </row>
    <row r="57" spans="1:114" x14ac:dyDescent="0.2">
      <c r="A57" s="37" t="s">
        <v>202</v>
      </c>
      <c r="B57" s="37" t="s">
        <v>189</v>
      </c>
      <c r="C57" s="37" t="s">
        <v>188</v>
      </c>
      <c r="D57" s="38">
        <v>839145.79</v>
      </c>
      <c r="E57" s="38">
        <v>647562206.58000004</v>
      </c>
      <c r="F57" s="38">
        <v>63889438.899999999</v>
      </c>
      <c r="G57" s="36">
        <v>369080.59</v>
      </c>
      <c r="H57" s="36">
        <v>199853262.69999999</v>
      </c>
      <c r="I57" s="36">
        <v>25529713.02</v>
      </c>
      <c r="J57" s="36">
        <v>0</v>
      </c>
      <c r="K57" s="36">
        <v>0</v>
      </c>
      <c r="L57" s="36">
        <v>0</v>
      </c>
      <c r="M57" s="36">
        <v>0</v>
      </c>
      <c r="N57" s="36">
        <v>0</v>
      </c>
      <c r="O57" s="36">
        <v>0</v>
      </c>
      <c r="P57" s="36">
        <v>1571.37</v>
      </c>
      <c r="Q57" s="36">
        <v>3609134.58</v>
      </c>
      <c r="R57" s="36">
        <v>158879.10999999999</v>
      </c>
      <c r="S57" s="36">
        <v>8458.4</v>
      </c>
      <c r="T57" s="36">
        <v>10542815.85</v>
      </c>
      <c r="U57" s="36">
        <v>799194.66</v>
      </c>
      <c r="V57" s="36">
        <v>15371.37</v>
      </c>
      <c r="W57" s="36">
        <v>15563812.32</v>
      </c>
      <c r="X57" s="36">
        <v>1275555.78</v>
      </c>
      <c r="Y57" s="36">
        <v>633.87</v>
      </c>
      <c r="Z57" s="36">
        <v>576787.81999999995</v>
      </c>
      <c r="AA57" s="36">
        <v>55262.33</v>
      </c>
      <c r="AB57" s="36">
        <v>31100.34</v>
      </c>
      <c r="AC57" s="36">
        <v>36606140.740000002</v>
      </c>
      <c r="AD57" s="36">
        <v>2807871.55</v>
      </c>
      <c r="AE57" s="36">
        <v>23689.62</v>
      </c>
      <c r="AF57" s="36">
        <v>29600252.949999999</v>
      </c>
      <c r="AG57" s="36">
        <v>2121440.2599999998</v>
      </c>
      <c r="AH57" s="36">
        <v>39069.61</v>
      </c>
      <c r="AI57" s="36">
        <v>47322679.079999998</v>
      </c>
      <c r="AJ57" s="36">
        <v>3479456.61</v>
      </c>
      <c r="AK57" s="36">
        <v>21330.12</v>
      </c>
      <c r="AL57" s="36">
        <v>29877025.129999999</v>
      </c>
      <c r="AM57" s="36">
        <v>1965522.96</v>
      </c>
      <c r="AN57" s="36">
        <v>19302.599999999999</v>
      </c>
      <c r="AO57" s="36">
        <v>18488384.780000001</v>
      </c>
      <c r="AP57" s="36">
        <v>1586893.91</v>
      </c>
      <c r="AQ57" s="36">
        <v>7635.34</v>
      </c>
      <c r="AR57" s="36">
        <v>8121272.71</v>
      </c>
      <c r="AS57" s="36">
        <v>678162.38</v>
      </c>
      <c r="AT57" s="36">
        <v>68628.639999999999</v>
      </c>
      <c r="AU57" s="36">
        <v>61082803.640000001</v>
      </c>
      <c r="AV57" s="36">
        <v>5587701.1200000001</v>
      </c>
      <c r="AW57" s="36">
        <v>229286.19</v>
      </c>
      <c r="AX57" s="36">
        <v>185769948.86000001</v>
      </c>
      <c r="AY57" s="36">
        <v>17905345.530000001</v>
      </c>
      <c r="AZ57" s="36">
        <v>607.80999999999995</v>
      </c>
      <c r="BA57" s="36">
        <v>1359562.62</v>
      </c>
      <c r="BB57" s="36">
        <v>60530.02</v>
      </c>
      <c r="BC57" s="36">
        <v>12162.43</v>
      </c>
      <c r="BD57" s="36">
        <v>16441855.98</v>
      </c>
      <c r="BE57" s="36">
        <v>1130040.72</v>
      </c>
      <c r="BF57" s="36">
        <v>0</v>
      </c>
      <c r="BG57" s="36">
        <v>0</v>
      </c>
      <c r="BH57" s="36">
        <v>0</v>
      </c>
      <c r="BI57" s="36">
        <v>9609.26</v>
      </c>
      <c r="BJ57" s="36">
        <v>41458234.549999997</v>
      </c>
      <c r="BK57" s="36">
        <v>1088757.9099999999</v>
      </c>
      <c r="BL57" s="36">
        <v>1715.02</v>
      </c>
      <c r="BM57" s="36">
        <v>1954602.1</v>
      </c>
      <c r="BN57" s="36">
        <v>150192.91</v>
      </c>
      <c r="BO57" s="36">
        <v>0</v>
      </c>
      <c r="BP57" s="36">
        <v>0</v>
      </c>
      <c r="BQ57" s="36">
        <v>0</v>
      </c>
      <c r="BR57" s="36">
        <v>1601.42</v>
      </c>
      <c r="BS57" s="36">
        <v>9551909.7599999998</v>
      </c>
      <c r="BT57" s="36">
        <v>185518.38</v>
      </c>
      <c r="BU57" s="36">
        <v>180</v>
      </c>
      <c r="BV57" s="36">
        <v>903575.89</v>
      </c>
      <c r="BW57" s="36">
        <v>18877.45</v>
      </c>
      <c r="BX57" s="36">
        <v>9673.32</v>
      </c>
      <c r="BY57" s="36">
        <v>13853178.560000001</v>
      </c>
      <c r="BZ57" s="36">
        <v>938848.63</v>
      </c>
      <c r="CA57" s="36">
        <v>1675.58</v>
      </c>
      <c r="CB57" s="36">
        <v>1949663.14</v>
      </c>
      <c r="CC57" s="36">
        <v>136596.92000000001</v>
      </c>
      <c r="CD57" s="36">
        <v>989.9</v>
      </c>
      <c r="CE57" s="36">
        <v>1298670.3799999999</v>
      </c>
      <c r="CF57" s="36">
        <v>90900.44</v>
      </c>
      <c r="CG57" s="36">
        <v>3860.45</v>
      </c>
      <c r="CH57" s="36">
        <v>4068549.34</v>
      </c>
      <c r="CI57" s="36">
        <v>344518.13</v>
      </c>
      <c r="CJ57" s="36">
        <v>20327.82</v>
      </c>
      <c r="CK57" s="36">
        <v>20230217.539999999</v>
      </c>
      <c r="CL57" s="36">
        <v>1716976.31</v>
      </c>
      <c r="CM57" s="36">
        <v>4209.83</v>
      </c>
      <c r="CN57" s="36">
        <v>6443647.7199999997</v>
      </c>
      <c r="CO57" s="36">
        <v>407846.2</v>
      </c>
      <c r="CP57" s="36">
        <v>17897.13</v>
      </c>
      <c r="CQ57" s="36">
        <v>16908791.710000001</v>
      </c>
      <c r="CR57" s="36">
        <v>1452170.71</v>
      </c>
      <c r="CS57" s="36">
        <v>557.29</v>
      </c>
      <c r="CT57" s="36">
        <v>1215260.73</v>
      </c>
      <c r="CU57" s="36">
        <v>55080.89</v>
      </c>
      <c r="CV57" s="36">
        <v>0</v>
      </c>
      <c r="CW57" s="36">
        <v>0</v>
      </c>
      <c r="CX57" s="36">
        <v>0</v>
      </c>
      <c r="CY57" s="36">
        <v>976.89</v>
      </c>
      <c r="CZ57" s="36">
        <v>1339063</v>
      </c>
      <c r="DA57" s="36">
        <v>92663.52</v>
      </c>
      <c r="DB57" s="36">
        <v>897.03</v>
      </c>
      <c r="DC57" s="36">
        <v>1536023.09</v>
      </c>
      <c r="DD57" s="36">
        <v>86828.34</v>
      </c>
      <c r="DE57" s="36">
        <v>62764.39</v>
      </c>
      <c r="DF57" s="36">
        <v>61839191.890000001</v>
      </c>
      <c r="DG57" s="36">
        <v>5210889.29</v>
      </c>
      <c r="DH57" s="39"/>
      <c r="DI57" s="39"/>
      <c r="DJ57" s="39"/>
    </row>
    <row r="58" spans="1:114" x14ac:dyDescent="0.2">
      <c r="A58" s="37" t="s">
        <v>203</v>
      </c>
      <c r="B58" s="37" t="s">
        <v>186</v>
      </c>
      <c r="C58" s="37" t="s">
        <v>187</v>
      </c>
      <c r="D58" s="38">
        <v>377215.27</v>
      </c>
      <c r="E58" s="38">
        <v>768334550.39999998</v>
      </c>
      <c r="F58" s="38">
        <v>37896932.939999998</v>
      </c>
      <c r="G58" s="36">
        <v>131228.97</v>
      </c>
      <c r="H58" s="36">
        <v>227830226.28999999</v>
      </c>
      <c r="I58" s="36">
        <v>12743563.359999999</v>
      </c>
      <c r="J58" s="36">
        <v>0</v>
      </c>
      <c r="K58" s="36">
        <v>0</v>
      </c>
      <c r="L58" s="36">
        <v>0</v>
      </c>
      <c r="M58" s="36">
        <v>0</v>
      </c>
      <c r="N58" s="36">
        <v>0</v>
      </c>
      <c r="O58" s="36">
        <v>0</v>
      </c>
      <c r="P58" s="36">
        <v>762.02</v>
      </c>
      <c r="Q58" s="36">
        <v>2738900.06</v>
      </c>
      <c r="R58" s="36">
        <v>87173.18</v>
      </c>
      <c r="S58" s="36">
        <v>13448.01</v>
      </c>
      <c r="T58" s="36">
        <v>33415521.199999999</v>
      </c>
      <c r="U58" s="36">
        <v>1390598.07</v>
      </c>
      <c r="V58" s="36">
        <v>8372.35</v>
      </c>
      <c r="W58" s="36">
        <v>18308012.09</v>
      </c>
      <c r="X58" s="36">
        <v>860554.7</v>
      </c>
      <c r="Y58" s="36">
        <v>149.03</v>
      </c>
      <c r="Z58" s="36">
        <v>370224.78</v>
      </c>
      <c r="AA58" s="36">
        <v>16617.900000000001</v>
      </c>
      <c r="AB58" s="36">
        <v>22334.26</v>
      </c>
      <c r="AC58" s="36">
        <v>49444242.130000003</v>
      </c>
      <c r="AD58" s="36">
        <v>2380402.5299999998</v>
      </c>
      <c r="AE58" s="36">
        <v>12122.4</v>
      </c>
      <c r="AF58" s="36">
        <v>30352705.34</v>
      </c>
      <c r="AG58" s="36">
        <v>1320674.27</v>
      </c>
      <c r="AH58" s="36">
        <v>96703.93</v>
      </c>
      <c r="AI58" s="36">
        <v>240014493.99000001</v>
      </c>
      <c r="AJ58" s="36">
        <v>10033377.439999999</v>
      </c>
      <c r="AK58" s="36">
        <v>10825.01</v>
      </c>
      <c r="AL58" s="36">
        <v>28698418.800000001</v>
      </c>
      <c r="AM58" s="36">
        <v>1188265.77</v>
      </c>
      <c r="AN58" s="36">
        <v>5269.74</v>
      </c>
      <c r="AO58" s="36">
        <v>12258400.9</v>
      </c>
      <c r="AP58" s="36">
        <v>549154.42000000004</v>
      </c>
      <c r="AQ58" s="36">
        <v>6310.57</v>
      </c>
      <c r="AR58" s="36">
        <v>15889566.43</v>
      </c>
      <c r="AS58" s="36">
        <v>639833.99</v>
      </c>
      <c r="AT58" s="36">
        <v>37596.57</v>
      </c>
      <c r="AU58" s="36">
        <v>75861538.109999999</v>
      </c>
      <c r="AV58" s="36">
        <v>3717710.03</v>
      </c>
      <c r="AW58" s="36">
        <v>63041.79</v>
      </c>
      <c r="AX58" s="36">
        <v>117004300.98999999</v>
      </c>
      <c r="AY58" s="36">
        <v>6177924.1200000001</v>
      </c>
      <c r="AZ58" s="36">
        <v>0</v>
      </c>
      <c r="BA58" s="36">
        <v>0</v>
      </c>
      <c r="BB58" s="36">
        <v>0</v>
      </c>
      <c r="BC58" s="36">
        <v>5597.84</v>
      </c>
      <c r="BD58" s="36">
        <v>12330987.800000001</v>
      </c>
      <c r="BE58" s="36">
        <v>584645.66</v>
      </c>
      <c r="BF58" s="36">
        <v>0</v>
      </c>
      <c r="BG58" s="36">
        <v>0</v>
      </c>
      <c r="BH58" s="36">
        <v>0</v>
      </c>
      <c r="BI58" s="36">
        <v>3618.45</v>
      </c>
      <c r="BJ58" s="36">
        <v>14762121.1</v>
      </c>
      <c r="BK58" s="36">
        <v>462826.7</v>
      </c>
      <c r="BL58" s="36">
        <v>1495.06</v>
      </c>
      <c r="BM58" s="36">
        <v>3634291.39</v>
      </c>
      <c r="BN58" s="36">
        <v>167403.41</v>
      </c>
      <c r="BO58" s="36">
        <v>0</v>
      </c>
      <c r="BP58" s="36">
        <v>0</v>
      </c>
      <c r="BQ58" s="36">
        <v>0</v>
      </c>
      <c r="BR58" s="36">
        <v>1171.4100000000001</v>
      </c>
      <c r="BS58" s="36">
        <v>8326447.9100000001</v>
      </c>
      <c r="BT58" s="36">
        <v>154828.54</v>
      </c>
      <c r="BU58" s="36">
        <v>149.34</v>
      </c>
      <c r="BV58" s="36">
        <v>704738.9</v>
      </c>
      <c r="BW58" s="36">
        <v>20236.099999999999</v>
      </c>
      <c r="BX58" s="36">
        <v>7924.8</v>
      </c>
      <c r="BY58" s="36">
        <v>23510843.370000001</v>
      </c>
      <c r="BZ58" s="36">
        <v>858097.33</v>
      </c>
      <c r="CA58" s="36">
        <v>490.59</v>
      </c>
      <c r="CB58" s="36">
        <v>1207526.31</v>
      </c>
      <c r="CC58" s="36">
        <v>51824.53</v>
      </c>
      <c r="CD58" s="36">
        <v>5093.28</v>
      </c>
      <c r="CE58" s="36">
        <v>14588206.49</v>
      </c>
      <c r="CF58" s="36">
        <v>542971.96</v>
      </c>
      <c r="CG58" s="36">
        <v>2245.88</v>
      </c>
      <c r="CH58" s="36">
        <v>5087038.7300000004</v>
      </c>
      <c r="CI58" s="36">
        <v>237332.86</v>
      </c>
      <c r="CJ58" s="36">
        <v>13984.88</v>
      </c>
      <c r="CK58" s="36">
        <v>27828254.379999999</v>
      </c>
      <c r="CL58" s="36">
        <v>1391764.27</v>
      </c>
      <c r="CM58" s="36">
        <v>4846.13</v>
      </c>
      <c r="CN58" s="36">
        <v>12236169.720000001</v>
      </c>
      <c r="CO58" s="36">
        <v>503389.55</v>
      </c>
      <c r="CP58" s="36">
        <v>26020.959999999999</v>
      </c>
      <c r="CQ58" s="36">
        <v>58388923.850000001</v>
      </c>
      <c r="CR58" s="36">
        <v>2691665.27</v>
      </c>
      <c r="CS58" s="36">
        <v>0</v>
      </c>
      <c r="CT58" s="36">
        <v>0</v>
      </c>
      <c r="CU58" s="36">
        <v>0</v>
      </c>
      <c r="CV58" s="36">
        <v>0</v>
      </c>
      <c r="CW58" s="36">
        <v>0</v>
      </c>
      <c r="CX58" s="36">
        <v>0</v>
      </c>
      <c r="CY58" s="36">
        <v>702.35</v>
      </c>
      <c r="CZ58" s="36">
        <v>1974550.22</v>
      </c>
      <c r="DA58" s="36">
        <v>76401.87</v>
      </c>
      <c r="DB58" s="36">
        <v>1072.9000000000001</v>
      </c>
      <c r="DC58" s="36">
        <v>3252879.99</v>
      </c>
      <c r="DD58" s="36">
        <v>114645.46</v>
      </c>
      <c r="DE58" s="36">
        <v>19814.21</v>
      </c>
      <c r="DF58" s="36">
        <v>41940073.840000004</v>
      </c>
      <c r="DG58" s="36">
        <v>2020445.66</v>
      </c>
      <c r="DH58" s="39"/>
      <c r="DI58" s="39"/>
      <c r="DJ58" s="39"/>
    </row>
    <row r="59" spans="1:114" x14ac:dyDescent="0.2">
      <c r="A59" s="37" t="s">
        <v>203</v>
      </c>
      <c r="B59" s="37" t="s">
        <v>186</v>
      </c>
      <c r="C59" s="37" t="s">
        <v>188</v>
      </c>
      <c r="D59" s="38">
        <v>664311.68999999994</v>
      </c>
      <c r="E59" s="38">
        <v>543055025.40999997</v>
      </c>
      <c r="F59" s="38">
        <v>49880377.469999999</v>
      </c>
      <c r="G59" s="36">
        <v>336324.17</v>
      </c>
      <c r="H59" s="36">
        <v>216595523.09</v>
      </c>
      <c r="I59" s="36">
        <v>23167518.489999998</v>
      </c>
      <c r="J59" s="36">
        <v>0</v>
      </c>
      <c r="K59" s="36">
        <v>0</v>
      </c>
      <c r="L59" s="36">
        <v>0</v>
      </c>
      <c r="M59" s="36">
        <v>0</v>
      </c>
      <c r="N59" s="36">
        <v>0</v>
      </c>
      <c r="O59" s="36">
        <v>0</v>
      </c>
      <c r="P59" s="36">
        <v>1001.34</v>
      </c>
      <c r="Q59" s="36">
        <v>2201731.36</v>
      </c>
      <c r="R59" s="36">
        <v>97833.89</v>
      </c>
      <c r="S59" s="36">
        <v>7369.15</v>
      </c>
      <c r="T59" s="36">
        <v>11187254.289999999</v>
      </c>
      <c r="U59" s="36">
        <v>686346.57</v>
      </c>
      <c r="V59" s="36">
        <v>11992.54</v>
      </c>
      <c r="W59" s="36">
        <v>14171182.609999999</v>
      </c>
      <c r="X59" s="36">
        <v>1041601.06</v>
      </c>
      <c r="Y59" s="36">
        <v>216</v>
      </c>
      <c r="Z59" s="36">
        <v>271172.63</v>
      </c>
      <c r="AA59" s="36">
        <v>20120</v>
      </c>
      <c r="AB59" s="36">
        <v>23514.63</v>
      </c>
      <c r="AC59" s="36">
        <v>28081995.039999999</v>
      </c>
      <c r="AD59" s="36">
        <v>2101231.15</v>
      </c>
      <c r="AE59" s="36">
        <v>9145.1200000000008</v>
      </c>
      <c r="AF59" s="36">
        <v>10986294.449999999</v>
      </c>
      <c r="AG59" s="36">
        <v>825048.7</v>
      </c>
      <c r="AH59" s="36">
        <v>61496.49</v>
      </c>
      <c r="AI59" s="36">
        <v>77021705.469999999</v>
      </c>
      <c r="AJ59" s="36">
        <v>5337943.8899999997</v>
      </c>
      <c r="AK59" s="36">
        <v>8688.65</v>
      </c>
      <c r="AL59" s="36">
        <v>13070138.33</v>
      </c>
      <c r="AM59" s="36">
        <v>803264.56</v>
      </c>
      <c r="AN59" s="36">
        <v>7251.79</v>
      </c>
      <c r="AO59" s="36">
        <v>7561476.5999999996</v>
      </c>
      <c r="AP59" s="36">
        <v>579205.27</v>
      </c>
      <c r="AQ59" s="36">
        <v>3195.59</v>
      </c>
      <c r="AR59" s="36">
        <v>4147408.6</v>
      </c>
      <c r="AS59" s="36">
        <v>286993.44</v>
      </c>
      <c r="AT59" s="36">
        <v>69640.83</v>
      </c>
      <c r="AU59" s="36">
        <v>62778922.82</v>
      </c>
      <c r="AV59" s="36">
        <v>5558333.7699999996</v>
      </c>
      <c r="AW59" s="36">
        <v>116241.49</v>
      </c>
      <c r="AX59" s="36">
        <v>99739346.859999999</v>
      </c>
      <c r="AY59" s="36">
        <v>9057677.7200000007</v>
      </c>
      <c r="AZ59" s="36">
        <v>0</v>
      </c>
      <c r="BA59" s="36">
        <v>0</v>
      </c>
      <c r="BB59" s="36">
        <v>0</v>
      </c>
      <c r="BC59" s="36">
        <v>7226.84</v>
      </c>
      <c r="BD59" s="36">
        <v>8631373.8599999994</v>
      </c>
      <c r="BE59" s="36">
        <v>651692.06999999995</v>
      </c>
      <c r="BF59" s="36">
        <v>0</v>
      </c>
      <c r="BG59" s="36">
        <v>0</v>
      </c>
      <c r="BH59" s="36">
        <v>0</v>
      </c>
      <c r="BI59" s="36">
        <v>4055.43</v>
      </c>
      <c r="BJ59" s="36">
        <v>12246118.289999999</v>
      </c>
      <c r="BK59" s="36">
        <v>428549.19</v>
      </c>
      <c r="BL59" s="36">
        <v>1266.69</v>
      </c>
      <c r="BM59" s="36">
        <v>1470202.1</v>
      </c>
      <c r="BN59" s="36">
        <v>115762.68</v>
      </c>
      <c r="BO59" s="36">
        <v>0</v>
      </c>
      <c r="BP59" s="36">
        <v>0</v>
      </c>
      <c r="BQ59" s="36">
        <v>0</v>
      </c>
      <c r="BR59" s="36">
        <v>653.54999999999995</v>
      </c>
      <c r="BS59" s="36">
        <v>2250122.38</v>
      </c>
      <c r="BT59" s="36">
        <v>67956.14</v>
      </c>
      <c r="BU59" s="36">
        <v>252</v>
      </c>
      <c r="BV59" s="36">
        <v>894749.97</v>
      </c>
      <c r="BW59" s="36">
        <v>23910.2</v>
      </c>
      <c r="BX59" s="36">
        <v>3963.34</v>
      </c>
      <c r="BY59" s="36">
        <v>6450754.9800000004</v>
      </c>
      <c r="BZ59" s="36">
        <v>362621.77</v>
      </c>
      <c r="CA59" s="36">
        <v>514.67999999999995</v>
      </c>
      <c r="CB59" s="36">
        <v>562586.29</v>
      </c>
      <c r="CC59" s="36">
        <v>42929.85</v>
      </c>
      <c r="CD59" s="36">
        <v>917.14</v>
      </c>
      <c r="CE59" s="36">
        <v>1690490.1</v>
      </c>
      <c r="CF59" s="36">
        <v>96626.63</v>
      </c>
      <c r="CG59" s="36">
        <v>3122.24</v>
      </c>
      <c r="CH59" s="36">
        <v>3581987.72</v>
      </c>
      <c r="CI59" s="36">
        <v>273114.12</v>
      </c>
      <c r="CJ59" s="36">
        <v>23080.32</v>
      </c>
      <c r="CK59" s="36">
        <v>25829632.75</v>
      </c>
      <c r="CL59" s="36">
        <v>1961892.31</v>
      </c>
      <c r="CM59" s="36">
        <v>3209.91</v>
      </c>
      <c r="CN59" s="36">
        <v>4443817.8499999996</v>
      </c>
      <c r="CO59" s="36">
        <v>304082.38</v>
      </c>
      <c r="CP59" s="36">
        <v>35947.660000000003</v>
      </c>
      <c r="CQ59" s="36">
        <v>33526395.91</v>
      </c>
      <c r="CR59" s="36">
        <v>2863470.75</v>
      </c>
      <c r="CS59" s="36">
        <v>0</v>
      </c>
      <c r="CT59" s="36">
        <v>0</v>
      </c>
      <c r="CU59" s="36">
        <v>0</v>
      </c>
      <c r="CV59" s="36">
        <v>0</v>
      </c>
      <c r="CW59" s="36">
        <v>0</v>
      </c>
      <c r="CX59" s="36">
        <v>0</v>
      </c>
      <c r="CY59" s="36">
        <v>621.99</v>
      </c>
      <c r="CZ59" s="36">
        <v>1075501.1200000001</v>
      </c>
      <c r="DA59" s="36">
        <v>61277.99</v>
      </c>
      <c r="DB59" s="36">
        <v>761.31</v>
      </c>
      <c r="DC59" s="36">
        <v>1152783.55</v>
      </c>
      <c r="DD59" s="36">
        <v>69643.710000000006</v>
      </c>
      <c r="DE59" s="36">
        <v>30199.919999999998</v>
      </c>
      <c r="DF59" s="36">
        <v>31248285.870000001</v>
      </c>
      <c r="DG59" s="36">
        <v>2480167.98</v>
      </c>
      <c r="DH59" s="39"/>
      <c r="DI59" s="39"/>
      <c r="DJ59" s="39"/>
    </row>
    <row r="60" spans="1:114" x14ac:dyDescent="0.2">
      <c r="A60" s="37" t="s">
        <v>203</v>
      </c>
      <c r="B60" s="37" t="s">
        <v>189</v>
      </c>
      <c r="C60" s="37" t="s">
        <v>187</v>
      </c>
      <c r="D60" s="38">
        <v>185132.86</v>
      </c>
      <c r="E60" s="38">
        <v>374552224.54000002</v>
      </c>
      <c r="F60" s="38">
        <v>20163788.239999998</v>
      </c>
      <c r="G60" s="36">
        <v>56231.74</v>
      </c>
      <c r="H60" s="36">
        <v>94553481.879999995</v>
      </c>
      <c r="I60" s="36">
        <v>5824848.3899999997</v>
      </c>
      <c r="J60" s="36">
        <v>0</v>
      </c>
      <c r="K60" s="36">
        <v>0</v>
      </c>
      <c r="L60" s="36">
        <v>0</v>
      </c>
      <c r="M60" s="36">
        <v>0</v>
      </c>
      <c r="N60" s="36">
        <v>0</v>
      </c>
      <c r="O60" s="36">
        <v>0</v>
      </c>
      <c r="P60" s="36">
        <v>264.44</v>
      </c>
      <c r="Q60" s="36">
        <v>958348.57</v>
      </c>
      <c r="R60" s="36">
        <v>34120.699999999997</v>
      </c>
      <c r="S60" s="36">
        <v>6052.22</v>
      </c>
      <c r="T60" s="36">
        <v>14666237.85</v>
      </c>
      <c r="U60" s="36">
        <v>690788.28</v>
      </c>
      <c r="V60" s="36">
        <v>4311.32</v>
      </c>
      <c r="W60" s="36">
        <v>9019594.7599999998</v>
      </c>
      <c r="X60" s="36">
        <v>482468.02</v>
      </c>
      <c r="Y60" s="36">
        <v>0</v>
      </c>
      <c r="Z60" s="36">
        <v>0</v>
      </c>
      <c r="AA60" s="36">
        <v>0</v>
      </c>
      <c r="AB60" s="36">
        <v>13754.75</v>
      </c>
      <c r="AC60" s="36">
        <v>31157933.41</v>
      </c>
      <c r="AD60" s="36">
        <v>1603713.42</v>
      </c>
      <c r="AE60" s="36">
        <v>10719.05</v>
      </c>
      <c r="AF60" s="36">
        <v>26129191.32</v>
      </c>
      <c r="AG60" s="36">
        <v>1263520.67</v>
      </c>
      <c r="AH60" s="36">
        <v>27748.41</v>
      </c>
      <c r="AI60" s="36">
        <v>72885071.159999996</v>
      </c>
      <c r="AJ60" s="36">
        <v>3206199.49</v>
      </c>
      <c r="AK60" s="36">
        <v>7140.42</v>
      </c>
      <c r="AL60" s="36">
        <v>19345272.530000001</v>
      </c>
      <c r="AM60" s="36">
        <v>846791.74</v>
      </c>
      <c r="AN60" s="36">
        <v>4792.21</v>
      </c>
      <c r="AO60" s="36">
        <v>11546755.689999999</v>
      </c>
      <c r="AP60" s="36">
        <v>557970.75</v>
      </c>
      <c r="AQ60" s="36">
        <v>3660.83</v>
      </c>
      <c r="AR60" s="36">
        <v>8765126.6400000006</v>
      </c>
      <c r="AS60" s="36">
        <v>418881.54</v>
      </c>
      <c r="AT60" s="36">
        <v>17138.439999999999</v>
      </c>
      <c r="AU60" s="36">
        <v>35234456.520000003</v>
      </c>
      <c r="AV60" s="36">
        <v>1847777.64</v>
      </c>
      <c r="AW60" s="36">
        <v>50747.35</v>
      </c>
      <c r="AX60" s="36">
        <v>95281629.780000001</v>
      </c>
      <c r="AY60" s="36">
        <v>5340554.76</v>
      </c>
      <c r="AZ60" s="36">
        <v>0</v>
      </c>
      <c r="BA60" s="36">
        <v>0</v>
      </c>
      <c r="BB60" s="36">
        <v>0</v>
      </c>
      <c r="BC60" s="36">
        <v>4965.01</v>
      </c>
      <c r="BD60" s="36">
        <v>11637329.42</v>
      </c>
      <c r="BE60" s="36">
        <v>587986.31000000006</v>
      </c>
      <c r="BF60" s="36">
        <v>0</v>
      </c>
      <c r="BG60" s="36">
        <v>0</v>
      </c>
      <c r="BH60" s="36">
        <v>0</v>
      </c>
      <c r="BI60" s="36">
        <v>3555.63</v>
      </c>
      <c r="BJ60" s="36">
        <v>16343091.470000001</v>
      </c>
      <c r="BK60" s="36">
        <v>540481.21</v>
      </c>
      <c r="BL60" s="36">
        <v>597.42999999999995</v>
      </c>
      <c r="BM60" s="36">
        <v>1368013.39</v>
      </c>
      <c r="BN60" s="36">
        <v>68957.490000000005</v>
      </c>
      <c r="BO60" s="36">
        <v>0</v>
      </c>
      <c r="BP60" s="36">
        <v>0</v>
      </c>
      <c r="BQ60" s="36">
        <v>0</v>
      </c>
      <c r="BR60" s="36">
        <v>1360.98</v>
      </c>
      <c r="BS60" s="36">
        <v>9144493.5399999991</v>
      </c>
      <c r="BT60" s="36">
        <v>205132.71</v>
      </c>
      <c r="BU60" s="36">
        <v>0</v>
      </c>
      <c r="BV60" s="36">
        <v>0</v>
      </c>
      <c r="BW60" s="36">
        <v>0</v>
      </c>
      <c r="BX60" s="36">
        <v>6319.58</v>
      </c>
      <c r="BY60" s="36">
        <v>18500441.59</v>
      </c>
      <c r="BZ60" s="36">
        <v>755505.74</v>
      </c>
      <c r="CA60" s="36">
        <v>486.09</v>
      </c>
      <c r="CB60" s="36">
        <v>1037977.39</v>
      </c>
      <c r="CC60" s="36">
        <v>48025.72</v>
      </c>
      <c r="CD60" s="36">
        <v>1356.67</v>
      </c>
      <c r="CE60" s="36">
        <v>3946173.22</v>
      </c>
      <c r="CF60" s="36">
        <v>160636.49</v>
      </c>
      <c r="CG60" s="36">
        <v>753.06</v>
      </c>
      <c r="CH60" s="36">
        <v>1507393.35</v>
      </c>
      <c r="CI60" s="36">
        <v>83249.429999999993</v>
      </c>
      <c r="CJ60" s="36">
        <v>4268.2</v>
      </c>
      <c r="CK60" s="36">
        <v>9011210.4600000009</v>
      </c>
      <c r="CL60" s="36">
        <v>485125.5</v>
      </c>
      <c r="CM60" s="36">
        <v>1879.74</v>
      </c>
      <c r="CN60" s="36">
        <v>4637497.2</v>
      </c>
      <c r="CO60" s="36">
        <v>209655.27</v>
      </c>
      <c r="CP60" s="36">
        <v>5589.6</v>
      </c>
      <c r="CQ60" s="36">
        <v>12708560.869999999</v>
      </c>
      <c r="CR60" s="36">
        <v>618581.29</v>
      </c>
      <c r="CS60" s="36">
        <v>136.26</v>
      </c>
      <c r="CT60" s="36">
        <v>581186.52</v>
      </c>
      <c r="CU60" s="36">
        <v>22229.24</v>
      </c>
      <c r="CV60" s="36">
        <v>0</v>
      </c>
      <c r="CW60" s="36">
        <v>0</v>
      </c>
      <c r="CX60" s="36">
        <v>0</v>
      </c>
      <c r="CY60" s="36">
        <v>429.86</v>
      </c>
      <c r="CZ60" s="36">
        <v>1104141.1000000001</v>
      </c>
      <c r="DA60" s="36">
        <v>51892.75</v>
      </c>
      <c r="DB60" s="36">
        <v>397.44</v>
      </c>
      <c r="DC60" s="36">
        <v>1384459.74</v>
      </c>
      <c r="DD60" s="36">
        <v>49052.06</v>
      </c>
      <c r="DE60" s="36">
        <v>13098.87</v>
      </c>
      <c r="DF60" s="36">
        <v>27466530.460000001</v>
      </c>
      <c r="DG60" s="36">
        <v>1449664.98</v>
      </c>
      <c r="DH60" s="39"/>
      <c r="DI60" s="39"/>
      <c r="DJ60" s="39"/>
    </row>
    <row r="61" spans="1:114" x14ac:dyDescent="0.2">
      <c r="A61" s="37" t="s">
        <v>203</v>
      </c>
      <c r="B61" s="37" t="s">
        <v>189</v>
      </c>
      <c r="C61" s="37" t="s">
        <v>188</v>
      </c>
      <c r="D61" s="38">
        <v>425810.43</v>
      </c>
      <c r="E61" s="38">
        <v>363490006.76999998</v>
      </c>
      <c r="F61" s="38">
        <v>33990711.409999996</v>
      </c>
      <c r="G61" s="36">
        <v>186711.23</v>
      </c>
      <c r="H61" s="36">
        <v>120734856.45999999</v>
      </c>
      <c r="I61" s="36">
        <v>13659603.060000001</v>
      </c>
      <c r="J61" s="36">
        <v>0</v>
      </c>
      <c r="K61" s="36">
        <v>0</v>
      </c>
      <c r="L61" s="36">
        <v>0</v>
      </c>
      <c r="M61" s="36">
        <v>0</v>
      </c>
      <c r="N61" s="36">
        <v>0</v>
      </c>
      <c r="O61" s="36">
        <v>0</v>
      </c>
      <c r="P61" s="36">
        <v>465.46</v>
      </c>
      <c r="Q61" s="36">
        <v>939212.42</v>
      </c>
      <c r="R61" s="36">
        <v>46389.71</v>
      </c>
      <c r="S61" s="36">
        <v>5912.61</v>
      </c>
      <c r="T61" s="36">
        <v>7918019.2699999996</v>
      </c>
      <c r="U61" s="36">
        <v>572686.88</v>
      </c>
      <c r="V61" s="36">
        <v>7384.58</v>
      </c>
      <c r="W61" s="36">
        <v>7818924.5</v>
      </c>
      <c r="X61" s="36">
        <v>636656.65</v>
      </c>
      <c r="Y61" s="36">
        <v>0</v>
      </c>
      <c r="Z61" s="36">
        <v>0</v>
      </c>
      <c r="AA61" s="36">
        <v>0</v>
      </c>
      <c r="AB61" s="36">
        <v>20016.900000000001</v>
      </c>
      <c r="AC61" s="36">
        <v>24248348.359999999</v>
      </c>
      <c r="AD61" s="36">
        <v>1848566.94</v>
      </c>
      <c r="AE61" s="36">
        <v>12773.86</v>
      </c>
      <c r="AF61" s="36">
        <v>15462640.640000001</v>
      </c>
      <c r="AG61" s="36">
        <v>1148940.08</v>
      </c>
      <c r="AH61" s="36">
        <v>21977.19</v>
      </c>
      <c r="AI61" s="36">
        <v>27571886.440000001</v>
      </c>
      <c r="AJ61" s="36">
        <v>2025801.39</v>
      </c>
      <c r="AK61" s="36">
        <v>8979.83</v>
      </c>
      <c r="AL61" s="36">
        <v>12636212.300000001</v>
      </c>
      <c r="AM61" s="36">
        <v>880243.89</v>
      </c>
      <c r="AN61" s="36">
        <v>8888.11</v>
      </c>
      <c r="AO61" s="36">
        <v>9028323.0099999998</v>
      </c>
      <c r="AP61" s="36">
        <v>767039.46</v>
      </c>
      <c r="AQ61" s="36">
        <v>4085.8</v>
      </c>
      <c r="AR61" s="36">
        <v>4628674.04</v>
      </c>
      <c r="AS61" s="36">
        <v>381329.35</v>
      </c>
      <c r="AT61" s="36">
        <v>40198.35</v>
      </c>
      <c r="AU61" s="36">
        <v>38562874.009999998</v>
      </c>
      <c r="AV61" s="36">
        <v>3443986.26</v>
      </c>
      <c r="AW61" s="36">
        <v>110900.01</v>
      </c>
      <c r="AX61" s="36">
        <v>96002977.400000006</v>
      </c>
      <c r="AY61" s="36">
        <v>8937762.3399999999</v>
      </c>
      <c r="AZ61" s="36">
        <v>0</v>
      </c>
      <c r="BA61" s="36">
        <v>0</v>
      </c>
      <c r="BB61" s="36">
        <v>0</v>
      </c>
      <c r="BC61" s="36">
        <v>8906.7900000000009</v>
      </c>
      <c r="BD61" s="36">
        <v>12442420.75</v>
      </c>
      <c r="BE61" s="36">
        <v>856491.65</v>
      </c>
      <c r="BF61" s="36">
        <v>0</v>
      </c>
      <c r="BG61" s="36">
        <v>0</v>
      </c>
      <c r="BH61" s="36">
        <v>0</v>
      </c>
      <c r="BI61" s="36">
        <v>4670.71</v>
      </c>
      <c r="BJ61" s="36">
        <v>17272369.510000002</v>
      </c>
      <c r="BK61" s="36">
        <v>531923.65</v>
      </c>
      <c r="BL61" s="36">
        <v>960.58</v>
      </c>
      <c r="BM61" s="36">
        <v>1379435.44</v>
      </c>
      <c r="BN61" s="36">
        <v>92971.66</v>
      </c>
      <c r="BO61" s="36">
        <v>0</v>
      </c>
      <c r="BP61" s="36">
        <v>0</v>
      </c>
      <c r="BQ61" s="36">
        <v>0</v>
      </c>
      <c r="BR61" s="36">
        <v>844.46</v>
      </c>
      <c r="BS61" s="36">
        <v>4184144.28</v>
      </c>
      <c r="BT61" s="36">
        <v>102647.81</v>
      </c>
      <c r="BU61" s="36">
        <v>132</v>
      </c>
      <c r="BV61" s="36">
        <v>446510.2</v>
      </c>
      <c r="BW61" s="36">
        <v>14978.7</v>
      </c>
      <c r="BX61" s="36">
        <v>4529.8500000000004</v>
      </c>
      <c r="BY61" s="36">
        <v>6897775.6900000004</v>
      </c>
      <c r="BZ61" s="36">
        <v>454994.36</v>
      </c>
      <c r="CA61" s="36">
        <v>910.89</v>
      </c>
      <c r="CB61" s="36">
        <v>1015032.65</v>
      </c>
      <c r="CC61" s="36">
        <v>84299.45</v>
      </c>
      <c r="CD61" s="36">
        <v>260.37</v>
      </c>
      <c r="CE61" s="36">
        <v>354100.31</v>
      </c>
      <c r="CF61" s="36">
        <v>25986.53</v>
      </c>
      <c r="CG61" s="36">
        <v>1301.69</v>
      </c>
      <c r="CH61" s="36">
        <v>1253801.95</v>
      </c>
      <c r="CI61" s="36">
        <v>111888.69</v>
      </c>
      <c r="CJ61" s="36">
        <v>9829.52</v>
      </c>
      <c r="CK61" s="36">
        <v>10337546.73</v>
      </c>
      <c r="CL61" s="36">
        <v>850703.69</v>
      </c>
      <c r="CM61" s="36">
        <v>2308.91</v>
      </c>
      <c r="CN61" s="36">
        <v>3493982.52</v>
      </c>
      <c r="CO61" s="36">
        <v>233837.67</v>
      </c>
      <c r="CP61" s="36">
        <v>10091.969999999999</v>
      </c>
      <c r="CQ61" s="36">
        <v>11267158.34</v>
      </c>
      <c r="CR61" s="36">
        <v>874027.35</v>
      </c>
      <c r="CS61" s="36">
        <v>168.69</v>
      </c>
      <c r="CT61" s="36">
        <v>407325.52</v>
      </c>
      <c r="CU61" s="36">
        <v>22632</v>
      </c>
      <c r="CV61" s="36">
        <v>0</v>
      </c>
      <c r="CW61" s="36">
        <v>0</v>
      </c>
      <c r="CX61" s="36">
        <v>0</v>
      </c>
      <c r="CY61" s="36">
        <v>603.70000000000005</v>
      </c>
      <c r="CZ61" s="36">
        <v>856777.98</v>
      </c>
      <c r="DA61" s="36">
        <v>58365.37</v>
      </c>
      <c r="DB61" s="36">
        <v>291.14999999999998</v>
      </c>
      <c r="DC61" s="36">
        <v>409262.55</v>
      </c>
      <c r="DD61" s="36">
        <v>26244.47</v>
      </c>
      <c r="DE61" s="36">
        <v>26555.07</v>
      </c>
      <c r="DF61" s="36">
        <v>27839305.969999999</v>
      </c>
      <c r="DG61" s="36">
        <v>2268838.86</v>
      </c>
      <c r="DH61" s="39"/>
      <c r="DI61" s="39"/>
      <c r="DJ61" s="39"/>
    </row>
    <row r="62" spans="1:114" x14ac:dyDescent="0.2">
      <c r="A62" s="37" t="s">
        <v>204</v>
      </c>
      <c r="B62" s="37" t="s">
        <v>186</v>
      </c>
      <c r="C62" s="37" t="s">
        <v>187</v>
      </c>
      <c r="D62" s="38">
        <v>336326.36</v>
      </c>
      <c r="E62" s="38">
        <v>751212845.60000002</v>
      </c>
      <c r="F62" s="38">
        <v>35436101.049999997</v>
      </c>
      <c r="G62" s="36">
        <v>144876.23000000001</v>
      </c>
      <c r="H62" s="36">
        <v>298366794.01999998</v>
      </c>
      <c r="I62" s="36">
        <v>15090716.85</v>
      </c>
      <c r="J62" s="36">
        <v>0</v>
      </c>
      <c r="K62" s="36">
        <v>0</v>
      </c>
      <c r="L62" s="36">
        <v>0</v>
      </c>
      <c r="M62" s="36">
        <v>0</v>
      </c>
      <c r="N62" s="36">
        <v>0</v>
      </c>
      <c r="O62" s="36">
        <v>0</v>
      </c>
      <c r="P62" s="36">
        <v>220.27</v>
      </c>
      <c r="Q62" s="36">
        <v>690062.13</v>
      </c>
      <c r="R62" s="36">
        <v>22979.3</v>
      </c>
      <c r="S62" s="36">
        <v>7879.99</v>
      </c>
      <c r="T62" s="36">
        <v>21176088.149999999</v>
      </c>
      <c r="U62" s="36">
        <v>847439.54</v>
      </c>
      <c r="V62" s="36">
        <v>6132.56</v>
      </c>
      <c r="W62" s="36">
        <v>14994231.65</v>
      </c>
      <c r="X62" s="36">
        <v>677352.75</v>
      </c>
      <c r="Y62" s="36">
        <v>0</v>
      </c>
      <c r="Z62" s="36">
        <v>0</v>
      </c>
      <c r="AA62" s="36">
        <v>0</v>
      </c>
      <c r="AB62" s="36">
        <v>24652.77</v>
      </c>
      <c r="AC62" s="36">
        <v>58474572.219999999</v>
      </c>
      <c r="AD62" s="36">
        <v>2744252.32</v>
      </c>
      <c r="AE62" s="36">
        <v>8448.0499999999993</v>
      </c>
      <c r="AF62" s="36">
        <v>21986003.420000002</v>
      </c>
      <c r="AG62" s="36">
        <v>932065.8</v>
      </c>
      <c r="AH62" s="36">
        <v>85006.82</v>
      </c>
      <c r="AI62" s="36">
        <v>218218665.38999999</v>
      </c>
      <c r="AJ62" s="36">
        <v>9010783.3699999992</v>
      </c>
      <c r="AK62" s="36">
        <v>5116.4799999999996</v>
      </c>
      <c r="AL62" s="36">
        <v>14241554.800000001</v>
      </c>
      <c r="AM62" s="36">
        <v>560365.26</v>
      </c>
      <c r="AN62" s="36">
        <v>2741.45</v>
      </c>
      <c r="AO62" s="36">
        <v>7224329.8799999999</v>
      </c>
      <c r="AP62" s="36">
        <v>300230.23</v>
      </c>
      <c r="AQ62" s="36">
        <v>3472.4</v>
      </c>
      <c r="AR62" s="36">
        <v>9125662.7599999998</v>
      </c>
      <c r="AS62" s="36">
        <v>376827.86</v>
      </c>
      <c r="AT62" s="36">
        <v>37034.18</v>
      </c>
      <c r="AU62" s="36">
        <v>83549111.890000001</v>
      </c>
      <c r="AV62" s="36">
        <v>3904768.86</v>
      </c>
      <c r="AW62" s="36">
        <v>31184.11</v>
      </c>
      <c r="AX62" s="36">
        <v>64299480.68</v>
      </c>
      <c r="AY62" s="36">
        <v>3198100.32</v>
      </c>
      <c r="AZ62" s="36">
        <v>0</v>
      </c>
      <c r="BA62" s="36">
        <v>0</v>
      </c>
      <c r="BB62" s="36">
        <v>0</v>
      </c>
      <c r="BC62" s="36">
        <v>3296.77</v>
      </c>
      <c r="BD62" s="36">
        <v>7992865.9500000002</v>
      </c>
      <c r="BE62" s="36">
        <v>353092.34</v>
      </c>
      <c r="BF62" s="36">
        <v>0</v>
      </c>
      <c r="BG62" s="36">
        <v>0</v>
      </c>
      <c r="BH62" s="36">
        <v>0</v>
      </c>
      <c r="BI62" s="36">
        <v>1271.1199999999999</v>
      </c>
      <c r="BJ62" s="36">
        <v>4341152.8099999996</v>
      </c>
      <c r="BK62" s="36">
        <v>157586.17000000001</v>
      </c>
      <c r="BL62" s="36">
        <v>1269.05</v>
      </c>
      <c r="BM62" s="36">
        <v>3303592.71</v>
      </c>
      <c r="BN62" s="36">
        <v>142994.5</v>
      </c>
      <c r="BO62" s="36">
        <v>0</v>
      </c>
      <c r="BP62" s="36">
        <v>0</v>
      </c>
      <c r="BQ62" s="36">
        <v>0</v>
      </c>
      <c r="BR62" s="36">
        <v>433.15</v>
      </c>
      <c r="BS62" s="36">
        <v>2159522.25</v>
      </c>
      <c r="BT62" s="36">
        <v>55795.12</v>
      </c>
      <c r="BU62" s="36">
        <v>0</v>
      </c>
      <c r="BV62" s="36">
        <v>0</v>
      </c>
      <c r="BW62" s="36">
        <v>0</v>
      </c>
      <c r="BX62" s="36">
        <v>4075.53</v>
      </c>
      <c r="BY62" s="36">
        <v>11705686.51</v>
      </c>
      <c r="BZ62" s="36">
        <v>440545.72</v>
      </c>
      <c r="CA62" s="36">
        <v>468.74</v>
      </c>
      <c r="CB62" s="36">
        <v>1132880.03</v>
      </c>
      <c r="CC62" s="36">
        <v>50903.8</v>
      </c>
      <c r="CD62" s="36">
        <v>2985.51</v>
      </c>
      <c r="CE62" s="36">
        <v>8632473.3100000005</v>
      </c>
      <c r="CF62" s="36">
        <v>336425.98</v>
      </c>
      <c r="CG62" s="36">
        <v>651.38</v>
      </c>
      <c r="CH62" s="36">
        <v>1503839.32</v>
      </c>
      <c r="CI62" s="36">
        <v>71664.95</v>
      </c>
      <c r="CJ62" s="36">
        <v>9669.5300000000007</v>
      </c>
      <c r="CK62" s="36">
        <v>20813823.370000001</v>
      </c>
      <c r="CL62" s="36">
        <v>1028423.46</v>
      </c>
      <c r="CM62" s="36">
        <v>2533.54</v>
      </c>
      <c r="CN62" s="36">
        <v>5968842.7599999998</v>
      </c>
      <c r="CO62" s="36">
        <v>275077.39</v>
      </c>
      <c r="CP62" s="36">
        <v>18806.77</v>
      </c>
      <c r="CQ62" s="36">
        <v>43127348.189999998</v>
      </c>
      <c r="CR62" s="36">
        <v>1968842.54</v>
      </c>
      <c r="CS62" s="36">
        <v>0</v>
      </c>
      <c r="CT62" s="36">
        <v>0</v>
      </c>
      <c r="CU62" s="36">
        <v>0</v>
      </c>
      <c r="CV62" s="36">
        <v>0</v>
      </c>
      <c r="CW62" s="36">
        <v>0</v>
      </c>
      <c r="CX62" s="36">
        <v>0</v>
      </c>
      <c r="CY62" s="36">
        <v>809.64</v>
      </c>
      <c r="CZ62" s="36">
        <v>2295028.5299999998</v>
      </c>
      <c r="DA62" s="36">
        <v>89153.72</v>
      </c>
      <c r="DB62" s="36">
        <v>651.72</v>
      </c>
      <c r="DC62" s="36">
        <v>1872615.84</v>
      </c>
      <c r="DD62" s="36">
        <v>75812.95</v>
      </c>
      <c r="DE62" s="36">
        <v>9790.4599999999991</v>
      </c>
      <c r="DF62" s="36">
        <v>22104035.129999999</v>
      </c>
      <c r="DG62" s="36">
        <v>1046062.3</v>
      </c>
      <c r="DH62" s="39"/>
      <c r="DI62" s="39"/>
      <c r="DJ62" s="39"/>
    </row>
    <row r="63" spans="1:114" x14ac:dyDescent="0.2">
      <c r="A63" s="37" t="s">
        <v>204</v>
      </c>
      <c r="B63" s="37" t="s">
        <v>186</v>
      </c>
      <c r="C63" s="37" t="s">
        <v>188</v>
      </c>
      <c r="D63" s="38">
        <v>292750.84000000003</v>
      </c>
      <c r="E63" s="38">
        <v>299719369.72000003</v>
      </c>
      <c r="F63" s="38">
        <v>23796382.789999999</v>
      </c>
      <c r="G63" s="36">
        <v>164598.51</v>
      </c>
      <c r="H63" s="36">
        <v>144832366.41999999</v>
      </c>
      <c r="I63" s="36">
        <v>12588978.65</v>
      </c>
      <c r="J63" s="36">
        <v>0</v>
      </c>
      <c r="K63" s="36">
        <v>0</v>
      </c>
      <c r="L63" s="36">
        <v>0</v>
      </c>
      <c r="M63" s="36">
        <v>0</v>
      </c>
      <c r="N63" s="36">
        <v>0</v>
      </c>
      <c r="O63" s="36">
        <v>0</v>
      </c>
      <c r="P63" s="36">
        <v>0</v>
      </c>
      <c r="Q63" s="36">
        <v>0</v>
      </c>
      <c r="R63" s="36">
        <v>0</v>
      </c>
      <c r="S63" s="36">
        <v>2835.74</v>
      </c>
      <c r="T63" s="36">
        <v>5215390.3899999997</v>
      </c>
      <c r="U63" s="36">
        <v>284801.12</v>
      </c>
      <c r="V63" s="36">
        <v>4060.06</v>
      </c>
      <c r="W63" s="36">
        <v>5062088.17</v>
      </c>
      <c r="X63" s="36">
        <v>365821.13</v>
      </c>
      <c r="Y63" s="36">
        <v>0</v>
      </c>
      <c r="Z63" s="36">
        <v>0</v>
      </c>
      <c r="AA63" s="36">
        <v>0</v>
      </c>
      <c r="AB63" s="36">
        <v>14816.24</v>
      </c>
      <c r="AC63" s="36">
        <v>19955955.82</v>
      </c>
      <c r="AD63" s="36">
        <v>1372877.18</v>
      </c>
      <c r="AE63" s="36">
        <v>3153.35</v>
      </c>
      <c r="AF63" s="36">
        <v>4879479.18</v>
      </c>
      <c r="AG63" s="36">
        <v>311471</v>
      </c>
      <c r="AH63" s="36">
        <v>25049.040000000001</v>
      </c>
      <c r="AI63" s="36">
        <v>38278405.030000001</v>
      </c>
      <c r="AJ63" s="36">
        <v>2335654.36</v>
      </c>
      <c r="AK63" s="36">
        <v>2549.9699999999998</v>
      </c>
      <c r="AL63" s="36">
        <v>4918447.5599999996</v>
      </c>
      <c r="AM63" s="36">
        <v>259142.09</v>
      </c>
      <c r="AN63" s="36">
        <v>2235.9499999999998</v>
      </c>
      <c r="AO63" s="36">
        <v>2829170.05</v>
      </c>
      <c r="AP63" s="36">
        <v>196774.98</v>
      </c>
      <c r="AQ63" s="36">
        <v>1078.6099999999999</v>
      </c>
      <c r="AR63" s="36">
        <v>1896097.31</v>
      </c>
      <c r="AS63" s="36">
        <v>111450.95</v>
      </c>
      <c r="AT63" s="36">
        <v>32177.97</v>
      </c>
      <c r="AU63" s="36">
        <v>35894849.960000001</v>
      </c>
      <c r="AV63" s="36">
        <v>2743689.19</v>
      </c>
      <c r="AW63" s="36">
        <v>36338.620000000003</v>
      </c>
      <c r="AX63" s="36">
        <v>38124285.619999997</v>
      </c>
      <c r="AY63" s="36">
        <v>3061127.55</v>
      </c>
      <c r="AZ63" s="36">
        <v>0</v>
      </c>
      <c r="BA63" s="36">
        <v>0</v>
      </c>
      <c r="BB63" s="36">
        <v>0</v>
      </c>
      <c r="BC63" s="36">
        <v>2965.63</v>
      </c>
      <c r="BD63" s="36">
        <v>4225633.3099999996</v>
      </c>
      <c r="BE63" s="36">
        <v>277108.40000000002</v>
      </c>
      <c r="BF63" s="36">
        <v>0</v>
      </c>
      <c r="BG63" s="36">
        <v>0</v>
      </c>
      <c r="BH63" s="36">
        <v>0</v>
      </c>
      <c r="BI63" s="36">
        <v>1041.6300000000001</v>
      </c>
      <c r="BJ63" s="36">
        <v>3007799.78</v>
      </c>
      <c r="BK63" s="36">
        <v>113310.99</v>
      </c>
      <c r="BL63" s="36">
        <v>489.46</v>
      </c>
      <c r="BM63" s="36">
        <v>619385.42000000004</v>
      </c>
      <c r="BN63" s="36">
        <v>44861.5</v>
      </c>
      <c r="BO63" s="36">
        <v>0</v>
      </c>
      <c r="BP63" s="36">
        <v>0</v>
      </c>
      <c r="BQ63" s="36">
        <v>0</v>
      </c>
      <c r="BR63" s="36">
        <v>163.41</v>
      </c>
      <c r="BS63" s="36">
        <v>588179.81000000006</v>
      </c>
      <c r="BT63" s="36">
        <v>17928.169999999998</v>
      </c>
      <c r="BU63" s="36">
        <v>0</v>
      </c>
      <c r="BV63" s="36">
        <v>0</v>
      </c>
      <c r="BW63" s="36">
        <v>0</v>
      </c>
      <c r="BX63" s="36">
        <v>1309.56</v>
      </c>
      <c r="BY63" s="36">
        <v>2521679.89</v>
      </c>
      <c r="BZ63" s="36">
        <v>135221.79999999999</v>
      </c>
      <c r="CA63" s="36">
        <v>122.39</v>
      </c>
      <c r="CB63" s="36">
        <v>232685.38</v>
      </c>
      <c r="CC63" s="36">
        <v>11620.8</v>
      </c>
      <c r="CD63" s="36">
        <v>226.87</v>
      </c>
      <c r="CE63" s="36">
        <v>457111.27</v>
      </c>
      <c r="CF63" s="36">
        <v>23869.52</v>
      </c>
      <c r="CG63" s="36">
        <v>561.73</v>
      </c>
      <c r="CH63" s="36">
        <v>814691.76</v>
      </c>
      <c r="CI63" s="36">
        <v>52316.56</v>
      </c>
      <c r="CJ63" s="36">
        <v>9054.44</v>
      </c>
      <c r="CK63" s="36">
        <v>11017746.82</v>
      </c>
      <c r="CL63" s="36">
        <v>775428.6</v>
      </c>
      <c r="CM63" s="36">
        <v>1577.34</v>
      </c>
      <c r="CN63" s="36">
        <v>2477982.08</v>
      </c>
      <c r="CO63" s="36">
        <v>157302.85999999999</v>
      </c>
      <c r="CP63" s="36">
        <v>13499.86</v>
      </c>
      <c r="CQ63" s="36">
        <v>15759597.18</v>
      </c>
      <c r="CR63" s="36">
        <v>1165407.6000000001</v>
      </c>
      <c r="CS63" s="36">
        <v>0</v>
      </c>
      <c r="CT63" s="36">
        <v>0</v>
      </c>
      <c r="CU63" s="36">
        <v>0</v>
      </c>
      <c r="CV63" s="36">
        <v>0</v>
      </c>
      <c r="CW63" s="36">
        <v>0</v>
      </c>
      <c r="CX63" s="36">
        <v>0</v>
      </c>
      <c r="CY63" s="36">
        <v>230.2</v>
      </c>
      <c r="CZ63" s="36">
        <v>488113.45</v>
      </c>
      <c r="DA63" s="36">
        <v>27127.31</v>
      </c>
      <c r="DB63" s="36">
        <v>253.59</v>
      </c>
      <c r="DC63" s="36">
        <v>367072.08</v>
      </c>
      <c r="DD63" s="36">
        <v>21854.3</v>
      </c>
      <c r="DE63" s="36">
        <v>8834.9699999999993</v>
      </c>
      <c r="DF63" s="36">
        <v>10681088.07</v>
      </c>
      <c r="DG63" s="36">
        <v>783977.5</v>
      </c>
      <c r="DH63" s="39"/>
      <c r="DI63" s="39"/>
      <c r="DJ63" s="39"/>
    </row>
    <row r="64" spans="1:114" x14ac:dyDescent="0.2">
      <c r="A64" s="37" t="s">
        <v>204</v>
      </c>
      <c r="B64" s="37" t="s">
        <v>189</v>
      </c>
      <c r="C64" s="37" t="s">
        <v>187</v>
      </c>
      <c r="D64" s="38">
        <v>105746.88</v>
      </c>
      <c r="E64" s="38">
        <v>226184552.77000001</v>
      </c>
      <c r="F64" s="38">
        <v>12269942.449999999</v>
      </c>
      <c r="G64" s="36">
        <v>43561.62</v>
      </c>
      <c r="H64" s="36">
        <v>85395539.340000004</v>
      </c>
      <c r="I64" s="36">
        <v>5010999.12</v>
      </c>
      <c r="J64" s="36">
        <v>0</v>
      </c>
      <c r="K64" s="36">
        <v>0</v>
      </c>
      <c r="L64" s="36">
        <v>0</v>
      </c>
      <c r="M64" s="36">
        <v>0</v>
      </c>
      <c r="N64" s="36">
        <v>0</v>
      </c>
      <c r="O64" s="36">
        <v>0</v>
      </c>
      <c r="P64" s="36">
        <v>0</v>
      </c>
      <c r="Q64" s="36">
        <v>0</v>
      </c>
      <c r="R64" s="36">
        <v>0</v>
      </c>
      <c r="S64" s="36">
        <v>2643.69</v>
      </c>
      <c r="T64" s="36">
        <v>6754799.71</v>
      </c>
      <c r="U64" s="36">
        <v>309412.71999999997</v>
      </c>
      <c r="V64" s="36">
        <v>2288.9299999999998</v>
      </c>
      <c r="W64" s="36">
        <v>5020811.43</v>
      </c>
      <c r="X64" s="36">
        <v>269885.74</v>
      </c>
      <c r="Y64" s="36">
        <v>0</v>
      </c>
      <c r="Z64" s="36">
        <v>0</v>
      </c>
      <c r="AA64" s="36">
        <v>0</v>
      </c>
      <c r="AB64" s="36">
        <v>8514.2999999999993</v>
      </c>
      <c r="AC64" s="36">
        <v>19643849.41</v>
      </c>
      <c r="AD64" s="36">
        <v>1020824.57</v>
      </c>
      <c r="AE64" s="36">
        <v>5355.47</v>
      </c>
      <c r="AF64" s="36">
        <v>13275582.18</v>
      </c>
      <c r="AG64" s="36">
        <v>666978.53</v>
      </c>
      <c r="AH64" s="36">
        <v>15777.55</v>
      </c>
      <c r="AI64" s="36">
        <v>41117754.359999999</v>
      </c>
      <c r="AJ64" s="36">
        <v>1903216.85</v>
      </c>
      <c r="AK64" s="36">
        <v>2376.85</v>
      </c>
      <c r="AL64" s="36">
        <v>6095302.8499999996</v>
      </c>
      <c r="AM64" s="36">
        <v>293011.51</v>
      </c>
      <c r="AN64" s="36">
        <v>2258.7199999999998</v>
      </c>
      <c r="AO64" s="36">
        <v>5349684.26</v>
      </c>
      <c r="AP64" s="36">
        <v>266545.96999999997</v>
      </c>
      <c r="AQ64" s="36">
        <v>1533.63</v>
      </c>
      <c r="AR64" s="36">
        <v>4034880.52</v>
      </c>
      <c r="AS64" s="36">
        <v>179122.17</v>
      </c>
      <c r="AT64" s="36">
        <v>11172.05</v>
      </c>
      <c r="AU64" s="36">
        <v>25005916.190000001</v>
      </c>
      <c r="AV64" s="36">
        <v>1283914.18</v>
      </c>
      <c r="AW64" s="36">
        <v>17857.490000000002</v>
      </c>
      <c r="AX64" s="36">
        <v>34493970.229999997</v>
      </c>
      <c r="AY64" s="36">
        <v>1962387.34</v>
      </c>
      <c r="AZ64" s="36">
        <v>0</v>
      </c>
      <c r="BA64" s="36">
        <v>0</v>
      </c>
      <c r="BB64" s="36">
        <v>0</v>
      </c>
      <c r="BC64" s="36">
        <v>2559.48</v>
      </c>
      <c r="BD64" s="36">
        <v>6008593.4900000002</v>
      </c>
      <c r="BE64" s="36">
        <v>310386.69</v>
      </c>
      <c r="BF64" s="36">
        <v>0</v>
      </c>
      <c r="BG64" s="36">
        <v>0</v>
      </c>
      <c r="BH64" s="36">
        <v>0</v>
      </c>
      <c r="BI64" s="36">
        <v>779.37</v>
      </c>
      <c r="BJ64" s="36">
        <v>3116267.42</v>
      </c>
      <c r="BK64" s="36">
        <v>120548.65</v>
      </c>
      <c r="BL64" s="36">
        <v>345.73</v>
      </c>
      <c r="BM64" s="36">
        <v>1037560.12</v>
      </c>
      <c r="BN64" s="36">
        <v>46312.1</v>
      </c>
      <c r="BO64" s="36">
        <v>0</v>
      </c>
      <c r="BP64" s="36">
        <v>0</v>
      </c>
      <c r="BQ64" s="36">
        <v>0</v>
      </c>
      <c r="BR64" s="36">
        <v>420.2</v>
      </c>
      <c r="BS64" s="36">
        <v>2048731.33</v>
      </c>
      <c r="BT64" s="36">
        <v>65150.51</v>
      </c>
      <c r="BU64" s="36">
        <v>0</v>
      </c>
      <c r="BV64" s="36">
        <v>0</v>
      </c>
      <c r="BW64" s="36">
        <v>0</v>
      </c>
      <c r="BX64" s="36">
        <v>2006.56</v>
      </c>
      <c r="BY64" s="36">
        <v>6163680.6699999999</v>
      </c>
      <c r="BZ64" s="36">
        <v>259214.07</v>
      </c>
      <c r="CA64" s="36">
        <v>129.81</v>
      </c>
      <c r="CB64" s="36">
        <v>394658.37</v>
      </c>
      <c r="CC64" s="36">
        <v>17875.05</v>
      </c>
      <c r="CD64" s="36">
        <v>505.22</v>
      </c>
      <c r="CE64" s="36">
        <v>1405674.64</v>
      </c>
      <c r="CF64" s="36">
        <v>64340.55</v>
      </c>
      <c r="CG64" s="36">
        <v>229.3</v>
      </c>
      <c r="CH64" s="36">
        <v>618832.73</v>
      </c>
      <c r="CI64" s="36">
        <v>28564.6</v>
      </c>
      <c r="CJ64" s="36">
        <v>1998.74</v>
      </c>
      <c r="CK64" s="36">
        <v>4185849.19</v>
      </c>
      <c r="CL64" s="36">
        <v>231753.04</v>
      </c>
      <c r="CM64" s="36">
        <v>676.21</v>
      </c>
      <c r="CN64" s="36">
        <v>1860737.14</v>
      </c>
      <c r="CO64" s="36">
        <v>85998.45</v>
      </c>
      <c r="CP64" s="36">
        <v>3001.52</v>
      </c>
      <c r="CQ64" s="36">
        <v>6630067.2400000002</v>
      </c>
      <c r="CR64" s="36">
        <v>360555.91</v>
      </c>
      <c r="CS64" s="36">
        <v>0</v>
      </c>
      <c r="CT64" s="36">
        <v>0</v>
      </c>
      <c r="CU64" s="36">
        <v>0</v>
      </c>
      <c r="CV64" s="36">
        <v>0</v>
      </c>
      <c r="CW64" s="36">
        <v>0</v>
      </c>
      <c r="CX64" s="36">
        <v>0</v>
      </c>
      <c r="CY64" s="36">
        <v>134.63999999999999</v>
      </c>
      <c r="CZ64" s="36">
        <v>341646.27</v>
      </c>
      <c r="DA64" s="36">
        <v>15875.2</v>
      </c>
      <c r="DB64" s="36">
        <v>151.53</v>
      </c>
      <c r="DC64" s="36">
        <v>356639.32</v>
      </c>
      <c r="DD64" s="36">
        <v>17861.29</v>
      </c>
      <c r="DE64" s="36">
        <v>4104.6499999999996</v>
      </c>
      <c r="DF64" s="36">
        <v>8423446.8300000001</v>
      </c>
      <c r="DG64" s="36">
        <v>471901.89</v>
      </c>
      <c r="DH64" s="39"/>
      <c r="DI64" s="39"/>
      <c r="DJ64" s="39"/>
    </row>
    <row r="65" spans="1:114" ht="12" thickBot="1" x14ac:dyDescent="0.25">
      <c r="A65" s="37" t="s">
        <v>204</v>
      </c>
      <c r="B65" s="37" t="s">
        <v>189</v>
      </c>
      <c r="C65" s="37" t="s">
        <v>188</v>
      </c>
      <c r="D65" s="38">
        <v>145275.47</v>
      </c>
      <c r="E65" s="38">
        <v>143647486.34999999</v>
      </c>
      <c r="F65" s="38">
        <v>12548812.470000001</v>
      </c>
      <c r="G65" s="36">
        <v>74062.2</v>
      </c>
      <c r="H65" s="36">
        <v>60559650.100000001</v>
      </c>
      <c r="I65" s="36">
        <v>6068124.04</v>
      </c>
      <c r="J65" s="36">
        <v>0</v>
      </c>
      <c r="K65" s="36">
        <v>0</v>
      </c>
      <c r="L65" s="36">
        <v>0</v>
      </c>
      <c r="M65" s="36">
        <v>0</v>
      </c>
      <c r="N65" s="36">
        <v>0</v>
      </c>
      <c r="O65" s="36">
        <v>0</v>
      </c>
      <c r="P65" s="36">
        <v>123.6</v>
      </c>
      <c r="Q65" s="36">
        <v>333274.93</v>
      </c>
      <c r="R65" s="36">
        <v>13272.39</v>
      </c>
      <c r="S65" s="36">
        <v>1460.64</v>
      </c>
      <c r="T65" s="36">
        <v>2381354.52</v>
      </c>
      <c r="U65" s="36">
        <v>149446.09</v>
      </c>
      <c r="V65" s="36">
        <v>2443.33</v>
      </c>
      <c r="W65" s="36">
        <v>3325274.88</v>
      </c>
      <c r="X65" s="36">
        <v>229554.03</v>
      </c>
      <c r="Y65" s="36">
        <v>0</v>
      </c>
      <c r="Z65" s="36">
        <v>0</v>
      </c>
      <c r="AA65" s="36">
        <v>0</v>
      </c>
      <c r="AB65" s="36">
        <v>8093</v>
      </c>
      <c r="AC65" s="36">
        <v>9421542.0299999993</v>
      </c>
      <c r="AD65" s="36">
        <v>753293.72</v>
      </c>
      <c r="AE65" s="36">
        <v>3545.54</v>
      </c>
      <c r="AF65" s="36">
        <v>4641723.57</v>
      </c>
      <c r="AG65" s="36">
        <v>333158.37</v>
      </c>
      <c r="AH65" s="36">
        <v>7065.06</v>
      </c>
      <c r="AI65" s="36">
        <v>10909408.07</v>
      </c>
      <c r="AJ65" s="36">
        <v>716614.76</v>
      </c>
      <c r="AK65" s="36">
        <v>2033.47</v>
      </c>
      <c r="AL65" s="36">
        <v>3470158.83</v>
      </c>
      <c r="AM65" s="36">
        <v>201260.72</v>
      </c>
      <c r="AN65" s="36">
        <v>2479.4699999999998</v>
      </c>
      <c r="AO65" s="36">
        <v>2672752.44</v>
      </c>
      <c r="AP65" s="36">
        <v>218892.98</v>
      </c>
      <c r="AQ65" s="36">
        <v>896.65</v>
      </c>
      <c r="AR65" s="36">
        <v>1124198.1399999999</v>
      </c>
      <c r="AS65" s="36">
        <v>86173.59</v>
      </c>
      <c r="AT65" s="36">
        <v>15539.3</v>
      </c>
      <c r="AU65" s="36">
        <v>17297824.52</v>
      </c>
      <c r="AV65" s="36">
        <v>1408280.31</v>
      </c>
      <c r="AW65" s="36">
        <v>27991.78</v>
      </c>
      <c r="AX65" s="36">
        <v>28710555.719999999</v>
      </c>
      <c r="AY65" s="36">
        <v>2420436.91</v>
      </c>
      <c r="AZ65" s="36">
        <v>0</v>
      </c>
      <c r="BA65" s="36">
        <v>0</v>
      </c>
      <c r="BB65" s="36">
        <v>0</v>
      </c>
      <c r="BC65" s="36">
        <v>3535.93</v>
      </c>
      <c r="BD65" s="36">
        <v>5271921.8600000003</v>
      </c>
      <c r="BE65" s="36">
        <v>371937.03</v>
      </c>
      <c r="BF65" s="36">
        <v>0</v>
      </c>
      <c r="BG65" s="36">
        <v>0</v>
      </c>
      <c r="BH65" s="36">
        <v>0</v>
      </c>
      <c r="BI65" s="36">
        <v>840.29</v>
      </c>
      <c r="BJ65" s="36">
        <v>3192416.94</v>
      </c>
      <c r="BK65" s="36">
        <v>110240</v>
      </c>
      <c r="BL65" s="36">
        <v>144</v>
      </c>
      <c r="BM65" s="36">
        <v>209645.01</v>
      </c>
      <c r="BN65" s="36">
        <v>13906.6</v>
      </c>
      <c r="BO65" s="36">
        <v>0</v>
      </c>
      <c r="BP65" s="36">
        <v>0</v>
      </c>
      <c r="BQ65" s="36">
        <v>0</v>
      </c>
      <c r="BR65" s="36">
        <v>335.79</v>
      </c>
      <c r="BS65" s="36">
        <v>1355953.37</v>
      </c>
      <c r="BT65" s="36">
        <v>44772.45</v>
      </c>
      <c r="BU65" s="36">
        <v>0</v>
      </c>
      <c r="BV65" s="36">
        <v>0</v>
      </c>
      <c r="BW65" s="36">
        <v>0</v>
      </c>
      <c r="BX65" s="36">
        <v>916.35</v>
      </c>
      <c r="BY65" s="36">
        <v>1912036.75</v>
      </c>
      <c r="BZ65" s="36">
        <v>101835.92</v>
      </c>
      <c r="CA65" s="36">
        <v>164.07</v>
      </c>
      <c r="CB65" s="36">
        <v>182939.5</v>
      </c>
      <c r="CC65" s="36">
        <v>13578.19</v>
      </c>
      <c r="CD65" s="36">
        <v>0</v>
      </c>
      <c r="CE65" s="36">
        <v>0</v>
      </c>
      <c r="CF65" s="36">
        <v>0</v>
      </c>
      <c r="CG65" s="36">
        <v>179.44</v>
      </c>
      <c r="CH65" s="36">
        <v>321503.28000000003</v>
      </c>
      <c r="CI65" s="36">
        <v>17663.490000000002</v>
      </c>
      <c r="CJ65" s="36">
        <v>2947.66</v>
      </c>
      <c r="CK65" s="36">
        <v>3617271.52</v>
      </c>
      <c r="CL65" s="36">
        <v>274372</v>
      </c>
      <c r="CM65" s="36">
        <v>624.62</v>
      </c>
      <c r="CN65" s="36">
        <v>893632.26</v>
      </c>
      <c r="CO65" s="36">
        <v>58156.959999999999</v>
      </c>
      <c r="CP65" s="36">
        <v>3432.09</v>
      </c>
      <c r="CQ65" s="36">
        <v>3928998.43</v>
      </c>
      <c r="CR65" s="36">
        <v>294625.24</v>
      </c>
      <c r="CS65" s="36">
        <v>0</v>
      </c>
      <c r="CT65" s="36">
        <v>0</v>
      </c>
      <c r="CU65" s="36">
        <v>0</v>
      </c>
      <c r="CV65" s="36">
        <v>0</v>
      </c>
      <c r="CW65" s="36">
        <v>0</v>
      </c>
      <c r="CX65" s="36">
        <v>0</v>
      </c>
      <c r="CY65" s="36">
        <v>165.21</v>
      </c>
      <c r="CZ65" s="36">
        <v>363484.97</v>
      </c>
      <c r="DA65" s="36">
        <v>18134.22</v>
      </c>
      <c r="DB65" s="36">
        <v>0</v>
      </c>
      <c r="DC65" s="36">
        <v>0</v>
      </c>
      <c r="DD65" s="36">
        <v>0</v>
      </c>
      <c r="DE65" s="36">
        <v>6136.19</v>
      </c>
      <c r="DF65" s="36">
        <v>7645943.0199999996</v>
      </c>
      <c r="DG65" s="36">
        <v>590566.1</v>
      </c>
      <c r="DH65" s="39"/>
      <c r="DI65" s="39"/>
      <c r="DJ65" s="39"/>
    </row>
  </sheetData>
  <autoFilter ref="A1:DG1" xr:uid="{00000000-0009-0000-0000-000006000000}"/>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2FBBFE-3ADE-415A-8C1F-350CDE4B9DE4}">
  <dimension ref="A1:D35"/>
  <sheetViews>
    <sheetView workbookViewId="0">
      <pane xSplit="1" ySplit="1" topLeftCell="B2" activePane="bottomRight" state="frozen"/>
      <selection activeCell="D11" sqref="D11"/>
      <selection pane="topRight" activeCell="D11" sqref="D11"/>
      <selection pane="bottomLeft" activeCell="D11" sqref="D11"/>
      <selection pane="bottomRight"/>
    </sheetView>
  </sheetViews>
  <sheetFormatPr defaultColWidth="11.42578125" defaultRowHeight="11.25" x14ac:dyDescent="0.2"/>
  <cols>
    <col min="1" max="1" width="21.42578125" style="3" customWidth="1"/>
    <col min="2" max="2" width="16.140625" style="15" customWidth="1"/>
    <col min="3" max="3" width="15.85546875" style="15" customWidth="1"/>
    <col min="4" max="4" width="24.7109375" style="15" customWidth="1"/>
    <col min="5" max="16384" width="11.42578125" style="3"/>
  </cols>
  <sheetData>
    <row r="1" spans="1:4" s="9" customFormat="1" ht="48.75" customHeight="1" thickBot="1" x14ac:dyDescent="0.3">
      <c r="A1" s="10" t="s">
        <v>25</v>
      </c>
      <c r="B1" s="18" t="s">
        <v>19</v>
      </c>
      <c r="C1" s="18" t="s">
        <v>18</v>
      </c>
      <c r="D1" s="19" t="s">
        <v>17</v>
      </c>
    </row>
    <row r="2" spans="1:4" x14ac:dyDescent="0.2">
      <c r="A2" s="35" t="s">
        <v>20</v>
      </c>
      <c r="B2" s="36">
        <v>1458143.03</v>
      </c>
      <c r="C2" s="36">
        <v>1469482569.1099999</v>
      </c>
      <c r="D2" s="36">
        <v>120176061.19</v>
      </c>
    </row>
    <row r="3" spans="1:4" x14ac:dyDescent="0.2">
      <c r="A3" s="35" t="s">
        <v>27</v>
      </c>
      <c r="B3" s="36">
        <v>61316.07</v>
      </c>
      <c r="C3" s="36">
        <v>86772170.129999995</v>
      </c>
      <c r="D3" s="36">
        <v>5982469.25</v>
      </c>
    </row>
    <row r="4" spans="1:4" x14ac:dyDescent="0.2">
      <c r="A4" s="35" t="s">
        <v>28</v>
      </c>
      <c r="B4" s="36">
        <v>167034.96</v>
      </c>
      <c r="C4" s="36">
        <v>132137283.18000001</v>
      </c>
      <c r="D4" s="36">
        <v>13080863.460000001</v>
      </c>
    </row>
    <row r="5" spans="1:4" x14ac:dyDescent="0.2">
      <c r="A5" s="35" t="s">
        <v>29</v>
      </c>
      <c r="B5" s="36">
        <v>359198.2</v>
      </c>
      <c r="C5" s="36">
        <v>742648729.63</v>
      </c>
      <c r="D5" s="36">
        <v>33730506.020000003</v>
      </c>
    </row>
    <row r="6" spans="1:4" x14ac:dyDescent="0.2">
      <c r="A6" s="35" t="s">
        <v>30</v>
      </c>
      <c r="B6" s="36">
        <v>144101.35</v>
      </c>
      <c r="C6" s="36">
        <v>273494854.27999997</v>
      </c>
      <c r="D6" s="36">
        <v>14309179.720000001</v>
      </c>
    </row>
    <row r="7" spans="1:4" x14ac:dyDescent="0.2">
      <c r="A7" s="35" t="s">
        <v>31</v>
      </c>
      <c r="B7" s="36">
        <v>814173.53</v>
      </c>
      <c r="C7" s="36">
        <v>706479468.58000004</v>
      </c>
      <c r="D7" s="36">
        <v>63575547.140000001</v>
      </c>
    </row>
    <row r="8" spans="1:4" x14ac:dyDescent="0.2">
      <c r="A8" s="35" t="s">
        <v>32</v>
      </c>
      <c r="B8" s="36">
        <v>100210.18</v>
      </c>
      <c r="C8" s="36">
        <v>110682792.95999999</v>
      </c>
      <c r="D8" s="36">
        <v>9040780.5299999993</v>
      </c>
    </row>
    <row r="9" spans="1:4" x14ac:dyDescent="0.2">
      <c r="A9" s="35" t="s">
        <v>33</v>
      </c>
      <c r="B9" s="36">
        <v>512082.26</v>
      </c>
      <c r="C9" s="36">
        <v>785525275.58000004</v>
      </c>
      <c r="D9" s="36">
        <v>49037340.560000002</v>
      </c>
    </row>
    <row r="10" spans="1:4" x14ac:dyDescent="0.2">
      <c r="A10" s="35" t="s">
        <v>34</v>
      </c>
      <c r="B10" s="36">
        <v>667873.43999999994</v>
      </c>
      <c r="C10" s="36">
        <v>1035340512.3</v>
      </c>
      <c r="D10" s="36">
        <v>61647727.740000002</v>
      </c>
    </row>
    <row r="11" spans="1:4" x14ac:dyDescent="0.2">
      <c r="A11" s="35" t="s">
        <v>35</v>
      </c>
      <c r="B11" s="36">
        <v>4143705.76</v>
      </c>
      <c r="C11" s="36">
        <v>4713724545.2399998</v>
      </c>
      <c r="D11" s="36">
        <v>353204799.99000001</v>
      </c>
    </row>
    <row r="12" spans="1:4" x14ac:dyDescent="0.2">
      <c r="A12" s="35" t="s">
        <v>36</v>
      </c>
      <c r="B12" s="36">
        <v>750082.6</v>
      </c>
      <c r="C12" s="36">
        <v>1126514794.6300001</v>
      </c>
      <c r="D12" s="36">
        <v>67626293.579999998</v>
      </c>
    </row>
    <row r="13" spans="1:4" x14ac:dyDescent="0.2">
      <c r="A13" s="35" t="s">
        <v>37</v>
      </c>
      <c r="B13" s="36">
        <v>709915.74</v>
      </c>
      <c r="C13" s="36">
        <v>611711986.75</v>
      </c>
      <c r="D13" s="36">
        <v>56272759.75</v>
      </c>
    </row>
    <row r="14" spans="1:4" x14ac:dyDescent="0.2">
      <c r="A14" s="35" t="s">
        <v>38</v>
      </c>
      <c r="B14" s="36">
        <v>573515.78</v>
      </c>
      <c r="C14" s="36">
        <v>753094421.55999994</v>
      </c>
      <c r="D14" s="36">
        <v>49641442.030000001</v>
      </c>
    </row>
    <row r="15" spans="1:4" x14ac:dyDescent="0.2">
      <c r="A15" s="35" t="s">
        <v>39</v>
      </c>
      <c r="B15" s="36">
        <v>1446304</v>
      </c>
      <c r="C15" s="36">
        <v>1343836982.75</v>
      </c>
      <c r="D15" s="36">
        <v>117853173.01000001</v>
      </c>
    </row>
    <row r="16" spans="1:4" x14ac:dyDescent="0.2">
      <c r="A16" s="35" t="s">
        <v>40</v>
      </c>
      <c r="B16" s="36">
        <v>5529794.2699999996</v>
      </c>
      <c r="C16" s="36">
        <v>4454850469.0600004</v>
      </c>
      <c r="D16" s="36">
        <v>426653188.38</v>
      </c>
    </row>
    <row r="17" spans="1:4" x14ac:dyDescent="0.2">
      <c r="A17" s="35" t="s">
        <v>41</v>
      </c>
      <c r="B17" s="36">
        <v>165512.34</v>
      </c>
      <c r="C17" s="36">
        <v>331229460.67000002</v>
      </c>
      <c r="D17" s="36">
        <v>15799026.449999999</v>
      </c>
    </row>
    <row r="18" spans="1:4" x14ac:dyDescent="0.2">
      <c r="A18" s="35" t="s">
        <v>42</v>
      </c>
      <c r="B18" s="36">
        <v>366235.37</v>
      </c>
      <c r="C18" s="36">
        <v>403062920.94</v>
      </c>
      <c r="D18" s="36">
        <v>32136395.800000001</v>
      </c>
    </row>
    <row r="19" spans="1:4" x14ac:dyDescent="0.2">
      <c r="A19" s="35" t="s">
        <v>43</v>
      </c>
      <c r="B19" s="36">
        <v>8291.2900000000009</v>
      </c>
      <c r="C19" s="36">
        <v>15224340.720000001</v>
      </c>
      <c r="D19" s="36">
        <v>783362.83</v>
      </c>
    </row>
    <row r="20" spans="1:4" x14ac:dyDescent="0.2">
      <c r="A20" s="35" t="s">
        <v>44</v>
      </c>
      <c r="B20" s="36">
        <v>379619.06</v>
      </c>
      <c r="C20" s="36">
        <v>1621832329.3099999</v>
      </c>
      <c r="D20" s="36">
        <v>44926403.140000001</v>
      </c>
    </row>
    <row r="21" spans="1:4" x14ac:dyDescent="0.2">
      <c r="A21" s="35" t="s">
        <v>45</v>
      </c>
      <c r="B21" s="36">
        <v>127511.38</v>
      </c>
      <c r="C21" s="36">
        <v>118051090.79000001</v>
      </c>
      <c r="D21" s="36">
        <v>10305923.949999999</v>
      </c>
    </row>
    <row r="22" spans="1:4" x14ac:dyDescent="0.2">
      <c r="A22" s="35" t="s">
        <v>46</v>
      </c>
      <c r="B22" s="36">
        <v>134336.88</v>
      </c>
      <c r="C22" s="36">
        <v>306420043.93000001</v>
      </c>
      <c r="D22" s="36">
        <v>12324090.810000001</v>
      </c>
    </row>
    <row r="23" spans="1:4" x14ac:dyDescent="0.2">
      <c r="A23" s="35" t="s">
        <v>47</v>
      </c>
      <c r="B23" s="36">
        <v>47398.46</v>
      </c>
      <c r="C23" s="36">
        <v>354008748.19</v>
      </c>
      <c r="D23" s="36">
        <v>5805671.5599999996</v>
      </c>
    </row>
    <row r="24" spans="1:4" x14ac:dyDescent="0.2">
      <c r="A24" s="35" t="s">
        <v>48</v>
      </c>
      <c r="B24" s="36">
        <v>11125.72</v>
      </c>
      <c r="C24" s="36">
        <v>62528309.149999999</v>
      </c>
      <c r="D24" s="36">
        <v>1175414.55</v>
      </c>
    </row>
    <row r="25" spans="1:4" x14ac:dyDescent="0.2">
      <c r="A25" s="35" t="s">
        <v>49</v>
      </c>
      <c r="B25" s="36">
        <v>187183</v>
      </c>
      <c r="C25" s="36">
        <v>373427201.25</v>
      </c>
      <c r="D25" s="36">
        <v>19194402.550000001</v>
      </c>
    </row>
    <row r="26" spans="1:4" x14ac:dyDescent="0.2">
      <c r="A26" s="35" t="s">
        <v>50</v>
      </c>
      <c r="B26" s="36">
        <v>95005.97</v>
      </c>
      <c r="C26" s="36">
        <v>79200080.120000005</v>
      </c>
      <c r="D26" s="36">
        <v>7368070.6600000001</v>
      </c>
    </row>
    <row r="27" spans="1:4" x14ac:dyDescent="0.2">
      <c r="A27" s="35" t="s">
        <v>51</v>
      </c>
      <c r="B27" s="36">
        <v>533819.39</v>
      </c>
      <c r="C27" s="36">
        <v>809817482.98000002</v>
      </c>
      <c r="D27" s="36">
        <v>51098615.079999998</v>
      </c>
    </row>
    <row r="28" spans="1:4" x14ac:dyDescent="0.2">
      <c r="A28" s="35" t="s">
        <v>52</v>
      </c>
      <c r="B28" s="36">
        <v>215359.03</v>
      </c>
      <c r="C28" s="36">
        <v>223063671.46000001</v>
      </c>
      <c r="D28" s="36">
        <v>18145154.07</v>
      </c>
    </row>
    <row r="29" spans="1:4" x14ac:dyDescent="0.2">
      <c r="A29" s="35" t="s">
        <v>53</v>
      </c>
      <c r="B29" s="36">
        <v>1145664.03</v>
      </c>
      <c r="C29" s="36">
        <v>1220551635.6300001</v>
      </c>
      <c r="D29" s="36">
        <v>94202847.5</v>
      </c>
    </row>
    <row r="30" spans="1:4" x14ac:dyDescent="0.2">
      <c r="A30" s="35" t="s">
        <v>54</v>
      </c>
      <c r="B30" s="36">
        <v>223638.44</v>
      </c>
      <c r="C30" s="36">
        <v>417789397.11000001</v>
      </c>
      <c r="D30" s="36">
        <v>21944698.539999999</v>
      </c>
    </row>
    <row r="31" spans="1:4" x14ac:dyDescent="0.2">
      <c r="A31" s="35" t="s">
        <v>55</v>
      </c>
      <c r="B31" s="36">
        <v>1639685.14</v>
      </c>
      <c r="C31" s="36">
        <v>1304190040.6700001</v>
      </c>
      <c r="D31" s="36">
        <v>121756043.53</v>
      </c>
    </row>
    <row r="32" spans="1:4" x14ac:dyDescent="0.2">
      <c r="A32" s="35" t="s">
        <v>56</v>
      </c>
      <c r="B32" s="36">
        <v>85738.51</v>
      </c>
      <c r="C32" s="36">
        <v>232368616.74000001</v>
      </c>
      <c r="D32" s="36">
        <v>8582793.5099999998</v>
      </c>
    </row>
    <row r="33" spans="1:4" x14ac:dyDescent="0.2">
      <c r="A33" s="35" t="s">
        <v>57</v>
      </c>
      <c r="B33" s="36">
        <v>1737.8</v>
      </c>
      <c r="C33" s="36">
        <v>2766165.64</v>
      </c>
      <c r="D33" s="36">
        <v>152067.54999999999</v>
      </c>
    </row>
    <row r="34" spans="1:4" x14ac:dyDescent="0.2">
      <c r="A34" s="35" t="s">
        <v>58</v>
      </c>
      <c r="B34" s="36">
        <v>44607.43</v>
      </c>
      <c r="C34" s="36">
        <v>119382728.45</v>
      </c>
      <c r="D34" s="36">
        <v>4505725.2300000004</v>
      </c>
    </row>
    <row r="35" spans="1:4" ht="12" thickBot="1" x14ac:dyDescent="0.25">
      <c r="A35" s="35" t="s">
        <v>59</v>
      </c>
      <c r="B35" s="36">
        <v>90156.57</v>
      </c>
      <c r="C35" s="36">
        <v>198305386.05000001</v>
      </c>
      <c r="D35" s="36">
        <v>8689544.0700000003</v>
      </c>
    </row>
  </sheetData>
  <autoFilter ref="A1:D1" xr:uid="{00000000-0009-0000-0000-000007000000}"/>
  <pageMargins left="0.7" right="0.7" top="0.75" bottom="0.75" header="0.3" footer="0.3"/>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51F85-7048-451A-A35E-27C0629E946A}">
  <dimension ref="A1:AI35"/>
  <sheetViews>
    <sheetView workbookViewId="0">
      <pane xSplit="1" ySplit="1" topLeftCell="B2" activePane="bottomRight" state="frozen"/>
      <selection activeCell="D11" sqref="D11"/>
      <selection pane="topRight" activeCell="D11" sqref="D11"/>
      <selection pane="bottomLeft" activeCell="D11" sqref="D11"/>
      <selection pane="bottomRight"/>
    </sheetView>
  </sheetViews>
  <sheetFormatPr defaultColWidth="8.85546875" defaultRowHeight="11.25" x14ac:dyDescent="0.2"/>
  <cols>
    <col min="1" max="1" width="9.28515625" style="3" customWidth="1"/>
    <col min="2" max="2" width="7.85546875" style="3" customWidth="1"/>
    <col min="3" max="9" width="8.7109375" style="3" customWidth="1"/>
    <col min="10" max="10" width="9.85546875" style="3" customWidth="1"/>
    <col min="11" max="13" width="8.7109375" style="3" customWidth="1"/>
    <col min="14" max="15" width="9.85546875" style="3" customWidth="1"/>
    <col min="16" max="17" width="8.7109375" style="3" customWidth="1"/>
    <col min="18" max="18" width="7" style="3" customWidth="1"/>
    <col min="19" max="21" width="8.7109375" style="3" customWidth="1"/>
    <col min="22" max="23" width="7.85546875" style="3" customWidth="1"/>
    <col min="24" max="24" width="8.7109375" style="3" customWidth="1"/>
    <col min="25" max="25" width="7.85546875" style="3" customWidth="1"/>
    <col min="26" max="27" width="8.7109375" style="3" customWidth="1"/>
    <col min="28" max="28" width="9.85546875" style="3" customWidth="1"/>
    <col min="29" max="29" width="8.7109375" style="3" customWidth="1"/>
    <col min="30" max="30" width="9.85546875" style="3" customWidth="1"/>
    <col min="31" max="31" width="7.85546875" style="3" customWidth="1"/>
    <col min="32" max="32" width="7" style="3" customWidth="1"/>
    <col min="33" max="34" width="7.85546875" style="3" customWidth="1"/>
    <col min="35" max="35" width="9.85546875" style="3" customWidth="1"/>
    <col min="36" max="16384" width="8.85546875" style="3"/>
  </cols>
  <sheetData>
    <row r="1" spans="1:35" x14ac:dyDescent="0.2">
      <c r="A1" s="30"/>
      <c r="B1" s="30" t="s">
        <v>27</v>
      </c>
      <c r="C1" s="30" t="s">
        <v>28</v>
      </c>
      <c r="D1" s="30" t="s">
        <v>29</v>
      </c>
      <c r="E1" s="30" t="s">
        <v>30</v>
      </c>
      <c r="F1" s="30" t="s">
        <v>31</v>
      </c>
      <c r="G1" s="30" t="s">
        <v>32</v>
      </c>
      <c r="H1" s="30" t="s">
        <v>33</v>
      </c>
      <c r="I1" s="30" t="s">
        <v>34</v>
      </c>
      <c r="J1" s="30" t="s">
        <v>35</v>
      </c>
      <c r="K1" s="30" t="s">
        <v>36</v>
      </c>
      <c r="L1" s="30" t="s">
        <v>37</v>
      </c>
      <c r="M1" s="30" t="s">
        <v>38</v>
      </c>
      <c r="N1" s="30" t="s">
        <v>39</v>
      </c>
      <c r="O1" s="30" t="s">
        <v>40</v>
      </c>
      <c r="P1" s="30" t="s">
        <v>41</v>
      </c>
      <c r="Q1" s="30" t="s">
        <v>42</v>
      </c>
      <c r="R1" s="30" t="s">
        <v>43</v>
      </c>
      <c r="S1" s="30" t="s">
        <v>44</v>
      </c>
      <c r="T1" s="30" t="s">
        <v>45</v>
      </c>
      <c r="U1" s="30" t="s">
        <v>46</v>
      </c>
      <c r="V1" s="30" t="s">
        <v>47</v>
      </c>
      <c r="W1" s="30" t="s">
        <v>48</v>
      </c>
      <c r="X1" s="30" t="s">
        <v>49</v>
      </c>
      <c r="Y1" s="30" t="s">
        <v>50</v>
      </c>
      <c r="Z1" s="30" t="s">
        <v>51</v>
      </c>
      <c r="AA1" s="30" t="s">
        <v>52</v>
      </c>
      <c r="AB1" s="30" t="s">
        <v>53</v>
      </c>
      <c r="AC1" s="30" t="s">
        <v>54</v>
      </c>
      <c r="AD1" s="30" t="s">
        <v>55</v>
      </c>
      <c r="AE1" s="30" t="s">
        <v>56</v>
      </c>
      <c r="AF1" s="30" t="s">
        <v>57</v>
      </c>
      <c r="AG1" s="30" t="s">
        <v>58</v>
      </c>
      <c r="AH1" s="30" t="s">
        <v>59</v>
      </c>
      <c r="AI1" s="30" t="s">
        <v>20</v>
      </c>
    </row>
    <row r="2" spans="1:35" x14ac:dyDescent="0.2">
      <c r="A2" s="31" t="s">
        <v>27</v>
      </c>
      <c r="B2" s="32">
        <v>61260.59</v>
      </c>
      <c r="C2" s="32">
        <v>2970.13</v>
      </c>
      <c r="D2" s="32">
        <v>324</v>
      </c>
      <c r="E2" s="32">
        <v>102.2</v>
      </c>
      <c r="F2" s="32">
        <v>1744.9</v>
      </c>
      <c r="G2" s="32">
        <v>564</v>
      </c>
      <c r="H2" s="32">
        <v>267.3</v>
      </c>
      <c r="I2" s="32">
        <v>2614.09</v>
      </c>
      <c r="J2" s="32">
        <v>24976.55</v>
      </c>
      <c r="K2" s="32">
        <v>871.26</v>
      </c>
      <c r="L2" s="32">
        <v>924.43</v>
      </c>
      <c r="M2" s="32">
        <v>3686.22</v>
      </c>
      <c r="N2" s="32">
        <v>669.48</v>
      </c>
      <c r="O2" s="32">
        <v>5922.78</v>
      </c>
      <c r="P2" s="32">
        <v>1587.58</v>
      </c>
      <c r="Q2" s="32">
        <v>144</v>
      </c>
      <c r="R2" s="32">
        <v>28.1</v>
      </c>
      <c r="S2" s="32">
        <v>437.84</v>
      </c>
      <c r="T2" s="32">
        <v>75.599999999999994</v>
      </c>
      <c r="U2" s="32">
        <v>48</v>
      </c>
      <c r="V2" s="32">
        <v>17.09</v>
      </c>
      <c r="W2" s="32">
        <v>24</v>
      </c>
      <c r="X2" s="32">
        <v>63.4</v>
      </c>
      <c r="Y2" s="32">
        <v>194.29</v>
      </c>
      <c r="Z2" s="32">
        <v>6650.95</v>
      </c>
      <c r="AA2" s="32">
        <v>137.5</v>
      </c>
      <c r="AB2" s="32">
        <v>2707.02</v>
      </c>
      <c r="AC2" s="32">
        <v>2119.9299999999998</v>
      </c>
      <c r="AD2" s="32">
        <v>1230.7</v>
      </c>
      <c r="AE2" s="32">
        <v>46.34</v>
      </c>
      <c r="AF2" s="32">
        <v>12</v>
      </c>
      <c r="AG2" s="32">
        <v>127.68</v>
      </c>
      <c r="AH2" s="32">
        <v>698.29</v>
      </c>
      <c r="AI2" s="32">
        <v>1089.6500000000001</v>
      </c>
    </row>
    <row r="3" spans="1:35" x14ac:dyDescent="0.2">
      <c r="A3" s="31" t="s">
        <v>28</v>
      </c>
      <c r="B3" s="32">
        <v>2970.13</v>
      </c>
      <c r="C3" s="32">
        <v>167004.19</v>
      </c>
      <c r="D3" s="32">
        <v>1068</v>
      </c>
      <c r="E3" s="32">
        <v>1.57</v>
      </c>
      <c r="F3" s="32">
        <v>4100.53</v>
      </c>
      <c r="G3" s="32">
        <v>1369.24</v>
      </c>
      <c r="H3" s="32">
        <v>144</v>
      </c>
      <c r="I3" s="32">
        <v>1101</v>
      </c>
      <c r="J3" s="32">
        <v>51362.1</v>
      </c>
      <c r="K3" s="32">
        <v>1250.77</v>
      </c>
      <c r="L3" s="32">
        <v>1236</v>
      </c>
      <c r="M3" s="32">
        <v>4310.3100000000004</v>
      </c>
      <c r="N3" s="32">
        <v>584.99</v>
      </c>
      <c r="O3" s="32">
        <v>3854.68</v>
      </c>
      <c r="P3" s="32">
        <v>1121.95</v>
      </c>
      <c r="Q3" s="32">
        <v>144</v>
      </c>
      <c r="R3" s="32">
        <v>24</v>
      </c>
      <c r="S3" s="32">
        <v>258.82</v>
      </c>
      <c r="T3" s="32">
        <v>312</v>
      </c>
      <c r="U3" s="32">
        <v>528</v>
      </c>
      <c r="V3" s="32">
        <v>48</v>
      </c>
      <c r="W3" s="32">
        <v>12</v>
      </c>
      <c r="X3" s="32">
        <v>294.22000000000003</v>
      </c>
      <c r="Y3" s="32">
        <v>300</v>
      </c>
      <c r="Z3" s="32">
        <v>7959.69</v>
      </c>
      <c r="AA3" s="32">
        <v>399</v>
      </c>
      <c r="AB3" s="32">
        <v>3936</v>
      </c>
      <c r="AC3" s="32">
        <v>2601.67</v>
      </c>
      <c r="AD3" s="32">
        <v>3852.32</v>
      </c>
      <c r="AE3" s="32">
        <v>132</v>
      </c>
      <c r="AF3" s="32">
        <v>12</v>
      </c>
      <c r="AG3" s="32">
        <v>108</v>
      </c>
      <c r="AH3" s="32">
        <v>1107.9100000000001</v>
      </c>
      <c r="AI3" s="32">
        <v>1109.74</v>
      </c>
    </row>
    <row r="4" spans="1:35" x14ac:dyDescent="0.2">
      <c r="A4" s="31" t="s">
        <v>29</v>
      </c>
      <c r="B4" s="32">
        <v>324</v>
      </c>
      <c r="C4" s="32">
        <v>1068</v>
      </c>
      <c r="D4" s="32">
        <v>359102.2</v>
      </c>
      <c r="E4" s="32">
        <v>239.7</v>
      </c>
      <c r="F4" s="32">
        <v>7036.04</v>
      </c>
      <c r="G4" s="32">
        <v>744</v>
      </c>
      <c r="H4" s="32">
        <v>2176.15</v>
      </c>
      <c r="I4" s="32">
        <v>4737.4399999999996</v>
      </c>
      <c r="J4" s="32">
        <v>37214.39</v>
      </c>
      <c r="K4" s="32">
        <v>6473.92</v>
      </c>
      <c r="L4" s="32">
        <v>5061.55</v>
      </c>
      <c r="M4" s="32">
        <v>3157.07</v>
      </c>
      <c r="N4" s="32">
        <v>7139.76</v>
      </c>
      <c r="O4" s="32">
        <v>34256.089999999997</v>
      </c>
      <c r="P4" s="32">
        <v>475</v>
      </c>
      <c r="Q4" s="32">
        <v>1070.27</v>
      </c>
      <c r="R4" s="32">
        <v>1208.06</v>
      </c>
      <c r="S4" s="32">
        <v>1443.6</v>
      </c>
      <c r="T4" s="32">
        <v>0</v>
      </c>
      <c r="U4" s="32">
        <v>180</v>
      </c>
      <c r="V4" s="32">
        <v>268.48</v>
      </c>
      <c r="W4" s="32">
        <v>252</v>
      </c>
      <c r="X4" s="32">
        <v>811.17</v>
      </c>
      <c r="Y4" s="32">
        <v>0</v>
      </c>
      <c r="Z4" s="32">
        <v>2399.84</v>
      </c>
      <c r="AA4" s="32">
        <v>0</v>
      </c>
      <c r="AB4" s="32">
        <v>36979.72</v>
      </c>
      <c r="AC4" s="32">
        <v>3140.31</v>
      </c>
      <c r="AD4" s="32">
        <v>12566.84</v>
      </c>
      <c r="AE4" s="32">
        <v>985.23</v>
      </c>
      <c r="AF4" s="32">
        <v>0</v>
      </c>
      <c r="AG4" s="32">
        <v>504</v>
      </c>
      <c r="AH4" s="32">
        <v>1216.48</v>
      </c>
      <c r="AI4" s="32">
        <v>9215.75</v>
      </c>
    </row>
    <row r="5" spans="1:35" x14ac:dyDescent="0.2">
      <c r="A5" s="31" t="s">
        <v>30</v>
      </c>
      <c r="B5" s="32">
        <v>102.2</v>
      </c>
      <c r="C5" s="32">
        <v>1.57</v>
      </c>
      <c r="D5" s="32">
        <v>239.7</v>
      </c>
      <c r="E5" s="32">
        <v>144093.82999999999</v>
      </c>
      <c r="F5" s="32">
        <v>2017.41</v>
      </c>
      <c r="G5" s="32">
        <v>156</v>
      </c>
      <c r="H5" s="32">
        <v>3467.77</v>
      </c>
      <c r="I5" s="32">
        <v>2802.22</v>
      </c>
      <c r="J5" s="32">
        <v>48423.02</v>
      </c>
      <c r="K5" s="32">
        <v>3560.31</v>
      </c>
      <c r="L5" s="32">
        <v>3252.47</v>
      </c>
      <c r="M5" s="32">
        <v>3150.5</v>
      </c>
      <c r="N5" s="32">
        <v>9583.27</v>
      </c>
      <c r="O5" s="32">
        <v>33107.15</v>
      </c>
      <c r="P5" s="32">
        <v>44.13</v>
      </c>
      <c r="Q5" s="32">
        <v>1810.09</v>
      </c>
      <c r="R5" s="32">
        <v>10.43</v>
      </c>
      <c r="S5" s="32">
        <v>679.19</v>
      </c>
      <c r="T5" s="32">
        <v>394.97</v>
      </c>
      <c r="U5" s="32">
        <v>67.42</v>
      </c>
      <c r="V5" s="32">
        <v>127.15</v>
      </c>
      <c r="W5" s="32">
        <v>12</v>
      </c>
      <c r="X5" s="32">
        <v>8568</v>
      </c>
      <c r="Y5" s="32">
        <v>226.8</v>
      </c>
      <c r="Z5" s="32">
        <v>3160.11</v>
      </c>
      <c r="AA5" s="32">
        <v>796.57</v>
      </c>
      <c r="AB5" s="32">
        <v>3931.69</v>
      </c>
      <c r="AC5" s="32">
        <v>1199.51</v>
      </c>
      <c r="AD5" s="32">
        <v>6173.63</v>
      </c>
      <c r="AE5" s="32">
        <v>122.18</v>
      </c>
      <c r="AF5" s="32">
        <v>0</v>
      </c>
      <c r="AG5" s="32">
        <v>289.60000000000002</v>
      </c>
      <c r="AH5" s="32">
        <v>211.24</v>
      </c>
      <c r="AI5" s="32">
        <v>6619.07</v>
      </c>
    </row>
    <row r="6" spans="1:35" x14ac:dyDescent="0.2">
      <c r="A6" s="31" t="s">
        <v>31</v>
      </c>
      <c r="B6" s="32">
        <v>1744.9</v>
      </c>
      <c r="C6" s="32">
        <v>4100.53</v>
      </c>
      <c r="D6" s="32">
        <v>7036.04</v>
      </c>
      <c r="E6" s="32">
        <v>2017.41</v>
      </c>
      <c r="F6" s="32">
        <v>813879.86</v>
      </c>
      <c r="G6" s="32">
        <v>1586.23</v>
      </c>
      <c r="H6" s="32">
        <v>16476.259999999998</v>
      </c>
      <c r="I6" s="32">
        <v>0</v>
      </c>
      <c r="J6" s="32">
        <v>97681.07</v>
      </c>
      <c r="K6" s="32">
        <v>14988.63</v>
      </c>
      <c r="L6" s="32">
        <v>12644.44</v>
      </c>
      <c r="M6" s="32">
        <v>10278.799999999999</v>
      </c>
      <c r="N6" s="32">
        <v>29866.07</v>
      </c>
      <c r="O6" s="32">
        <v>110323.78</v>
      </c>
      <c r="P6" s="32">
        <v>2484.5500000000002</v>
      </c>
      <c r="Q6" s="32">
        <v>6897.75</v>
      </c>
      <c r="R6" s="32">
        <v>160.5</v>
      </c>
      <c r="S6" s="32">
        <v>6380.85</v>
      </c>
      <c r="T6" s="32">
        <v>2264.33</v>
      </c>
      <c r="U6" s="32">
        <v>1581</v>
      </c>
      <c r="V6" s="32">
        <v>1082.19</v>
      </c>
      <c r="W6" s="32">
        <v>638.13</v>
      </c>
      <c r="X6" s="32">
        <v>3228.67</v>
      </c>
      <c r="Y6" s="32">
        <v>2022.55</v>
      </c>
      <c r="Z6" s="32">
        <v>10380.33</v>
      </c>
      <c r="AA6" s="32">
        <v>5126.76</v>
      </c>
      <c r="AB6" s="32">
        <v>40547.25</v>
      </c>
      <c r="AC6" s="32">
        <v>7794.07</v>
      </c>
      <c r="AD6" s="32">
        <v>35772.6</v>
      </c>
      <c r="AE6" s="32">
        <v>1771.91</v>
      </c>
      <c r="AF6" s="32">
        <v>36</v>
      </c>
      <c r="AG6" s="32">
        <v>2608.14</v>
      </c>
      <c r="AH6" s="32">
        <v>3357.85</v>
      </c>
      <c r="AI6" s="32">
        <v>30820.86</v>
      </c>
    </row>
    <row r="7" spans="1:35" x14ac:dyDescent="0.2">
      <c r="A7" s="31" t="s">
        <v>32</v>
      </c>
      <c r="B7" s="32">
        <v>564</v>
      </c>
      <c r="C7" s="32">
        <v>1369.24</v>
      </c>
      <c r="D7" s="32">
        <v>744</v>
      </c>
      <c r="E7" s="32">
        <v>156</v>
      </c>
      <c r="F7" s="32">
        <v>1586.23</v>
      </c>
      <c r="G7" s="32">
        <v>100174.18</v>
      </c>
      <c r="H7" s="32">
        <v>72</v>
      </c>
      <c r="I7" s="32">
        <v>1518.85</v>
      </c>
      <c r="J7" s="32">
        <v>47969.42</v>
      </c>
      <c r="K7" s="32">
        <v>1311.97</v>
      </c>
      <c r="L7" s="32">
        <v>2552.0100000000002</v>
      </c>
      <c r="M7" s="32">
        <v>6098.04</v>
      </c>
      <c r="N7" s="32">
        <v>2045.47</v>
      </c>
      <c r="O7" s="32">
        <v>9734.09</v>
      </c>
      <c r="P7" s="32">
        <v>300</v>
      </c>
      <c r="Q7" s="32">
        <v>627.52</v>
      </c>
      <c r="R7" s="32">
        <v>0</v>
      </c>
      <c r="S7" s="32">
        <v>449.97</v>
      </c>
      <c r="T7" s="32">
        <v>181.73</v>
      </c>
      <c r="U7" s="32">
        <v>348</v>
      </c>
      <c r="V7" s="32">
        <v>16.52</v>
      </c>
      <c r="W7" s="32">
        <v>12</v>
      </c>
      <c r="X7" s="32">
        <v>545.5</v>
      </c>
      <c r="Y7" s="32">
        <v>372</v>
      </c>
      <c r="Z7" s="32">
        <v>25236.51</v>
      </c>
      <c r="AA7" s="32">
        <v>467.68</v>
      </c>
      <c r="AB7" s="32">
        <v>2364</v>
      </c>
      <c r="AC7" s="32">
        <v>2463.77</v>
      </c>
      <c r="AD7" s="32">
        <v>10603.9</v>
      </c>
      <c r="AE7" s="32">
        <v>36</v>
      </c>
      <c r="AF7" s="32">
        <v>0</v>
      </c>
      <c r="AG7" s="32">
        <v>103.32</v>
      </c>
      <c r="AH7" s="32">
        <v>267.02999999999997</v>
      </c>
      <c r="AI7" s="32">
        <v>1959.73</v>
      </c>
    </row>
    <row r="8" spans="1:35" x14ac:dyDescent="0.2">
      <c r="A8" s="31" t="s">
        <v>33</v>
      </c>
      <c r="B8" s="32">
        <v>267.3</v>
      </c>
      <c r="C8" s="32">
        <v>144</v>
      </c>
      <c r="D8" s="32">
        <v>2176.15</v>
      </c>
      <c r="E8" s="32">
        <v>3467.77</v>
      </c>
      <c r="F8" s="32">
        <v>16476.259999999998</v>
      </c>
      <c r="G8" s="32">
        <v>72</v>
      </c>
      <c r="H8" s="32">
        <v>512013.23</v>
      </c>
      <c r="I8" s="32">
        <v>28039.68</v>
      </c>
      <c r="J8" s="32">
        <v>59831.33</v>
      </c>
      <c r="K8" s="32">
        <v>25901.39</v>
      </c>
      <c r="L8" s="32">
        <v>9931.4699999999993</v>
      </c>
      <c r="M8" s="32">
        <v>5949.01</v>
      </c>
      <c r="N8" s="32">
        <v>33943.089999999997</v>
      </c>
      <c r="O8" s="32">
        <v>0</v>
      </c>
      <c r="P8" s="32">
        <v>720.11</v>
      </c>
      <c r="Q8" s="32">
        <v>6032.37</v>
      </c>
      <c r="R8" s="32">
        <v>96</v>
      </c>
      <c r="S8" s="32">
        <v>6132.47</v>
      </c>
      <c r="T8" s="32">
        <v>1622.03</v>
      </c>
      <c r="U8" s="32">
        <v>180</v>
      </c>
      <c r="V8" s="32">
        <v>2842.48</v>
      </c>
      <c r="W8" s="32">
        <v>673.91</v>
      </c>
      <c r="X8" s="32">
        <v>5120.96</v>
      </c>
      <c r="Y8" s="32">
        <v>1062.3599999999999</v>
      </c>
      <c r="Z8" s="32">
        <v>3227.37</v>
      </c>
      <c r="AA8" s="32">
        <v>2905.54</v>
      </c>
      <c r="AB8" s="32">
        <v>15571.65</v>
      </c>
      <c r="AC8" s="32">
        <v>4271.16</v>
      </c>
      <c r="AD8" s="32">
        <v>38484.85</v>
      </c>
      <c r="AE8" s="32">
        <v>1423.83</v>
      </c>
      <c r="AF8" s="32">
        <v>12</v>
      </c>
      <c r="AG8" s="32">
        <v>1011.63</v>
      </c>
      <c r="AH8" s="32">
        <v>1296.1600000000001</v>
      </c>
      <c r="AI8" s="32">
        <v>47762.48</v>
      </c>
    </row>
    <row r="9" spans="1:35" x14ac:dyDescent="0.2">
      <c r="A9" s="31" t="s">
        <v>34</v>
      </c>
      <c r="B9" s="32">
        <v>2614.09</v>
      </c>
      <c r="C9" s="32">
        <v>1101</v>
      </c>
      <c r="D9" s="32">
        <v>4737.4399999999996</v>
      </c>
      <c r="E9" s="32">
        <v>2802.22</v>
      </c>
      <c r="F9" s="32">
        <v>0</v>
      </c>
      <c r="G9" s="32">
        <v>1518.85</v>
      </c>
      <c r="H9" s="32">
        <v>28039.68</v>
      </c>
      <c r="I9" s="32">
        <v>667683.43999999994</v>
      </c>
      <c r="J9" s="32">
        <v>110636.56</v>
      </c>
      <c r="K9" s="32">
        <v>19262.490000000002</v>
      </c>
      <c r="L9" s="32">
        <v>13500.59</v>
      </c>
      <c r="M9" s="32">
        <v>12336.61</v>
      </c>
      <c r="N9" s="32">
        <v>34531.72</v>
      </c>
      <c r="O9" s="32">
        <v>171763.91</v>
      </c>
      <c r="P9" s="32">
        <v>3421.74</v>
      </c>
      <c r="Q9" s="32">
        <v>7283.02</v>
      </c>
      <c r="R9" s="32">
        <v>144</v>
      </c>
      <c r="S9" s="32">
        <v>12815.27</v>
      </c>
      <c r="T9" s="32">
        <v>2030.13</v>
      </c>
      <c r="U9" s="32">
        <v>707.68</v>
      </c>
      <c r="V9" s="32">
        <v>2012.05</v>
      </c>
      <c r="W9" s="32">
        <v>1496.27</v>
      </c>
      <c r="X9" s="32">
        <v>4201.87</v>
      </c>
      <c r="Y9" s="32">
        <v>2312.17</v>
      </c>
      <c r="Z9" s="32">
        <v>13741.49</v>
      </c>
      <c r="AA9" s="32">
        <v>5591.57</v>
      </c>
      <c r="AB9" s="32">
        <v>33344.559999999998</v>
      </c>
      <c r="AC9" s="32">
        <v>10983.46</v>
      </c>
      <c r="AD9" s="32">
        <v>29830.11</v>
      </c>
      <c r="AE9" s="32">
        <v>2180.83</v>
      </c>
      <c r="AF9" s="32">
        <v>12</v>
      </c>
      <c r="AG9" s="32">
        <v>3793.14</v>
      </c>
      <c r="AH9" s="32">
        <v>3603.21</v>
      </c>
      <c r="AI9" s="32">
        <v>40355.300000000003</v>
      </c>
    </row>
    <row r="10" spans="1:35" x14ac:dyDescent="0.2">
      <c r="A10" s="31" t="s">
        <v>35</v>
      </c>
      <c r="B10" s="32">
        <v>24976.55</v>
      </c>
      <c r="C10" s="32">
        <v>51362.1</v>
      </c>
      <c r="D10" s="32">
        <v>37214.39</v>
      </c>
      <c r="E10" s="32">
        <v>48423.02</v>
      </c>
      <c r="F10" s="32">
        <v>97681.07</v>
      </c>
      <c r="G10" s="32">
        <v>47969.42</v>
      </c>
      <c r="H10" s="32">
        <v>59831.33</v>
      </c>
      <c r="I10" s="32">
        <v>110636.56</v>
      </c>
      <c r="J10" s="32">
        <v>4142364.66</v>
      </c>
      <c r="K10" s="32">
        <v>94642.8</v>
      </c>
      <c r="L10" s="32">
        <v>84505.21</v>
      </c>
      <c r="M10" s="32">
        <v>130242.41</v>
      </c>
      <c r="N10" s="32">
        <v>137531.03</v>
      </c>
      <c r="O10" s="32">
        <v>615048.31000000006</v>
      </c>
      <c r="P10" s="32">
        <v>17975.11</v>
      </c>
      <c r="Q10" s="32">
        <v>41200.410000000003</v>
      </c>
      <c r="R10" s="32">
        <v>722.97</v>
      </c>
      <c r="S10" s="32">
        <v>34828.03</v>
      </c>
      <c r="T10" s="32">
        <v>13323.94</v>
      </c>
      <c r="U10" s="32">
        <v>21290.63</v>
      </c>
      <c r="V10" s="32">
        <v>5769.87</v>
      </c>
      <c r="W10" s="32">
        <v>1523.78</v>
      </c>
      <c r="X10" s="32">
        <v>47528.46</v>
      </c>
      <c r="Y10" s="32">
        <v>9578.6299999999992</v>
      </c>
      <c r="Z10" s="32">
        <v>222909.59</v>
      </c>
      <c r="AA10" s="32">
        <v>24182.98</v>
      </c>
      <c r="AB10" s="32">
        <v>206268.31</v>
      </c>
      <c r="AC10" s="32">
        <v>92461.45</v>
      </c>
      <c r="AD10" s="32">
        <v>211561.38</v>
      </c>
      <c r="AE10" s="32">
        <v>8015.94</v>
      </c>
      <c r="AF10" s="32">
        <v>168</v>
      </c>
      <c r="AG10" s="32">
        <v>8603.08</v>
      </c>
      <c r="AH10" s="32">
        <v>32977.86</v>
      </c>
      <c r="AI10" s="32">
        <v>162167.95000000001</v>
      </c>
    </row>
    <row r="11" spans="1:35" x14ac:dyDescent="0.2">
      <c r="A11" s="31" t="s">
        <v>36</v>
      </c>
      <c r="B11" s="32">
        <v>871.26</v>
      </c>
      <c r="C11" s="32">
        <v>1250.77</v>
      </c>
      <c r="D11" s="32">
        <v>6473.92</v>
      </c>
      <c r="E11" s="32">
        <v>3560.31</v>
      </c>
      <c r="F11" s="32">
        <v>14988.63</v>
      </c>
      <c r="G11" s="32">
        <v>1311.97</v>
      </c>
      <c r="H11" s="32">
        <v>25901.39</v>
      </c>
      <c r="I11" s="32">
        <v>19262.490000000002</v>
      </c>
      <c r="J11" s="32">
        <v>94642.8</v>
      </c>
      <c r="K11" s="32">
        <v>749796.13</v>
      </c>
      <c r="L11" s="32">
        <v>0</v>
      </c>
      <c r="M11" s="32">
        <v>10307.549999999999</v>
      </c>
      <c r="N11" s="32">
        <v>40364.61</v>
      </c>
      <c r="O11" s="32">
        <v>0</v>
      </c>
      <c r="P11" s="32">
        <v>2568.94</v>
      </c>
      <c r="Q11" s="32">
        <v>6183.18</v>
      </c>
      <c r="R11" s="32">
        <v>164.9</v>
      </c>
      <c r="S11" s="32">
        <v>8978.1299999999992</v>
      </c>
      <c r="T11" s="32">
        <v>2096.6</v>
      </c>
      <c r="U11" s="32">
        <v>1200</v>
      </c>
      <c r="V11" s="32">
        <v>5782.58</v>
      </c>
      <c r="W11" s="32">
        <v>394.46</v>
      </c>
      <c r="X11" s="32">
        <v>4323.57</v>
      </c>
      <c r="Y11" s="32">
        <v>2202.79</v>
      </c>
      <c r="Z11" s="32">
        <v>12116.96</v>
      </c>
      <c r="AA11" s="32">
        <v>4782.92</v>
      </c>
      <c r="AB11" s="32">
        <v>28024.83</v>
      </c>
      <c r="AC11" s="32">
        <v>13925.16</v>
      </c>
      <c r="AD11" s="32">
        <v>48819.81</v>
      </c>
      <c r="AE11" s="32">
        <v>8470.2000000000007</v>
      </c>
      <c r="AF11" s="32">
        <v>47.77</v>
      </c>
      <c r="AG11" s="32">
        <v>10294.290000000001</v>
      </c>
      <c r="AH11" s="32">
        <v>3109.07</v>
      </c>
      <c r="AI11" s="32">
        <v>0</v>
      </c>
    </row>
    <row r="12" spans="1:35" x14ac:dyDescent="0.2">
      <c r="A12" s="31" t="s">
        <v>37</v>
      </c>
      <c r="B12" s="32">
        <v>924.43</v>
      </c>
      <c r="C12" s="32">
        <v>1236</v>
      </c>
      <c r="D12" s="32">
        <v>5061.55</v>
      </c>
      <c r="E12" s="32">
        <v>3252.47</v>
      </c>
      <c r="F12" s="32">
        <v>12644.44</v>
      </c>
      <c r="G12" s="32">
        <v>2552.0100000000002</v>
      </c>
      <c r="H12" s="32">
        <v>9931.4699999999993</v>
      </c>
      <c r="I12" s="32">
        <v>13500.59</v>
      </c>
      <c r="J12" s="32">
        <v>84505.21</v>
      </c>
      <c r="K12" s="32">
        <v>0</v>
      </c>
      <c r="L12" s="32">
        <v>709684.58</v>
      </c>
      <c r="M12" s="32">
        <v>10061.51</v>
      </c>
      <c r="N12" s="32">
        <v>29096.79</v>
      </c>
      <c r="O12" s="32">
        <v>0</v>
      </c>
      <c r="P12" s="32">
        <v>1804.26</v>
      </c>
      <c r="Q12" s="32">
        <v>5846.39</v>
      </c>
      <c r="R12" s="32">
        <v>84</v>
      </c>
      <c r="S12" s="32">
        <v>6651.53</v>
      </c>
      <c r="T12" s="32">
        <v>1942.39</v>
      </c>
      <c r="U12" s="32">
        <v>960.93</v>
      </c>
      <c r="V12" s="32">
        <v>872.47</v>
      </c>
      <c r="W12" s="32">
        <v>290.85000000000002</v>
      </c>
      <c r="X12" s="32">
        <v>4889.68</v>
      </c>
      <c r="Y12" s="32">
        <v>2071.61</v>
      </c>
      <c r="Z12" s="32">
        <v>19775.37</v>
      </c>
      <c r="AA12" s="32">
        <v>4158.95</v>
      </c>
      <c r="AB12" s="32">
        <v>27403.59</v>
      </c>
      <c r="AC12" s="32">
        <v>7426.29</v>
      </c>
      <c r="AD12" s="32">
        <v>35536.720000000001</v>
      </c>
      <c r="AE12" s="32">
        <v>1183.6300000000001</v>
      </c>
      <c r="AF12" s="32">
        <v>48</v>
      </c>
      <c r="AG12" s="32">
        <v>1642.39</v>
      </c>
      <c r="AH12" s="32">
        <v>2195.73</v>
      </c>
      <c r="AI12" s="32">
        <v>0</v>
      </c>
    </row>
    <row r="13" spans="1:35" x14ac:dyDescent="0.2">
      <c r="A13" s="31" t="s">
        <v>38</v>
      </c>
      <c r="B13" s="32">
        <v>3686.22</v>
      </c>
      <c r="C13" s="32">
        <v>4310.3100000000004</v>
      </c>
      <c r="D13" s="32">
        <v>3157.07</v>
      </c>
      <c r="E13" s="32">
        <v>3150.5</v>
      </c>
      <c r="F13" s="32">
        <v>10278.799999999999</v>
      </c>
      <c r="G13" s="32">
        <v>6098.04</v>
      </c>
      <c r="H13" s="32">
        <v>5949.01</v>
      </c>
      <c r="I13" s="32">
        <v>12336.61</v>
      </c>
      <c r="J13" s="32">
        <v>130242.41</v>
      </c>
      <c r="K13" s="32">
        <v>10307.549999999999</v>
      </c>
      <c r="L13" s="32">
        <v>10061.51</v>
      </c>
      <c r="M13" s="32">
        <v>573299.78</v>
      </c>
      <c r="N13" s="32">
        <v>17003</v>
      </c>
      <c r="O13" s="32">
        <v>87471.2</v>
      </c>
      <c r="P13" s="32">
        <v>2652.43</v>
      </c>
      <c r="Q13" s="32">
        <v>3364.68</v>
      </c>
      <c r="R13" s="32">
        <v>36</v>
      </c>
      <c r="S13" s="32">
        <v>7355.2</v>
      </c>
      <c r="T13" s="32">
        <v>1595.63</v>
      </c>
      <c r="U13" s="32">
        <v>3144.33</v>
      </c>
      <c r="V13" s="32">
        <v>732.27</v>
      </c>
      <c r="W13" s="32">
        <v>299.52999999999997</v>
      </c>
      <c r="X13" s="32">
        <v>4007.72</v>
      </c>
      <c r="Y13" s="32">
        <v>1294.73</v>
      </c>
      <c r="Z13" s="32">
        <v>67622.45</v>
      </c>
      <c r="AA13" s="32">
        <v>2529.9</v>
      </c>
      <c r="AB13" s="32">
        <v>17991.04</v>
      </c>
      <c r="AC13" s="32">
        <v>12854.54</v>
      </c>
      <c r="AD13" s="32">
        <v>25122.26</v>
      </c>
      <c r="AE13" s="32">
        <v>1344.61</v>
      </c>
      <c r="AF13" s="32">
        <v>96</v>
      </c>
      <c r="AG13" s="32">
        <v>1071.74</v>
      </c>
      <c r="AH13" s="32">
        <v>7107.32</v>
      </c>
      <c r="AI13" s="32">
        <v>15877.45</v>
      </c>
    </row>
    <row r="14" spans="1:35" x14ac:dyDescent="0.2">
      <c r="A14" s="31" t="s">
        <v>39</v>
      </c>
      <c r="B14" s="32">
        <v>669.48</v>
      </c>
      <c r="C14" s="32">
        <v>584.99</v>
      </c>
      <c r="D14" s="32">
        <v>7139.76</v>
      </c>
      <c r="E14" s="32">
        <v>9583.27</v>
      </c>
      <c r="F14" s="32">
        <v>29866.07</v>
      </c>
      <c r="G14" s="32">
        <v>2045.47</v>
      </c>
      <c r="H14" s="32">
        <v>33943.089999999997</v>
      </c>
      <c r="I14" s="32">
        <v>34531.72</v>
      </c>
      <c r="J14" s="32">
        <v>137531.03</v>
      </c>
      <c r="K14" s="32">
        <v>40364.61</v>
      </c>
      <c r="L14" s="32">
        <v>29096.79</v>
      </c>
      <c r="M14" s="32">
        <v>17003</v>
      </c>
      <c r="N14" s="32">
        <v>1446106.52</v>
      </c>
      <c r="O14" s="32">
        <v>284922.26</v>
      </c>
      <c r="P14" s="32">
        <v>1725.09</v>
      </c>
      <c r="Q14" s="32">
        <v>18065.7</v>
      </c>
      <c r="R14" s="32">
        <v>564</v>
      </c>
      <c r="S14" s="32">
        <v>15520.39</v>
      </c>
      <c r="T14" s="32">
        <v>4022.53</v>
      </c>
      <c r="U14" s="32">
        <v>1837.36</v>
      </c>
      <c r="V14" s="32">
        <v>2306.2800000000002</v>
      </c>
      <c r="W14" s="32">
        <v>517.70000000000005</v>
      </c>
      <c r="X14" s="32">
        <v>11106.37</v>
      </c>
      <c r="Y14" s="32">
        <v>2698.21</v>
      </c>
      <c r="Z14" s="32">
        <v>10093.799999999999</v>
      </c>
      <c r="AA14" s="32">
        <v>8793.5300000000007</v>
      </c>
      <c r="AB14" s="32">
        <v>43878.2</v>
      </c>
      <c r="AC14" s="32">
        <v>8771.65</v>
      </c>
      <c r="AD14" s="32">
        <v>61119.15</v>
      </c>
      <c r="AE14" s="32">
        <v>2962.93</v>
      </c>
      <c r="AF14" s="32">
        <v>36</v>
      </c>
      <c r="AG14" s="32">
        <v>1999.92</v>
      </c>
      <c r="AH14" s="32">
        <v>2446.44</v>
      </c>
      <c r="AI14" s="32">
        <v>82413.440000000002</v>
      </c>
    </row>
    <row r="15" spans="1:35" x14ac:dyDescent="0.2">
      <c r="A15" s="31" t="s">
        <v>40</v>
      </c>
      <c r="B15" s="32">
        <v>5922.78</v>
      </c>
      <c r="C15" s="32">
        <v>3854.68</v>
      </c>
      <c r="D15" s="32">
        <v>34256.089999999997</v>
      </c>
      <c r="E15" s="32">
        <v>33107.15</v>
      </c>
      <c r="F15" s="32">
        <v>110323.78</v>
      </c>
      <c r="G15" s="32">
        <v>9734.09</v>
      </c>
      <c r="H15" s="32">
        <v>0</v>
      </c>
      <c r="I15" s="32">
        <v>171763.91</v>
      </c>
      <c r="J15" s="32">
        <v>615048.31000000006</v>
      </c>
      <c r="K15" s="32">
        <v>0</v>
      </c>
      <c r="L15" s="32">
        <v>0</v>
      </c>
      <c r="M15" s="32">
        <v>87471.2</v>
      </c>
      <c r="N15" s="32">
        <v>284922.26</v>
      </c>
      <c r="O15" s="32">
        <v>5528533.3499999996</v>
      </c>
      <c r="P15" s="32">
        <v>20964.47</v>
      </c>
      <c r="Q15" s="32">
        <v>53081.04</v>
      </c>
      <c r="R15" s="32">
        <v>820.08</v>
      </c>
      <c r="S15" s="32">
        <v>54866.38</v>
      </c>
      <c r="T15" s="32">
        <v>12953.2</v>
      </c>
      <c r="U15" s="32">
        <v>6719.09</v>
      </c>
      <c r="V15" s="32">
        <v>12534.58</v>
      </c>
      <c r="W15" s="32">
        <v>1968.1</v>
      </c>
      <c r="X15" s="32">
        <v>31325.45</v>
      </c>
      <c r="Y15" s="32">
        <v>13678.69</v>
      </c>
      <c r="Z15" s="32">
        <v>51960.3</v>
      </c>
      <c r="AA15" s="32">
        <v>32679.66</v>
      </c>
      <c r="AB15" s="32">
        <v>199640.82</v>
      </c>
      <c r="AC15" s="32">
        <v>40095.269999999997</v>
      </c>
      <c r="AD15" s="32">
        <v>240697.93</v>
      </c>
      <c r="AE15" s="32">
        <v>24602.68</v>
      </c>
      <c r="AF15" s="32">
        <v>108</v>
      </c>
      <c r="AG15" s="32">
        <v>4282.18</v>
      </c>
      <c r="AH15" s="32">
        <v>14218.86</v>
      </c>
      <c r="AI15" s="32">
        <v>0</v>
      </c>
    </row>
    <row r="16" spans="1:35" x14ac:dyDescent="0.2">
      <c r="A16" s="31" t="s">
        <v>41</v>
      </c>
      <c r="B16" s="32">
        <v>1587.58</v>
      </c>
      <c r="C16" s="32">
        <v>1121.95</v>
      </c>
      <c r="D16" s="32">
        <v>475</v>
      </c>
      <c r="E16" s="32">
        <v>44.13</v>
      </c>
      <c r="F16" s="32">
        <v>2484.5500000000002</v>
      </c>
      <c r="G16" s="32">
        <v>300</v>
      </c>
      <c r="H16" s="32">
        <v>720.11</v>
      </c>
      <c r="I16" s="32">
        <v>3421.74</v>
      </c>
      <c r="J16" s="32">
        <v>17975.11</v>
      </c>
      <c r="K16" s="32">
        <v>2568.94</v>
      </c>
      <c r="L16" s="32">
        <v>1804.26</v>
      </c>
      <c r="M16" s="32">
        <v>2652.43</v>
      </c>
      <c r="N16" s="32">
        <v>1725.09</v>
      </c>
      <c r="O16" s="32">
        <v>20964.47</v>
      </c>
      <c r="P16" s="32">
        <v>165416.34</v>
      </c>
      <c r="Q16" s="32">
        <v>294</v>
      </c>
      <c r="R16" s="32">
        <v>24</v>
      </c>
      <c r="S16" s="32">
        <v>1071.8</v>
      </c>
      <c r="T16" s="32">
        <v>192</v>
      </c>
      <c r="U16" s="32">
        <v>36</v>
      </c>
      <c r="V16" s="32">
        <v>204.3</v>
      </c>
      <c r="W16" s="32">
        <v>192</v>
      </c>
      <c r="X16" s="32">
        <v>250.59</v>
      </c>
      <c r="Y16" s="32">
        <v>282.13</v>
      </c>
      <c r="Z16" s="32">
        <v>3477.1</v>
      </c>
      <c r="AA16" s="32">
        <v>346.21</v>
      </c>
      <c r="AB16" s="32">
        <v>2933.52</v>
      </c>
      <c r="AC16" s="32">
        <v>1654.4</v>
      </c>
      <c r="AD16" s="32">
        <v>2667.01</v>
      </c>
      <c r="AE16" s="32">
        <v>562.20000000000005</v>
      </c>
      <c r="AF16" s="32">
        <v>11.77</v>
      </c>
      <c r="AG16" s="32">
        <v>252</v>
      </c>
      <c r="AH16" s="32">
        <v>435.17</v>
      </c>
      <c r="AI16" s="32">
        <v>2813.97</v>
      </c>
    </row>
    <row r="17" spans="1:35" x14ac:dyDescent="0.2">
      <c r="A17" s="31" t="s">
        <v>42</v>
      </c>
      <c r="B17" s="32">
        <v>144</v>
      </c>
      <c r="C17" s="32">
        <v>144</v>
      </c>
      <c r="D17" s="32">
        <v>1070.27</v>
      </c>
      <c r="E17" s="32">
        <v>1810.09</v>
      </c>
      <c r="F17" s="32">
        <v>6897.75</v>
      </c>
      <c r="G17" s="32">
        <v>627.52</v>
      </c>
      <c r="H17" s="32">
        <v>6032.37</v>
      </c>
      <c r="I17" s="32">
        <v>7283.02</v>
      </c>
      <c r="J17" s="32">
        <v>41200.410000000003</v>
      </c>
      <c r="K17" s="32">
        <v>6183.18</v>
      </c>
      <c r="L17" s="32">
        <v>5846.39</v>
      </c>
      <c r="M17" s="32">
        <v>3364.68</v>
      </c>
      <c r="N17" s="32">
        <v>18065.7</v>
      </c>
      <c r="O17" s="32">
        <v>53081.04</v>
      </c>
      <c r="P17" s="32">
        <v>294</v>
      </c>
      <c r="Q17" s="32">
        <v>366163.37</v>
      </c>
      <c r="R17" s="32">
        <v>0</v>
      </c>
      <c r="S17" s="32">
        <v>0</v>
      </c>
      <c r="T17" s="32">
        <v>944.11</v>
      </c>
      <c r="U17" s="32">
        <v>365.97</v>
      </c>
      <c r="V17" s="32">
        <v>657.35</v>
      </c>
      <c r="W17" s="32">
        <v>136.5</v>
      </c>
      <c r="X17" s="32">
        <v>2328.52</v>
      </c>
      <c r="Y17" s="32">
        <v>598.07000000000005</v>
      </c>
      <c r="Z17" s="32">
        <v>3195.4</v>
      </c>
      <c r="AA17" s="32">
        <v>1715.56</v>
      </c>
      <c r="AB17" s="32">
        <v>11462.64</v>
      </c>
      <c r="AC17" s="32">
        <v>2515</v>
      </c>
      <c r="AD17" s="32">
        <v>18484.37</v>
      </c>
      <c r="AE17" s="32">
        <v>413.94</v>
      </c>
      <c r="AF17" s="32">
        <v>12</v>
      </c>
      <c r="AG17" s="32">
        <v>479.04</v>
      </c>
      <c r="AH17" s="32">
        <v>770.62</v>
      </c>
      <c r="AI17" s="32">
        <v>15142.36</v>
      </c>
    </row>
    <row r="18" spans="1:35" x14ac:dyDescent="0.2">
      <c r="A18" s="31" t="s">
        <v>43</v>
      </c>
      <c r="B18" s="32">
        <v>28.1</v>
      </c>
      <c r="C18" s="32">
        <v>24</v>
      </c>
      <c r="D18" s="32">
        <v>1208.06</v>
      </c>
      <c r="E18" s="32">
        <v>10.43</v>
      </c>
      <c r="F18" s="32">
        <v>160.5</v>
      </c>
      <c r="G18" s="32">
        <v>0</v>
      </c>
      <c r="H18" s="32">
        <v>96</v>
      </c>
      <c r="I18" s="32">
        <v>144</v>
      </c>
      <c r="J18" s="32">
        <v>722.97</v>
      </c>
      <c r="K18" s="32">
        <v>164.9</v>
      </c>
      <c r="L18" s="32">
        <v>84</v>
      </c>
      <c r="M18" s="32">
        <v>36</v>
      </c>
      <c r="N18" s="32">
        <v>564</v>
      </c>
      <c r="O18" s="32">
        <v>820.08</v>
      </c>
      <c r="P18" s="32">
        <v>24</v>
      </c>
      <c r="Q18" s="32">
        <v>0</v>
      </c>
      <c r="R18" s="32">
        <v>8279.2900000000009</v>
      </c>
      <c r="S18" s="32">
        <v>0</v>
      </c>
      <c r="T18" s="32">
        <v>908.77</v>
      </c>
      <c r="U18" s="32">
        <v>12</v>
      </c>
      <c r="V18" s="32">
        <v>48</v>
      </c>
      <c r="W18" s="32">
        <v>12</v>
      </c>
      <c r="X18" s="32">
        <v>34.43</v>
      </c>
      <c r="Y18" s="32">
        <v>0</v>
      </c>
      <c r="Z18" s="32">
        <v>64.099999999999994</v>
      </c>
      <c r="AA18" s="32">
        <v>248.7</v>
      </c>
      <c r="AB18" s="32">
        <v>180</v>
      </c>
      <c r="AC18" s="32">
        <v>24</v>
      </c>
      <c r="AD18" s="32">
        <v>129.1</v>
      </c>
      <c r="AE18" s="32">
        <v>0</v>
      </c>
      <c r="AF18" s="32">
        <v>0</v>
      </c>
      <c r="AG18" s="32">
        <v>130.16</v>
      </c>
      <c r="AH18" s="32">
        <v>0</v>
      </c>
      <c r="AI18" s="32">
        <v>203.48</v>
      </c>
    </row>
    <row r="19" spans="1:35" x14ac:dyDescent="0.2">
      <c r="A19" s="31" t="s">
        <v>44</v>
      </c>
      <c r="B19" s="32">
        <v>437.84</v>
      </c>
      <c r="C19" s="32">
        <v>258.82</v>
      </c>
      <c r="D19" s="32">
        <v>1443.6</v>
      </c>
      <c r="E19" s="32">
        <v>679.19</v>
      </c>
      <c r="F19" s="32">
        <v>6380.85</v>
      </c>
      <c r="G19" s="32">
        <v>449.97</v>
      </c>
      <c r="H19" s="32">
        <v>6132.47</v>
      </c>
      <c r="I19" s="32">
        <v>12815.27</v>
      </c>
      <c r="J19" s="32">
        <v>34828.03</v>
      </c>
      <c r="K19" s="32">
        <v>8978.1299999999992</v>
      </c>
      <c r="L19" s="32">
        <v>6651.53</v>
      </c>
      <c r="M19" s="32">
        <v>7355.2</v>
      </c>
      <c r="N19" s="32">
        <v>15520.39</v>
      </c>
      <c r="O19" s="32">
        <v>54866.38</v>
      </c>
      <c r="P19" s="32">
        <v>1071.8</v>
      </c>
      <c r="Q19" s="32">
        <v>0</v>
      </c>
      <c r="R19" s="32">
        <v>0</v>
      </c>
      <c r="S19" s="32">
        <v>379545.5</v>
      </c>
      <c r="T19" s="32">
        <v>970.53</v>
      </c>
      <c r="U19" s="32">
        <v>282.22000000000003</v>
      </c>
      <c r="V19" s="32">
        <v>7831.28</v>
      </c>
      <c r="W19" s="32">
        <v>429.31</v>
      </c>
      <c r="X19" s="32">
        <v>1413.04</v>
      </c>
      <c r="Y19" s="32">
        <v>622.13</v>
      </c>
      <c r="Z19" s="32">
        <v>2080.89</v>
      </c>
      <c r="AA19" s="32">
        <v>4152.93</v>
      </c>
      <c r="AB19" s="32">
        <v>10653.76</v>
      </c>
      <c r="AC19" s="32">
        <v>4720.58</v>
      </c>
      <c r="AD19" s="32">
        <v>16619.93</v>
      </c>
      <c r="AE19" s="32">
        <v>1602.56</v>
      </c>
      <c r="AF19" s="32">
        <v>12</v>
      </c>
      <c r="AG19" s="32">
        <v>3517.63</v>
      </c>
      <c r="AH19" s="32">
        <v>791.98</v>
      </c>
      <c r="AI19" s="32">
        <v>13261.61</v>
      </c>
    </row>
    <row r="20" spans="1:35" x14ac:dyDescent="0.2">
      <c r="A20" s="31" t="s">
        <v>45</v>
      </c>
      <c r="B20" s="32">
        <v>75.599999999999994</v>
      </c>
      <c r="C20" s="32">
        <v>312</v>
      </c>
      <c r="D20" s="32">
        <v>0</v>
      </c>
      <c r="E20" s="32">
        <v>394.97</v>
      </c>
      <c r="F20" s="32">
        <v>2264.33</v>
      </c>
      <c r="G20" s="32">
        <v>181.73</v>
      </c>
      <c r="H20" s="32">
        <v>1622.03</v>
      </c>
      <c r="I20" s="32">
        <v>2030.13</v>
      </c>
      <c r="J20" s="32">
        <v>13323.94</v>
      </c>
      <c r="K20" s="32">
        <v>2096.6</v>
      </c>
      <c r="L20" s="32">
        <v>1942.39</v>
      </c>
      <c r="M20" s="32">
        <v>1595.63</v>
      </c>
      <c r="N20" s="32">
        <v>4022.53</v>
      </c>
      <c r="O20" s="32">
        <v>12953.2</v>
      </c>
      <c r="P20" s="32">
        <v>192</v>
      </c>
      <c r="Q20" s="32">
        <v>944.11</v>
      </c>
      <c r="R20" s="32">
        <v>908.77</v>
      </c>
      <c r="S20" s="32">
        <v>970.53</v>
      </c>
      <c r="T20" s="32">
        <v>127487.38</v>
      </c>
      <c r="U20" s="32">
        <v>252</v>
      </c>
      <c r="V20" s="32">
        <v>253.89</v>
      </c>
      <c r="W20" s="32">
        <v>0</v>
      </c>
      <c r="X20" s="32">
        <v>922.14</v>
      </c>
      <c r="Y20" s="32">
        <v>342.03</v>
      </c>
      <c r="Z20" s="32">
        <v>1184.8699999999999</v>
      </c>
      <c r="AA20" s="32">
        <v>796.92</v>
      </c>
      <c r="AB20" s="32">
        <v>2607.0700000000002</v>
      </c>
      <c r="AC20" s="32">
        <v>1047.2</v>
      </c>
      <c r="AD20" s="32">
        <v>3806.6</v>
      </c>
      <c r="AE20" s="32">
        <v>536.27</v>
      </c>
      <c r="AF20" s="32">
        <v>0</v>
      </c>
      <c r="AG20" s="32">
        <v>399.41</v>
      </c>
      <c r="AH20" s="32">
        <v>421.9</v>
      </c>
      <c r="AI20" s="32">
        <v>3104.62</v>
      </c>
    </row>
    <row r="21" spans="1:35" x14ac:dyDescent="0.2">
      <c r="A21" s="31" t="s">
        <v>46</v>
      </c>
      <c r="B21" s="32">
        <v>48</v>
      </c>
      <c r="C21" s="32">
        <v>528</v>
      </c>
      <c r="D21" s="32">
        <v>180</v>
      </c>
      <c r="E21" s="32">
        <v>67.42</v>
      </c>
      <c r="F21" s="32">
        <v>1581</v>
      </c>
      <c r="G21" s="32">
        <v>348</v>
      </c>
      <c r="H21" s="32">
        <v>180</v>
      </c>
      <c r="I21" s="32">
        <v>707.68</v>
      </c>
      <c r="J21" s="32">
        <v>21290.63</v>
      </c>
      <c r="K21" s="32">
        <v>1200</v>
      </c>
      <c r="L21" s="32">
        <v>960.93</v>
      </c>
      <c r="M21" s="32">
        <v>3144.33</v>
      </c>
      <c r="N21" s="32">
        <v>1837.36</v>
      </c>
      <c r="O21" s="32">
        <v>6719.09</v>
      </c>
      <c r="P21" s="32">
        <v>36</v>
      </c>
      <c r="Q21" s="32">
        <v>365.97</v>
      </c>
      <c r="R21" s="32">
        <v>12</v>
      </c>
      <c r="S21" s="32">
        <v>282.22000000000003</v>
      </c>
      <c r="T21" s="32">
        <v>252</v>
      </c>
      <c r="U21" s="32">
        <v>134311.88</v>
      </c>
      <c r="V21" s="32">
        <v>24</v>
      </c>
      <c r="W21" s="32">
        <v>24</v>
      </c>
      <c r="X21" s="32">
        <v>670.07</v>
      </c>
      <c r="Y21" s="32">
        <v>216</v>
      </c>
      <c r="Z21" s="32">
        <v>840</v>
      </c>
      <c r="AA21" s="32">
        <v>144</v>
      </c>
      <c r="AB21" s="32">
        <v>3749.04</v>
      </c>
      <c r="AC21" s="32">
        <v>3375.76</v>
      </c>
      <c r="AD21" s="32">
        <v>3474.15</v>
      </c>
      <c r="AE21" s="32">
        <v>12</v>
      </c>
      <c r="AF21" s="32">
        <v>0</v>
      </c>
      <c r="AG21" s="32">
        <v>36</v>
      </c>
      <c r="AH21" s="32">
        <v>0</v>
      </c>
      <c r="AI21" s="32">
        <v>1296</v>
      </c>
    </row>
    <row r="22" spans="1:35" x14ac:dyDescent="0.2">
      <c r="A22" s="31" t="s">
        <v>47</v>
      </c>
      <c r="B22" s="32">
        <v>17.09</v>
      </c>
      <c r="C22" s="32">
        <v>48</v>
      </c>
      <c r="D22" s="32">
        <v>268.48</v>
      </c>
      <c r="E22" s="32">
        <v>127.15</v>
      </c>
      <c r="F22" s="32">
        <v>1082.19</v>
      </c>
      <c r="G22" s="32">
        <v>16.52</v>
      </c>
      <c r="H22" s="32">
        <v>2842.48</v>
      </c>
      <c r="I22" s="32">
        <v>2012.05</v>
      </c>
      <c r="J22" s="32">
        <v>5769.87</v>
      </c>
      <c r="K22" s="32">
        <v>5782.58</v>
      </c>
      <c r="L22" s="32">
        <v>872.47</v>
      </c>
      <c r="M22" s="32">
        <v>732.27</v>
      </c>
      <c r="N22" s="32">
        <v>2306.2800000000002</v>
      </c>
      <c r="O22" s="32">
        <v>12534.58</v>
      </c>
      <c r="P22" s="32">
        <v>204.3</v>
      </c>
      <c r="Q22" s="32">
        <v>657.35</v>
      </c>
      <c r="R22" s="32">
        <v>48</v>
      </c>
      <c r="S22" s="32">
        <v>7831.28</v>
      </c>
      <c r="T22" s="32">
        <v>253.89</v>
      </c>
      <c r="U22" s="32">
        <v>24</v>
      </c>
      <c r="V22" s="32">
        <v>47383.61</v>
      </c>
      <c r="W22" s="32">
        <v>126</v>
      </c>
      <c r="X22" s="32">
        <v>268.3</v>
      </c>
      <c r="Y22" s="32">
        <v>161.36000000000001</v>
      </c>
      <c r="Z22" s="32">
        <v>489.11</v>
      </c>
      <c r="AA22" s="32">
        <v>114.97</v>
      </c>
      <c r="AB22" s="32">
        <v>708.7</v>
      </c>
      <c r="AC22" s="32">
        <v>287.11</v>
      </c>
      <c r="AD22" s="32">
        <v>2991.08</v>
      </c>
      <c r="AE22" s="32">
        <v>4774.8900000000003</v>
      </c>
      <c r="AF22" s="32">
        <v>0</v>
      </c>
      <c r="AG22" s="32">
        <v>680.34</v>
      </c>
      <c r="AH22" s="32">
        <v>173.08</v>
      </c>
      <c r="AI22" s="32">
        <v>2635.79</v>
      </c>
    </row>
    <row r="23" spans="1:35" x14ac:dyDescent="0.2">
      <c r="A23" s="31" t="s">
        <v>48</v>
      </c>
      <c r="B23" s="32">
        <v>24</v>
      </c>
      <c r="C23" s="32">
        <v>12</v>
      </c>
      <c r="D23" s="32">
        <v>252</v>
      </c>
      <c r="E23" s="32">
        <v>12</v>
      </c>
      <c r="F23" s="32">
        <v>638.13</v>
      </c>
      <c r="G23" s="32">
        <v>12</v>
      </c>
      <c r="H23" s="32">
        <v>673.91</v>
      </c>
      <c r="I23" s="32">
        <v>1496.27</v>
      </c>
      <c r="J23" s="32">
        <v>1523.78</v>
      </c>
      <c r="K23" s="32">
        <v>394.46</v>
      </c>
      <c r="L23" s="32">
        <v>290.85000000000002</v>
      </c>
      <c r="M23" s="32">
        <v>299.52999999999997</v>
      </c>
      <c r="N23" s="32">
        <v>517.70000000000005</v>
      </c>
      <c r="O23" s="32">
        <v>1968.1</v>
      </c>
      <c r="P23" s="32">
        <v>192</v>
      </c>
      <c r="Q23" s="32">
        <v>136.5</v>
      </c>
      <c r="R23" s="32">
        <v>12</v>
      </c>
      <c r="S23" s="32">
        <v>429.31</v>
      </c>
      <c r="T23" s="32">
        <v>0</v>
      </c>
      <c r="U23" s="32">
        <v>24</v>
      </c>
      <c r="V23" s="32">
        <v>126</v>
      </c>
      <c r="W23" s="32">
        <v>11125.72</v>
      </c>
      <c r="X23" s="32">
        <v>59.32</v>
      </c>
      <c r="Y23" s="32">
        <v>12</v>
      </c>
      <c r="Z23" s="32">
        <v>111.84</v>
      </c>
      <c r="AA23" s="32">
        <v>387.7</v>
      </c>
      <c r="AB23" s="32">
        <v>452.88</v>
      </c>
      <c r="AC23" s="32">
        <v>169.58</v>
      </c>
      <c r="AD23" s="32">
        <v>746</v>
      </c>
      <c r="AE23" s="32">
        <v>420.33</v>
      </c>
      <c r="AF23" s="32">
        <v>0</v>
      </c>
      <c r="AG23" s="32">
        <v>36</v>
      </c>
      <c r="AH23" s="32">
        <v>18.03</v>
      </c>
      <c r="AI23" s="32">
        <v>482.69</v>
      </c>
    </row>
    <row r="24" spans="1:35" x14ac:dyDescent="0.2">
      <c r="A24" s="31" t="s">
        <v>49</v>
      </c>
      <c r="B24" s="32">
        <v>63.4</v>
      </c>
      <c r="C24" s="32">
        <v>294.22000000000003</v>
      </c>
      <c r="D24" s="32">
        <v>811.17</v>
      </c>
      <c r="E24" s="32">
        <v>8568</v>
      </c>
      <c r="F24" s="32">
        <v>3228.67</v>
      </c>
      <c r="G24" s="32">
        <v>545.5</v>
      </c>
      <c r="H24" s="32">
        <v>5120.96</v>
      </c>
      <c r="I24" s="32">
        <v>4201.87</v>
      </c>
      <c r="J24" s="32">
        <v>47528.46</v>
      </c>
      <c r="K24" s="32">
        <v>4323.57</v>
      </c>
      <c r="L24" s="32">
        <v>4889.68</v>
      </c>
      <c r="M24" s="32">
        <v>4007.72</v>
      </c>
      <c r="N24" s="32">
        <v>11106.37</v>
      </c>
      <c r="O24" s="32">
        <v>31325.45</v>
      </c>
      <c r="P24" s="32">
        <v>250.59</v>
      </c>
      <c r="Q24" s="32">
        <v>2328.52</v>
      </c>
      <c r="R24" s="32">
        <v>34.43</v>
      </c>
      <c r="S24" s="32">
        <v>1413.04</v>
      </c>
      <c r="T24" s="32">
        <v>922.14</v>
      </c>
      <c r="U24" s="32">
        <v>670.07</v>
      </c>
      <c r="V24" s="32">
        <v>268.3</v>
      </c>
      <c r="W24" s="32">
        <v>59.32</v>
      </c>
      <c r="X24" s="32">
        <v>187147</v>
      </c>
      <c r="Y24" s="32">
        <v>366.28</v>
      </c>
      <c r="Z24" s="32">
        <v>2590.6999999999998</v>
      </c>
      <c r="AA24" s="32">
        <v>893.42</v>
      </c>
      <c r="AB24" s="32">
        <v>9636.77</v>
      </c>
      <c r="AC24" s="32">
        <v>4255.2</v>
      </c>
      <c r="AD24" s="32">
        <v>7659.28</v>
      </c>
      <c r="AE24" s="32">
        <v>203.61</v>
      </c>
      <c r="AF24" s="32">
        <v>0</v>
      </c>
      <c r="AG24" s="32">
        <v>336.33</v>
      </c>
      <c r="AH24" s="32">
        <v>1680.4</v>
      </c>
      <c r="AI24" s="32">
        <v>8105.98</v>
      </c>
    </row>
    <row r="25" spans="1:35" x14ac:dyDescent="0.2">
      <c r="A25" s="31" t="s">
        <v>50</v>
      </c>
      <c r="B25" s="32">
        <v>194.29</v>
      </c>
      <c r="C25" s="32">
        <v>300</v>
      </c>
      <c r="D25" s="32">
        <v>0</v>
      </c>
      <c r="E25" s="32">
        <v>226.8</v>
      </c>
      <c r="F25" s="32">
        <v>2022.55</v>
      </c>
      <c r="G25" s="32">
        <v>372</v>
      </c>
      <c r="H25" s="32">
        <v>1062.3599999999999</v>
      </c>
      <c r="I25" s="32">
        <v>2312.17</v>
      </c>
      <c r="J25" s="32">
        <v>9578.6299999999992</v>
      </c>
      <c r="K25" s="32">
        <v>2202.79</v>
      </c>
      <c r="L25" s="32">
        <v>2071.61</v>
      </c>
      <c r="M25" s="32">
        <v>1294.73</v>
      </c>
      <c r="N25" s="32">
        <v>2698.21</v>
      </c>
      <c r="O25" s="32">
        <v>13678.69</v>
      </c>
      <c r="P25" s="32">
        <v>282.13</v>
      </c>
      <c r="Q25" s="32">
        <v>598.07000000000005</v>
      </c>
      <c r="R25" s="32">
        <v>0</v>
      </c>
      <c r="S25" s="32">
        <v>622.13</v>
      </c>
      <c r="T25" s="32">
        <v>342.03</v>
      </c>
      <c r="U25" s="32">
        <v>216</v>
      </c>
      <c r="V25" s="32">
        <v>161.36000000000001</v>
      </c>
      <c r="W25" s="32">
        <v>12</v>
      </c>
      <c r="X25" s="32">
        <v>366.28</v>
      </c>
      <c r="Y25" s="32">
        <v>94967.97</v>
      </c>
      <c r="Z25" s="32">
        <v>1687.31</v>
      </c>
      <c r="AA25" s="32">
        <v>2450.21</v>
      </c>
      <c r="AB25" s="32">
        <v>3566.55</v>
      </c>
      <c r="AC25" s="32">
        <v>651.42999999999995</v>
      </c>
      <c r="AD25" s="32">
        <v>3232.19</v>
      </c>
      <c r="AE25" s="32">
        <v>312</v>
      </c>
      <c r="AF25" s="32">
        <v>0</v>
      </c>
      <c r="AG25" s="32">
        <v>180</v>
      </c>
      <c r="AH25" s="32">
        <v>351.93</v>
      </c>
      <c r="AI25" s="32">
        <v>4535.79</v>
      </c>
    </row>
    <row r="26" spans="1:35" x14ac:dyDescent="0.2">
      <c r="A26" s="31" t="s">
        <v>51</v>
      </c>
      <c r="B26" s="32">
        <v>6650.95</v>
      </c>
      <c r="C26" s="32">
        <v>7959.69</v>
      </c>
      <c r="D26" s="32">
        <v>2399.84</v>
      </c>
      <c r="E26" s="32">
        <v>3160.11</v>
      </c>
      <c r="F26" s="32">
        <v>10380.33</v>
      </c>
      <c r="G26" s="32">
        <v>25236.51</v>
      </c>
      <c r="H26" s="32">
        <v>3227.37</v>
      </c>
      <c r="I26" s="32">
        <v>13741.49</v>
      </c>
      <c r="J26" s="32">
        <v>222909.59</v>
      </c>
      <c r="K26" s="32">
        <v>12116.96</v>
      </c>
      <c r="L26" s="32">
        <v>19775.37</v>
      </c>
      <c r="M26" s="32">
        <v>67622.45</v>
      </c>
      <c r="N26" s="32">
        <v>10093.799999999999</v>
      </c>
      <c r="O26" s="32">
        <v>51960.3</v>
      </c>
      <c r="P26" s="32">
        <v>3477.1</v>
      </c>
      <c r="Q26" s="32">
        <v>3195.4</v>
      </c>
      <c r="R26" s="32">
        <v>64.099999999999994</v>
      </c>
      <c r="S26" s="32">
        <v>2080.89</v>
      </c>
      <c r="T26" s="32">
        <v>1184.8699999999999</v>
      </c>
      <c r="U26" s="32">
        <v>840</v>
      </c>
      <c r="V26" s="32">
        <v>489.11</v>
      </c>
      <c r="W26" s="32">
        <v>111.84</v>
      </c>
      <c r="X26" s="32">
        <v>2590.6999999999998</v>
      </c>
      <c r="Y26" s="32">
        <v>1687.31</v>
      </c>
      <c r="Z26" s="32">
        <v>533694.46</v>
      </c>
      <c r="AA26" s="32">
        <v>1605.17</v>
      </c>
      <c r="AB26" s="32">
        <v>18580.68</v>
      </c>
      <c r="AC26" s="32">
        <v>13859.44</v>
      </c>
      <c r="AD26" s="32">
        <v>24381.33</v>
      </c>
      <c r="AE26" s="32">
        <v>555.70000000000005</v>
      </c>
      <c r="AF26" s="32">
        <v>0</v>
      </c>
      <c r="AG26" s="32">
        <v>915.13</v>
      </c>
      <c r="AH26" s="32">
        <v>4428.09</v>
      </c>
      <c r="AI26" s="32">
        <v>18790.259999999998</v>
      </c>
    </row>
    <row r="27" spans="1:35" x14ac:dyDescent="0.2">
      <c r="A27" s="31" t="s">
        <v>52</v>
      </c>
      <c r="B27" s="32">
        <v>137.5</v>
      </c>
      <c r="C27" s="32">
        <v>399</v>
      </c>
      <c r="D27" s="32">
        <v>0</v>
      </c>
      <c r="E27" s="32">
        <v>796.57</v>
      </c>
      <c r="F27" s="32">
        <v>5126.76</v>
      </c>
      <c r="G27" s="32">
        <v>467.68</v>
      </c>
      <c r="H27" s="32">
        <v>2905.54</v>
      </c>
      <c r="I27" s="32">
        <v>5591.57</v>
      </c>
      <c r="J27" s="32">
        <v>24182.98</v>
      </c>
      <c r="K27" s="32">
        <v>4782.92</v>
      </c>
      <c r="L27" s="32">
        <v>4158.95</v>
      </c>
      <c r="M27" s="32">
        <v>2529.9</v>
      </c>
      <c r="N27" s="32">
        <v>8793.5300000000007</v>
      </c>
      <c r="O27" s="32">
        <v>32679.66</v>
      </c>
      <c r="P27" s="32">
        <v>346.21</v>
      </c>
      <c r="Q27" s="32">
        <v>1715.56</v>
      </c>
      <c r="R27" s="32">
        <v>248.7</v>
      </c>
      <c r="S27" s="32">
        <v>4152.93</v>
      </c>
      <c r="T27" s="32">
        <v>796.92</v>
      </c>
      <c r="U27" s="32">
        <v>144</v>
      </c>
      <c r="V27" s="32">
        <v>114.97</v>
      </c>
      <c r="W27" s="32">
        <v>387.7</v>
      </c>
      <c r="X27" s="32">
        <v>893.42</v>
      </c>
      <c r="Y27" s="32">
        <v>2450.21</v>
      </c>
      <c r="Z27" s="32">
        <v>1605.17</v>
      </c>
      <c r="AA27" s="32">
        <v>215311.03</v>
      </c>
      <c r="AB27" s="32">
        <v>24808.720000000001</v>
      </c>
      <c r="AC27" s="32">
        <v>2371.1799999999998</v>
      </c>
      <c r="AD27" s="32">
        <v>11979.65</v>
      </c>
      <c r="AE27" s="32">
        <v>1077.17</v>
      </c>
      <c r="AF27" s="32">
        <v>0</v>
      </c>
      <c r="AG27" s="32">
        <v>349.26</v>
      </c>
      <c r="AH27" s="32">
        <v>870.09</v>
      </c>
      <c r="AI27" s="32">
        <v>9704.0300000000007</v>
      </c>
    </row>
    <row r="28" spans="1:35" x14ac:dyDescent="0.2">
      <c r="A28" s="31" t="s">
        <v>53</v>
      </c>
      <c r="B28" s="32">
        <v>2707.02</v>
      </c>
      <c r="C28" s="32">
        <v>3936</v>
      </c>
      <c r="D28" s="32">
        <v>36979.72</v>
      </c>
      <c r="E28" s="32">
        <v>3931.69</v>
      </c>
      <c r="F28" s="32">
        <v>40547.25</v>
      </c>
      <c r="G28" s="32">
        <v>2364</v>
      </c>
      <c r="H28" s="32">
        <v>15571.65</v>
      </c>
      <c r="I28" s="32">
        <v>33344.559999999998</v>
      </c>
      <c r="J28" s="32">
        <v>206268.31</v>
      </c>
      <c r="K28" s="32">
        <v>28024.83</v>
      </c>
      <c r="L28" s="32">
        <v>27403.59</v>
      </c>
      <c r="M28" s="32">
        <v>17991.04</v>
      </c>
      <c r="N28" s="32">
        <v>43878.2</v>
      </c>
      <c r="O28" s="32">
        <v>199640.82</v>
      </c>
      <c r="P28" s="32">
        <v>2933.52</v>
      </c>
      <c r="Q28" s="32">
        <v>11462.64</v>
      </c>
      <c r="R28" s="32">
        <v>180</v>
      </c>
      <c r="S28" s="32">
        <v>10653.76</v>
      </c>
      <c r="T28" s="32">
        <v>2607.0700000000002</v>
      </c>
      <c r="U28" s="32">
        <v>3749.04</v>
      </c>
      <c r="V28" s="32">
        <v>708.7</v>
      </c>
      <c r="W28" s="32">
        <v>452.88</v>
      </c>
      <c r="X28" s="32">
        <v>9636.77</v>
      </c>
      <c r="Y28" s="32">
        <v>3566.55</v>
      </c>
      <c r="Z28" s="32">
        <v>18580.68</v>
      </c>
      <c r="AA28" s="32">
        <v>24808.720000000001</v>
      </c>
      <c r="AB28" s="32">
        <v>1145185.96</v>
      </c>
      <c r="AC28" s="32">
        <v>0</v>
      </c>
      <c r="AD28" s="32">
        <v>64664.63</v>
      </c>
      <c r="AE28" s="32">
        <v>589.37</v>
      </c>
      <c r="AF28" s="32">
        <v>48</v>
      </c>
      <c r="AG28" s="32">
        <v>1659.18</v>
      </c>
      <c r="AH28" s="32">
        <v>18205.919999999998</v>
      </c>
      <c r="AI28" s="32">
        <v>71120.98</v>
      </c>
    </row>
    <row r="29" spans="1:35" x14ac:dyDescent="0.2">
      <c r="A29" s="31" t="s">
        <v>54</v>
      </c>
      <c r="B29" s="32">
        <v>2119.9299999999998</v>
      </c>
      <c r="C29" s="32">
        <v>2601.67</v>
      </c>
      <c r="D29" s="32">
        <v>3140.31</v>
      </c>
      <c r="E29" s="32">
        <v>1199.51</v>
      </c>
      <c r="F29" s="32">
        <v>7794.07</v>
      </c>
      <c r="G29" s="32">
        <v>2463.77</v>
      </c>
      <c r="H29" s="32">
        <v>4271.16</v>
      </c>
      <c r="I29" s="32">
        <v>10983.46</v>
      </c>
      <c r="J29" s="32">
        <v>92461.45</v>
      </c>
      <c r="K29" s="32">
        <v>13925.16</v>
      </c>
      <c r="L29" s="32">
        <v>7426.29</v>
      </c>
      <c r="M29" s="32">
        <v>12854.54</v>
      </c>
      <c r="N29" s="32">
        <v>8771.65</v>
      </c>
      <c r="O29" s="32">
        <v>40095.269999999997</v>
      </c>
      <c r="P29" s="32">
        <v>1654.4</v>
      </c>
      <c r="Q29" s="32">
        <v>2515</v>
      </c>
      <c r="R29" s="32">
        <v>24</v>
      </c>
      <c r="S29" s="32">
        <v>4720.58</v>
      </c>
      <c r="T29" s="32">
        <v>1047.2</v>
      </c>
      <c r="U29" s="32">
        <v>3375.76</v>
      </c>
      <c r="V29" s="32">
        <v>287.11</v>
      </c>
      <c r="W29" s="32">
        <v>169.58</v>
      </c>
      <c r="X29" s="32">
        <v>4255.2</v>
      </c>
      <c r="Y29" s="32">
        <v>651.42999999999995</v>
      </c>
      <c r="Z29" s="32">
        <v>13859.44</v>
      </c>
      <c r="AA29" s="32">
        <v>2371.1799999999998</v>
      </c>
      <c r="AB29" s="32">
        <v>0</v>
      </c>
      <c r="AC29" s="32">
        <v>223529.01</v>
      </c>
      <c r="AD29" s="32">
        <v>11796.34</v>
      </c>
      <c r="AE29" s="32">
        <v>830.17</v>
      </c>
      <c r="AF29" s="32">
        <v>12</v>
      </c>
      <c r="AG29" s="32">
        <v>1149.6600000000001</v>
      </c>
      <c r="AH29" s="32">
        <v>7248.09</v>
      </c>
      <c r="AI29" s="32">
        <v>14965.24</v>
      </c>
    </row>
    <row r="30" spans="1:35" x14ac:dyDescent="0.2">
      <c r="A30" s="31" t="s">
        <v>55</v>
      </c>
      <c r="B30" s="32">
        <v>1230.7</v>
      </c>
      <c r="C30" s="32">
        <v>3852.32</v>
      </c>
      <c r="D30" s="32">
        <v>12566.84</v>
      </c>
      <c r="E30" s="32">
        <v>6173.63</v>
      </c>
      <c r="F30" s="32">
        <v>35772.6</v>
      </c>
      <c r="G30" s="32">
        <v>10603.9</v>
      </c>
      <c r="H30" s="32">
        <v>38484.85</v>
      </c>
      <c r="I30" s="32">
        <v>29830.11</v>
      </c>
      <c r="J30" s="32">
        <v>211561.38</v>
      </c>
      <c r="K30" s="32">
        <v>48819.81</v>
      </c>
      <c r="L30" s="32">
        <v>35536.720000000001</v>
      </c>
      <c r="M30" s="32">
        <v>25122.26</v>
      </c>
      <c r="N30" s="32">
        <v>61119.15</v>
      </c>
      <c r="O30" s="32">
        <v>240697.93</v>
      </c>
      <c r="P30" s="32">
        <v>2667.01</v>
      </c>
      <c r="Q30" s="32">
        <v>18484.37</v>
      </c>
      <c r="R30" s="32">
        <v>129.1</v>
      </c>
      <c r="S30" s="32">
        <v>16619.93</v>
      </c>
      <c r="T30" s="32">
        <v>3806.6</v>
      </c>
      <c r="U30" s="32">
        <v>3474.15</v>
      </c>
      <c r="V30" s="32">
        <v>2991.08</v>
      </c>
      <c r="W30" s="32">
        <v>746</v>
      </c>
      <c r="X30" s="32">
        <v>7659.28</v>
      </c>
      <c r="Y30" s="32">
        <v>3232.19</v>
      </c>
      <c r="Z30" s="32">
        <v>24381.33</v>
      </c>
      <c r="AA30" s="32">
        <v>11979.65</v>
      </c>
      <c r="AB30" s="32">
        <v>64664.63</v>
      </c>
      <c r="AC30" s="32">
        <v>11796.34</v>
      </c>
      <c r="AD30" s="32">
        <v>1639243.14</v>
      </c>
      <c r="AE30" s="32">
        <v>3761.13</v>
      </c>
      <c r="AF30" s="32">
        <v>900</v>
      </c>
      <c r="AG30" s="32">
        <v>2321.1999999999998</v>
      </c>
      <c r="AH30" s="32">
        <v>4566.8900000000003</v>
      </c>
      <c r="AI30" s="32">
        <v>74772.990000000005</v>
      </c>
    </row>
    <row r="31" spans="1:35" x14ac:dyDescent="0.2">
      <c r="A31" s="31" t="s">
        <v>56</v>
      </c>
      <c r="B31" s="32">
        <v>46.34</v>
      </c>
      <c r="C31" s="32">
        <v>132</v>
      </c>
      <c r="D31" s="32">
        <v>985.23</v>
      </c>
      <c r="E31" s="32">
        <v>122.18</v>
      </c>
      <c r="F31" s="32">
        <v>1771.91</v>
      </c>
      <c r="G31" s="32">
        <v>36</v>
      </c>
      <c r="H31" s="32">
        <v>1423.83</v>
      </c>
      <c r="I31" s="32">
        <v>2180.83</v>
      </c>
      <c r="J31" s="32">
        <v>8015.94</v>
      </c>
      <c r="K31" s="32">
        <v>8470.2000000000007</v>
      </c>
      <c r="L31" s="32">
        <v>1183.6300000000001</v>
      </c>
      <c r="M31" s="32">
        <v>1344.61</v>
      </c>
      <c r="N31" s="32">
        <v>2962.93</v>
      </c>
      <c r="O31" s="32">
        <v>24602.68</v>
      </c>
      <c r="P31" s="32">
        <v>562.20000000000005</v>
      </c>
      <c r="Q31" s="32">
        <v>413.94</v>
      </c>
      <c r="R31" s="32">
        <v>0</v>
      </c>
      <c r="S31" s="32">
        <v>1602.56</v>
      </c>
      <c r="T31" s="32">
        <v>536.27</v>
      </c>
      <c r="U31" s="32">
        <v>12</v>
      </c>
      <c r="V31" s="32">
        <v>4774.8900000000003</v>
      </c>
      <c r="W31" s="32">
        <v>420.33</v>
      </c>
      <c r="X31" s="32">
        <v>203.61</v>
      </c>
      <c r="Y31" s="32">
        <v>312</v>
      </c>
      <c r="Z31" s="32">
        <v>555.70000000000005</v>
      </c>
      <c r="AA31" s="32">
        <v>1077.17</v>
      </c>
      <c r="AB31" s="32">
        <v>589.37</v>
      </c>
      <c r="AC31" s="32">
        <v>830.17</v>
      </c>
      <c r="AD31" s="32">
        <v>3761.13</v>
      </c>
      <c r="AE31" s="32">
        <v>85702.51</v>
      </c>
      <c r="AF31" s="32">
        <v>12</v>
      </c>
      <c r="AG31" s="32">
        <v>1558.28</v>
      </c>
      <c r="AH31" s="32">
        <v>388.47</v>
      </c>
      <c r="AI31" s="32">
        <v>4623.12</v>
      </c>
    </row>
    <row r="32" spans="1:35" x14ac:dyDescent="0.2">
      <c r="A32" s="31" t="s">
        <v>57</v>
      </c>
      <c r="B32" s="32">
        <v>12</v>
      </c>
      <c r="C32" s="32">
        <v>12</v>
      </c>
      <c r="D32" s="32">
        <v>0</v>
      </c>
      <c r="E32" s="32">
        <v>0</v>
      </c>
      <c r="F32" s="32">
        <v>36</v>
      </c>
      <c r="G32" s="32">
        <v>0</v>
      </c>
      <c r="H32" s="32">
        <v>12</v>
      </c>
      <c r="I32" s="32">
        <v>12</v>
      </c>
      <c r="J32" s="32">
        <v>168</v>
      </c>
      <c r="K32" s="32">
        <v>47.77</v>
      </c>
      <c r="L32" s="32">
        <v>48</v>
      </c>
      <c r="M32" s="32">
        <v>96</v>
      </c>
      <c r="N32" s="32">
        <v>36</v>
      </c>
      <c r="O32" s="32">
        <v>108</v>
      </c>
      <c r="P32" s="32">
        <v>11.77</v>
      </c>
      <c r="Q32" s="32">
        <v>12</v>
      </c>
      <c r="R32" s="32">
        <v>0</v>
      </c>
      <c r="S32" s="32">
        <v>12</v>
      </c>
      <c r="T32" s="32">
        <v>0</v>
      </c>
      <c r="U32" s="32">
        <v>0</v>
      </c>
      <c r="V32" s="32">
        <v>0</v>
      </c>
      <c r="W32" s="32">
        <v>0</v>
      </c>
      <c r="X32" s="32">
        <v>0</v>
      </c>
      <c r="Y32" s="32">
        <v>0</v>
      </c>
      <c r="Z32" s="32">
        <v>0</v>
      </c>
      <c r="AA32" s="32">
        <v>0</v>
      </c>
      <c r="AB32" s="32">
        <v>48</v>
      </c>
      <c r="AC32" s="32">
        <v>12</v>
      </c>
      <c r="AD32" s="32">
        <v>900</v>
      </c>
      <c r="AE32" s="32">
        <v>12</v>
      </c>
      <c r="AF32" s="32">
        <v>1737.8</v>
      </c>
      <c r="AG32" s="32">
        <v>0</v>
      </c>
      <c r="AH32" s="32">
        <v>0</v>
      </c>
      <c r="AI32" s="32">
        <v>24</v>
      </c>
    </row>
    <row r="33" spans="1:35" x14ac:dyDescent="0.2">
      <c r="A33" s="31" t="s">
        <v>58</v>
      </c>
      <c r="B33" s="32">
        <v>127.68</v>
      </c>
      <c r="C33" s="32">
        <v>108</v>
      </c>
      <c r="D33" s="32">
        <v>504</v>
      </c>
      <c r="E33" s="32">
        <v>289.60000000000002</v>
      </c>
      <c r="F33" s="32">
        <v>2608.14</v>
      </c>
      <c r="G33" s="32">
        <v>103.32</v>
      </c>
      <c r="H33" s="32">
        <v>1011.63</v>
      </c>
      <c r="I33" s="32">
        <v>3793.14</v>
      </c>
      <c r="J33" s="32">
        <v>8603.08</v>
      </c>
      <c r="K33" s="32">
        <v>10294.290000000001</v>
      </c>
      <c r="L33" s="32">
        <v>1642.39</v>
      </c>
      <c r="M33" s="32">
        <v>1071.74</v>
      </c>
      <c r="N33" s="32">
        <v>1999.92</v>
      </c>
      <c r="O33" s="32">
        <v>4282.18</v>
      </c>
      <c r="P33" s="32">
        <v>252</v>
      </c>
      <c r="Q33" s="32">
        <v>479.04</v>
      </c>
      <c r="R33" s="32">
        <v>130.16</v>
      </c>
      <c r="S33" s="32">
        <v>3517.63</v>
      </c>
      <c r="T33" s="32">
        <v>399.41</v>
      </c>
      <c r="U33" s="32">
        <v>36</v>
      </c>
      <c r="V33" s="32">
        <v>680.34</v>
      </c>
      <c r="W33" s="32">
        <v>36</v>
      </c>
      <c r="X33" s="32">
        <v>336.33</v>
      </c>
      <c r="Y33" s="32">
        <v>180</v>
      </c>
      <c r="Z33" s="32">
        <v>915.13</v>
      </c>
      <c r="AA33" s="32">
        <v>349.26</v>
      </c>
      <c r="AB33" s="32">
        <v>1659.18</v>
      </c>
      <c r="AC33" s="32">
        <v>1149.6600000000001</v>
      </c>
      <c r="AD33" s="32">
        <v>2321.1999999999998</v>
      </c>
      <c r="AE33" s="32">
        <v>1558.28</v>
      </c>
      <c r="AF33" s="32">
        <v>0</v>
      </c>
      <c r="AG33" s="32">
        <v>44595.43</v>
      </c>
      <c r="AH33" s="32">
        <v>441.11</v>
      </c>
      <c r="AI33" s="32">
        <v>1813.91</v>
      </c>
    </row>
    <row r="34" spans="1:35" x14ac:dyDescent="0.2">
      <c r="A34" s="31" t="s">
        <v>59</v>
      </c>
      <c r="B34" s="32">
        <v>698.29</v>
      </c>
      <c r="C34" s="32">
        <v>1107.9100000000001</v>
      </c>
      <c r="D34" s="32">
        <v>1216.48</v>
      </c>
      <c r="E34" s="32">
        <v>211.24</v>
      </c>
      <c r="F34" s="32">
        <v>3357.85</v>
      </c>
      <c r="G34" s="32">
        <v>267.02999999999997</v>
      </c>
      <c r="H34" s="32">
        <v>1296.1600000000001</v>
      </c>
      <c r="I34" s="32">
        <v>3603.21</v>
      </c>
      <c r="J34" s="32">
        <v>32977.86</v>
      </c>
      <c r="K34" s="32">
        <v>3109.07</v>
      </c>
      <c r="L34" s="32">
        <v>2195.73</v>
      </c>
      <c r="M34" s="32">
        <v>7107.32</v>
      </c>
      <c r="N34" s="32">
        <v>2446.44</v>
      </c>
      <c r="O34" s="32">
        <v>14218.86</v>
      </c>
      <c r="P34" s="32">
        <v>435.17</v>
      </c>
      <c r="Q34" s="32">
        <v>770.62</v>
      </c>
      <c r="R34" s="32">
        <v>0</v>
      </c>
      <c r="S34" s="32">
        <v>791.98</v>
      </c>
      <c r="T34" s="32">
        <v>421.9</v>
      </c>
      <c r="U34" s="32">
        <v>0</v>
      </c>
      <c r="V34" s="32">
        <v>173.08</v>
      </c>
      <c r="W34" s="32">
        <v>18.03</v>
      </c>
      <c r="X34" s="32">
        <v>1680.4</v>
      </c>
      <c r="Y34" s="32">
        <v>351.93</v>
      </c>
      <c r="Z34" s="32">
        <v>4428.09</v>
      </c>
      <c r="AA34" s="32">
        <v>870.09</v>
      </c>
      <c r="AB34" s="32">
        <v>18205.919999999998</v>
      </c>
      <c r="AC34" s="32">
        <v>7248.09</v>
      </c>
      <c r="AD34" s="32">
        <v>4566.8900000000003</v>
      </c>
      <c r="AE34" s="32">
        <v>388.47</v>
      </c>
      <c r="AF34" s="32">
        <v>0</v>
      </c>
      <c r="AG34" s="32">
        <v>441.11</v>
      </c>
      <c r="AH34" s="32">
        <v>90120.57</v>
      </c>
      <c r="AI34" s="32">
        <v>4018.77</v>
      </c>
    </row>
    <row r="35" spans="1:35" ht="12" thickBot="1" x14ac:dyDescent="0.25">
      <c r="A35" s="31" t="s">
        <v>20</v>
      </c>
      <c r="B35" s="32">
        <v>1089.6500000000001</v>
      </c>
      <c r="C35" s="32">
        <v>1109.74</v>
      </c>
      <c r="D35" s="32">
        <v>9215.75</v>
      </c>
      <c r="E35" s="32">
        <v>6619.07</v>
      </c>
      <c r="F35" s="32">
        <v>30820.86</v>
      </c>
      <c r="G35" s="32">
        <v>1959.73</v>
      </c>
      <c r="H35" s="32">
        <v>47762.48</v>
      </c>
      <c r="I35" s="32">
        <v>40355.300000000003</v>
      </c>
      <c r="J35" s="32">
        <v>162167.95000000001</v>
      </c>
      <c r="K35" s="32">
        <v>0</v>
      </c>
      <c r="L35" s="32">
        <v>0</v>
      </c>
      <c r="M35" s="32">
        <v>15877.45</v>
      </c>
      <c r="N35" s="32">
        <v>82413.440000000002</v>
      </c>
      <c r="O35" s="32">
        <v>0</v>
      </c>
      <c r="P35" s="32">
        <v>2813.97</v>
      </c>
      <c r="Q35" s="32">
        <v>15142.36</v>
      </c>
      <c r="R35" s="32">
        <v>203.48</v>
      </c>
      <c r="S35" s="32">
        <v>13261.61</v>
      </c>
      <c r="T35" s="32">
        <v>3104.62</v>
      </c>
      <c r="U35" s="32">
        <v>1296</v>
      </c>
      <c r="V35" s="32">
        <v>2635.79</v>
      </c>
      <c r="W35" s="32">
        <v>482.69</v>
      </c>
      <c r="X35" s="32">
        <v>8105.98</v>
      </c>
      <c r="Y35" s="32">
        <v>4535.79</v>
      </c>
      <c r="Z35" s="32">
        <v>18790.259999999998</v>
      </c>
      <c r="AA35" s="32">
        <v>9704.0300000000007</v>
      </c>
      <c r="AB35" s="32">
        <v>71120.98</v>
      </c>
      <c r="AC35" s="32">
        <v>14965.24</v>
      </c>
      <c r="AD35" s="32">
        <v>74772.990000000005</v>
      </c>
      <c r="AE35" s="32">
        <v>4623.12</v>
      </c>
      <c r="AF35" s="32">
        <v>24</v>
      </c>
      <c r="AG35" s="32">
        <v>1813.91</v>
      </c>
      <c r="AH35" s="32">
        <v>4018.77</v>
      </c>
      <c r="AI35" s="32">
        <v>1457786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Bemerkungen</vt:lpstr>
      <vt:lpstr>2021 - Kanton und Risikogruppe</vt:lpstr>
      <vt:lpstr>2021 - Schweiz</vt:lpstr>
      <vt:lpstr>2021 - PCG</vt:lpstr>
      <vt:lpstr>2021 - Komorbiditätsmatrix</vt:lpstr>
      <vt:lpstr>2020 - Kanton und Risikogruppe</vt:lpstr>
      <vt:lpstr>2020 - Schweiz</vt:lpstr>
      <vt:lpstr>2020 - PCG</vt:lpstr>
      <vt:lpstr>2020 - Komorbiditätsmatrix</vt:lpstr>
      <vt:lpstr>2021 - Teuerung</vt:lpstr>
      <vt:lpstr>Hilfssheet</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Schwarz Yannick - ysc</cp:lastModifiedBy>
  <dcterms:created xsi:type="dcterms:W3CDTF">2020-06-04T08:12:04Z</dcterms:created>
  <dcterms:modified xsi:type="dcterms:W3CDTF">2024-02-26T15:49:02Z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1ddcf8ea-cda5-4851-8b38-72cdfc88ba3c</vt:lpwstr>
  </property>
</Properties>
</file>