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4" Type="http://schemas.openxmlformats.org/officeDocument/2006/relationships/custom-properties" Target="docProps/custom.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R:\Datenerhebung\Vorlagen\Statistik\"/>
    </mc:Choice>
  </mc:AlternateContent>
  <bookViews>
    <workbookView xWindow="30612" yWindow="-144" windowWidth="30936" windowHeight="16776" tabRatio="759" activeTab="0"/>
  </bookViews>
  <sheets>
    <sheet name="Bemerkungen" sheetId="2" r:id="rId3"/>
    <sheet name="2024 - Kanton und Risikogruppe" sheetId="1" r:id="rId4"/>
    <sheet name="2024 - Schweiz" sheetId="3" r:id="rId5"/>
    <sheet name="2024 - PCG" sheetId="4" r:id="rId6"/>
    <sheet name="2024 - Komorbiditätsmatrix" sheetId="9" r:id="rId7"/>
    <sheet name="2023 - Kanton und Risikogruppe" sheetId="5" r:id="rId8"/>
    <sheet name="2023 - Schweiz" sheetId="6" r:id="rId9"/>
    <sheet name="2023 - PCG" sheetId="7" r:id="rId10"/>
    <sheet name="2023 - Komorbiditätsmatrix" sheetId="11" r:id="rId11"/>
    <sheet name="2024 - Teuerung" sheetId="13" r:id="rId12"/>
    <sheet name="Hilfssheet" sheetId="8" state="hidden" r:id="rId13"/>
  </sheets>
  <definedNames>
    <definedName name="_xlnm._FilterDatabase" localSheetId="1" hidden="1">'2024 - Kanton und Risikogruppe'!$A$1:$I$1</definedName>
    <definedName name="_xlnm._FilterDatabase" localSheetId="3" hidden="1">'2024 - PCG'!$A$1:$E$1</definedName>
    <definedName name="_xlnm._FilterDatabase" localSheetId="2" hidden="1">'2024 - Schweiz'!$A$1:$DG$1</definedName>
    <definedName name="_xlnm._FilterDatabase" localSheetId="5" hidden="1">'2023 - Kanton und Risikogruppe'!$A$1:$G$1</definedName>
    <definedName name="_xlnm._FilterDatabase" localSheetId="7" hidden="1">'2023 - PCG'!$A$1:$D$1</definedName>
    <definedName name="_xlnm._FilterDatabase" localSheetId="6" hidden="1">'2023 - Schweiz'!$A$1:$DG$1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13" l="1"/>
</calcChain>
</file>

<file path=xl/sharedStrings.xml><?xml version="1.0" encoding="utf-8"?>
<sst xmlns="http://schemas.openxmlformats.org/spreadsheetml/2006/main" count="14203" uniqueCount="235">
  <si>
    <t>Kanton</t>
  </si>
  <si>
    <t>Altersklasse</t>
  </si>
  <si>
    <t>Geschlecht</t>
  </si>
  <si>
    <t>Jahr</t>
  </si>
  <si>
    <t>Bemerkungen</t>
  </si>
  <si>
    <t>Zuschlag pro Monat
CHF</t>
  </si>
  <si>
    <t>Abgabe/Beitrag 
pro Monat 
CHF</t>
  </si>
  <si>
    <t>Entlastung/Belastung
pro Monat 
CHF</t>
  </si>
  <si>
    <t>Berechnung</t>
  </si>
  <si>
    <t>Export Datum</t>
  </si>
  <si>
    <t>Kinder (0-18 Jahre) werden nicht in PCG eingruppiert.</t>
  </si>
  <si>
    <t>Personen mit 0 versicherten Monaten aber positiven Kosten und/oder Kostenbeteiligungen sind nicht berücksichtigt.</t>
  </si>
  <si>
    <t>Risikogruppen mit weniger als 120 Monaten werden aus Datenschutzgründen nicht ausgewiesen. Damit erklären sich etwaige Unterschiede zwischen dem Total der Monate, Kosten und Kostenbeteiligungen in den Blättern "Kanton und Risikogruppe" und "Schweiz".</t>
  </si>
  <si>
    <t>Altersklassen: 
0-18, 19-25,  26-30, 31-35, 36-40, 41-45, 46-50, 51-55, 56-60, 61-65, 66-70, 71-75, 76-80, 81-85, 86-90, 91+</t>
  </si>
  <si>
    <t>Risikoausgleich</t>
  </si>
  <si>
    <t>26.05.2025</t>
  </si>
  <si>
    <t>2023</t>
  </si>
  <si>
    <t>Jahr+1</t>
  </si>
  <si>
    <t>Kostenbeteiligung 2023
CHF</t>
  </si>
  <si>
    <t>Kosten 2023
CHF</t>
  </si>
  <si>
    <t>Monate 2023</t>
  </si>
  <si>
    <t>(DM2+hyp)</t>
  </si>
  <si>
    <t>2022</t>
  </si>
  <si>
    <t>Datenstand</t>
  </si>
  <si>
    <t>Jahr Variable</t>
  </si>
  <si>
    <t>PCG 
(Arzneimitteldaten Eingruppierung: 2023)</t>
  </si>
  <si>
    <t>PCG 
(Arzneimitteldaten Eingruppierung: 2022)</t>
  </si>
  <si>
    <t>Gemeinsame Einrichtung KVG</t>
  </si>
  <si>
    <t>ABH</t>
  </si>
  <si>
    <t>ADH</t>
  </si>
  <si>
    <t>AIK</t>
  </si>
  <si>
    <t>ALZ</t>
  </si>
  <si>
    <t>AST</t>
  </si>
  <si>
    <t>BSR</t>
  </si>
  <si>
    <t>CAR</t>
  </si>
  <si>
    <t>COP</t>
  </si>
  <si>
    <t>DEP</t>
  </si>
  <si>
    <t>DM1</t>
  </si>
  <si>
    <t>DM2</t>
  </si>
  <si>
    <t>EPI</t>
  </si>
  <si>
    <t>GLA</t>
  </si>
  <si>
    <t>HCH</t>
  </si>
  <si>
    <t>HIV</t>
  </si>
  <si>
    <t>KHO</t>
  </si>
  <si>
    <t>KRE</t>
  </si>
  <si>
    <t>KRK</t>
  </si>
  <si>
    <t>MCR</t>
  </si>
  <si>
    <t>MSK</t>
  </si>
  <si>
    <t>NIE</t>
  </si>
  <si>
    <t>PAH</t>
  </si>
  <si>
    <t>PAR</t>
  </si>
  <si>
    <t>PSO</t>
  </si>
  <si>
    <t>PSY</t>
  </si>
  <si>
    <t>RHE</t>
  </si>
  <si>
    <t>SMC</t>
  </si>
  <si>
    <t>SMN</t>
  </si>
  <si>
    <t>THY</t>
  </si>
  <si>
    <t>TRA</t>
  </si>
  <si>
    <t>WAS</t>
  </si>
  <si>
    <t>ZFP</t>
  </si>
  <si>
    <t>ZNS</t>
  </si>
  <si>
    <t>Keine PCG
Monat</t>
  </si>
  <si>
    <t>Keine PCG
Kosten</t>
  </si>
  <si>
    <t>Keine PCG
Kobe</t>
  </si>
  <si>
    <t>DM2 + hyp
Monate</t>
  </si>
  <si>
    <t>DM2 + hyp
Kosten</t>
  </si>
  <si>
    <t>DM2 + hyp
Kobe</t>
  </si>
  <si>
    <t xml:space="preserve">Spalten mit der Bezeichnung Kosten enthalten Bruttokosten und Spalten mit der Bezeichnung Kobe enthalten Kostenbeteiligungen. </t>
  </si>
  <si>
    <t>Jahr-1</t>
  </si>
  <si>
    <t>ABH 
Monate</t>
  </si>
  <si>
    <t>ABH 
Kosten</t>
  </si>
  <si>
    <t>ABH 
Kobe</t>
  </si>
  <si>
    <t>ADH 
Monate</t>
  </si>
  <si>
    <t>ADH 
Kosten</t>
  </si>
  <si>
    <t>ADH 
Kobe</t>
  </si>
  <si>
    <t>AIK
Monate</t>
  </si>
  <si>
    <t>AIK
Kosten</t>
  </si>
  <si>
    <t>AIK
Kobe</t>
  </si>
  <si>
    <t>ALZ
Monate</t>
  </si>
  <si>
    <t>ALZ
Kosten</t>
  </si>
  <si>
    <t>ALZ
Kobe</t>
  </si>
  <si>
    <t>AST
Monate</t>
  </si>
  <si>
    <t>AST
Kosten</t>
  </si>
  <si>
    <t>AST
Kobe</t>
  </si>
  <si>
    <t>BSR
Monate</t>
  </si>
  <si>
    <t>BSR
Kosten</t>
  </si>
  <si>
    <t>BSR
Kobe</t>
  </si>
  <si>
    <t>CAR
Monate</t>
  </si>
  <si>
    <t>CAR
Kosten</t>
  </si>
  <si>
    <t>CAR
Kobe</t>
  </si>
  <si>
    <t>COP
Monate</t>
  </si>
  <si>
    <t>COP
Kosten</t>
  </si>
  <si>
    <t>COP
Kobe</t>
  </si>
  <si>
    <t>DEP
Monate</t>
  </si>
  <si>
    <t>DEP
Kosten</t>
  </si>
  <si>
    <t>DEP
Kobe</t>
  </si>
  <si>
    <t>EPI
Monate</t>
  </si>
  <si>
    <t>EPI
Kosten</t>
  </si>
  <si>
    <t>EPI
Kobe</t>
  </si>
  <si>
    <t>GLA
Monate</t>
  </si>
  <si>
    <t>GLA
Kosten</t>
  </si>
  <si>
    <t>GLA
Kobe</t>
  </si>
  <si>
    <t>HCH
Monate</t>
  </si>
  <si>
    <t>HCH
Kosten</t>
  </si>
  <si>
    <t>HCH
Kobe</t>
  </si>
  <si>
    <t>HIV
Monate</t>
  </si>
  <si>
    <t>HIV
Kosten</t>
  </si>
  <si>
    <t>HIV
Kobe</t>
  </si>
  <si>
    <t>KHO
Monate</t>
  </si>
  <si>
    <t>KHO
Kosten</t>
  </si>
  <si>
    <t>KHO
Kobe</t>
  </si>
  <si>
    <t>KRE
Monate</t>
  </si>
  <si>
    <t>KRE
Kosten</t>
  </si>
  <si>
    <t>KRE
Kobe</t>
  </si>
  <si>
    <t>KRK
Monate</t>
  </si>
  <si>
    <t>KRK
Kosten</t>
  </si>
  <si>
    <t>KRK
Kobe</t>
  </si>
  <si>
    <t>MCR
Monate</t>
  </si>
  <si>
    <t>MCR
Kosten</t>
  </si>
  <si>
    <t>MCR
Kobe</t>
  </si>
  <si>
    <t>MSK
Monate</t>
  </si>
  <si>
    <t>MSK
Kosten</t>
  </si>
  <si>
    <t>MSK
Kobe</t>
  </si>
  <si>
    <t>NIE
Monate</t>
  </si>
  <si>
    <t>NIE
Kosten</t>
  </si>
  <si>
    <t>NIE
Kobe</t>
  </si>
  <si>
    <t>PAH
Monate</t>
  </si>
  <si>
    <t>PAH
Kosten</t>
  </si>
  <si>
    <t>PAH
Kobe</t>
  </si>
  <si>
    <t>PAR
Monate</t>
  </si>
  <si>
    <t>PAR
Kosten</t>
  </si>
  <si>
    <t>PAR
Kobe</t>
  </si>
  <si>
    <t>PSO
Monate</t>
  </si>
  <si>
    <t>PSO
Kosten</t>
  </si>
  <si>
    <t>PSO
Kobe</t>
  </si>
  <si>
    <t>PSY
Monate</t>
  </si>
  <si>
    <t>PSY
Kosten</t>
  </si>
  <si>
    <t>PSY
Kobe</t>
  </si>
  <si>
    <t>RHE
Monate</t>
  </si>
  <si>
    <t>RHE
Kosten</t>
  </si>
  <si>
    <t>RHE
Kobe</t>
  </si>
  <si>
    <t>SMC
Monate</t>
  </si>
  <si>
    <t>SMC
Kosten</t>
  </si>
  <si>
    <t>SMC
Kobe</t>
  </si>
  <si>
    <t>SMN
Monate</t>
  </si>
  <si>
    <t>SMN
Kosten</t>
  </si>
  <si>
    <t>SMN
Kobe</t>
  </si>
  <si>
    <t>THY
Monate</t>
  </si>
  <si>
    <t>THY
Kosten</t>
  </si>
  <si>
    <t>THY
Kobe</t>
  </si>
  <si>
    <t>TRA
Monate</t>
  </si>
  <si>
    <t>TRA
Kosten</t>
  </si>
  <si>
    <t>TRA
Kobe</t>
  </si>
  <si>
    <t>WAS
Monate</t>
  </si>
  <si>
    <t>WAS
Kosten</t>
  </si>
  <si>
    <t>WAS
Kobe</t>
  </si>
  <si>
    <t>ZFP
Monate</t>
  </si>
  <si>
    <t>ZFP
Kosten</t>
  </si>
  <si>
    <t>ZFP
Kobe</t>
  </si>
  <si>
    <t>ZNS
Monate</t>
  </si>
  <si>
    <t>ZNS
Kosten</t>
  </si>
  <si>
    <t>ZNS
Kobe</t>
  </si>
  <si>
    <t>Monate
2024</t>
  </si>
  <si>
    <t>Kosten
2024
CHF</t>
  </si>
  <si>
    <t>Kosten
2023
CHF</t>
  </si>
  <si>
    <t>Monate
2023</t>
  </si>
  <si>
    <t>Kobe 
2023
CHF</t>
  </si>
  <si>
    <t>Kobe
2024
CHF</t>
  </si>
  <si>
    <t>PCG-Kombinationen mit weniger als 120 Monaten werden nicht ausgeschlossen.</t>
  </si>
  <si>
    <t xml:space="preserve">Versicherte mit mehr als 13 Monaten gehen nur mit 12 Monaten in diese Tabelle ein. </t>
  </si>
  <si>
    <t xml:space="preserve">In allen Zellen der Komorbiditätsmatrix werden Monate ausgewiesen. </t>
  </si>
  <si>
    <t xml:space="preserve">Auf der Diagonalen der Matrix werden alle Eingruppierungen in die betreffende PCG berücksichtigt (d.h. Einzel- und Multimorbiditäten). </t>
  </si>
  <si>
    <t>Allgemeine Bemerkungen (gilt für alle Tabellen)</t>
  </si>
  <si>
    <t>Tabelle: Schweiz</t>
  </si>
  <si>
    <t>Tabelle: Komorbiditätsmatrix</t>
  </si>
  <si>
    <t xml:space="preserve">Die Monate, Kosten und Kobe stammen aus dem Jahr, welches im Tabellenblattnamen angezeigt wird. </t>
  </si>
  <si>
    <t xml:space="preserve">Die PCG Eingruppierungen stammen aus dem Vorjahr, welches im Tabellenblattnamen angezeigt wird. </t>
  </si>
  <si>
    <t>DM1
Monate</t>
  </si>
  <si>
    <t>DM1
Kosten</t>
  </si>
  <si>
    <t>DM1
Kobe</t>
  </si>
  <si>
    <t>DM2
Monate</t>
  </si>
  <si>
    <t>DM2
Kosten</t>
  </si>
  <si>
    <t>DM2
Kobe</t>
  </si>
  <si>
    <t>2024</t>
  </si>
  <si>
    <t>Monate 2024</t>
  </si>
  <si>
    <t>Kosten 2024
CHF</t>
  </si>
  <si>
    <t>Kostenbeteiligung 2024
CHF</t>
  </si>
  <si>
    <t>Aufenthalt 
2023</t>
  </si>
  <si>
    <t>ZH</t>
  </si>
  <si>
    <t>0-18</t>
  </si>
  <si>
    <t>F</t>
  </si>
  <si>
    <t>J</t>
  </si>
  <si>
    <t>N</t>
  </si>
  <si>
    <t>M</t>
  </si>
  <si>
    <t>19-25</t>
  </si>
  <si>
    <t>26-30</t>
  </si>
  <si>
    <t>31-35</t>
  </si>
  <si>
    <t>36-40</t>
  </si>
  <si>
    <t>41-45</t>
  </si>
  <si>
    <t>46-50</t>
  </si>
  <si>
    <t>51-55</t>
  </si>
  <si>
    <t>56-60</t>
  </si>
  <si>
    <t>61-65</t>
  </si>
  <si>
    <t>66-70</t>
  </si>
  <si>
    <t>71-75</t>
  </si>
  <si>
    <t>76-80</t>
  </si>
  <si>
    <t>81-85</t>
  </si>
  <si>
    <t>86-90</t>
  </si>
  <si>
    <t>91+</t>
  </si>
  <si>
    <t>BE</t>
  </si>
  <si>
    <t>LU</t>
  </si>
  <si>
    <t>UR</t>
  </si>
  <si>
    <t>SZ</t>
  </si>
  <si>
    <t>OW</t>
  </si>
  <si>
    <t>NW</t>
  </si>
  <si>
    <t>GL</t>
  </si>
  <si>
    <t>ZG</t>
  </si>
  <si>
    <t>FR</t>
  </si>
  <si>
    <t>SO</t>
  </si>
  <si>
    <t>BS</t>
  </si>
  <si>
    <t>BL</t>
  </si>
  <si>
    <t>SH</t>
  </si>
  <si>
    <t>AR</t>
  </si>
  <si>
    <t>AI</t>
  </si>
  <si>
    <t>SG</t>
  </si>
  <si>
    <t>GR</t>
  </si>
  <si>
    <t>AG</t>
  </si>
  <si>
    <t>TG</t>
  </si>
  <si>
    <t>TI</t>
  </si>
  <si>
    <t>VD</t>
  </si>
  <si>
    <t>VS</t>
  </si>
  <si>
    <t>NE</t>
  </si>
  <si>
    <t>GE</t>
  </si>
  <si>
    <t>JU</t>
  </si>
  <si>
    <t>Aufenthalt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</si>
</sst>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 #,##0.00_ ;_ * \-#,##0.00_ ;_ * &quot;-&quot;??_ ;_ @_ "/>
  </numFmts>
  <fonts count="12">
    <font>
      <sz val="11"/>
      <color indexed="8"/>
      <name val="Calibri"/>
      <family val="2"/>
      <scheme val="minor"/>
    </font>
    <font>
      <sz val="10"/>
      <color theme="1"/>
      <name val="Arial"/>
      <family val="2"/>
    </font>
    <font>
      <sz val="11"/>
      <color theme="1"/>
      <name val="Calibri"/>
      <family val="2"/>
      <scheme val="minor"/>
    </font>
    <font>
      <b/>
      <sz val="8"/>
      <color indexed="8"/>
      <name val="Arial"/>
      <family val="2"/>
    </font>
    <font>
      <sz val="8"/>
      <color indexed="8"/>
      <name val="Arial"/>
      <family val="2"/>
    </font>
    <font>
      <b/>
      <sz val="14"/>
      <color rgb="FF000000"/>
      <name val="Arial"/>
      <family val="2"/>
    </font>
    <font>
      <sz val="8"/>
      <color rgb="FF000000"/>
      <name val="Arial"/>
      <family val="2"/>
    </font>
    <font>
      <b/>
      <sz val="8"/>
      <color rgb="FF000000"/>
      <name val="Arial"/>
      <family val="2"/>
    </font>
    <font>
      <sz val="8"/>
      <color theme="1"/>
      <name val="Arial"/>
      <family val="2"/>
    </font>
    <font>
      <sz val="8"/>
      <name val="Arial"/>
      <family val="2"/>
    </font>
    <font>
      <sz val="11"/>
      <color theme="1"/>
      <name val="Arial"/>
      <family val="2"/>
    </font>
    <font>
      <b/>
      <sz val="8"/>
      <color theme="1"/>
      <name val="Arial"/>
      <family val="2"/>
    </font>
  </fonts>
  <fills count="4">
    <fill>
      <patternFill patternType="none"/>
    </fill>
    <fill>
      <patternFill patternType="gray125"/>
    </fill>
    <fill>
      <patternFill patternType="solid">
        <fgColor theme="0" tint="-0.24993999302387238"/>
        <bgColor indexed="64"/>
      </patternFill>
    </fill>
    <fill>
      <patternFill patternType="solid">
        <fgColor theme="0" tint="-0.24997000396251678"/>
        <bgColor indexed="64"/>
      </patternFill>
    </fill>
  </fills>
  <borders count="13">
    <border>
      <left/>
      <right/>
      <top/>
      <bottom/>
      <diagonal/>
    </border>
    <border>
      <left style="medium">
        <color auto="1"/>
      </left>
      <right style="thin">
        <color auto="1"/>
      </right>
      <top style="medium">
        <color auto="1"/>
      </top>
      <bottom style="medium">
        <color auto="1"/>
      </bottom>
    </border>
    <border>
      <left style="thin">
        <color auto="1"/>
      </left>
      <right style="thin">
        <color auto="1"/>
      </right>
      <top style="medium">
        <color auto="1"/>
      </top>
      <bottom style="medium">
        <color auto="1"/>
      </bottom>
    </border>
    <border>
      <left style="thin">
        <color auto="1"/>
      </left>
      <right style="medium">
        <color auto="1"/>
      </right>
      <top style="medium">
        <color auto="1"/>
      </top>
      <bottom style="medium">
        <color auto="1"/>
      </bottom>
    </border>
    <border>
      <left style="medium">
        <color auto="1"/>
      </left>
      <right/>
      <top style="medium">
        <color auto="1"/>
      </top>
      <bottom/>
    </border>
    <border>
      <left/>
      <right/>
      <top style="medium">
        <color auto="1"/>
      </top>
      <bottom/>
    </border>
    <border>
      <left/>
      <right style="medium">
        <color auto="1"/>
      </right>
      <top style="medium">
        <color auto="1"/>
      </top>
      <bottom/>
    </border>
    <border>
      <left style="medium">
        <color auto="1"/>
      </left>
      <right/>
      <top/>
      <bottom style="medium">
        <color auto="1"/>
      </bottom>
    </border>
    <border>
      <left/>
      <right/>
      <top/>
      <bottom style="medium">
        <color auto="1"/>
      </bottom>
    </border>
    <border>
      <left/>
      <right style="medium">
        <color auto="1"/>
      </right>
      <top/>
      <bottom style="medium">
        <color auto="1"/>
      </bottom>
    </border>
    <border>
      <left style="thin">
        <color auto="1"/>
      </left>
      <right style="thin">
        <color auto="1"/>
      </right>
      <top style="medium">
        <color auto="1"/>
      </top>
      <bottom/>
    </border>
    <border>
      <left style="thin">
        <color auto="1"/>
      </left>
      <right style="thin">
        <color auto="1"/>
      </right>
      <top style="thin">
        <color auto="1"/>
      </top>
      <bottom style="thin">
        <color auto="1"/>
      </bottom>
    </border>
    <border>
      <left style="thin">
        <color rgb="FF000000"/>
      </left>
      <right style="thin">
        <color rgb="FF000000"/>
      </right>
      <top style="thin">
        <color rgb="FF000000"/>
      </top>
      <bottom style="thin">
        <color rgb="FF000000"/>
      </bottom>
    </border>
  </borders>
  <cellStyleXfs count="25">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0" fillId="0" borderId="0">
      <alignment/>
      <protection/>
    </xf>
    <xf numFmtId="0" fontId="2" fillId="0" borderId="0">
      <alignment/>
      <protection/>
    </xf>
    <xf numFmtId="43" fontId="2" fillId="0" borderId="0" applyFont="0" applyFill="0" applyBorder="0" applyAlignment="0" applyProtection="0"/>
    <xf numFmtId="0" fontId="1" fillId="0" borderId="0">
      <alignment/>
      <protection/>
    </xf>
    <xf numFmtId="43" fontId="1" fillId="0" borderId="0" applyFont="0" applyFill="0" applyBorder="0" applyAlignment="0" applyProtection="0"/>
  </cellStyleXfs>
  <cellXfs count="42">
    <xf numFmtId="0" fontId="0" fillId="0" borderId="0" xfId="0"/>
    <xf numFmtId="0" fontId="4" fillId="0" borderId="0" xfId="0" applyFont="1"/>
    <xf numFmtId="0" fontId="3" fillId="2" borderId="1" xfId="0" applyFont="1" applyFill="1" applyBorder="1" applyAlignment="1">
      <alignment horizontal="center" vertical="top"/>
    </xf>
    <xf numFmtId="0" fontId="3" fillId="2" borderId="2" xfId="0" applyFont="1" applyFill="1" applyBorder="1" applyAlignment="1">
      <alignment horizontal="center" vertical="top"/>
    </xf>
    <xf numFmtId="0" fontId="3" fillId="2" borderId="2" xfId="0" applyFont="1" applyFill="1" applyBorder="1" applyAlignment="1">
      <alignment horizontal="center" vertical="top" wrapText="1"/>
    </xf>
    <xf numFmtId="0" fontId="3" fillId="0" borderId="0" xfId="0" applyFont="1" applyAlignment="1">
      <alignment horizontal="center" vertical="top"/>
    </xf>
    <xf numFmtId="0" fontId="4" fillId="0" borderId="0" xfId="0" applyFont="1" applyAlignment="1">
      <alignment wrapText="1"/>
    </xf>
    <xf numFmtId="0" fontId="4" fillId="0" borderId="0" xfId="0" applyFont="1" applyAlignment="1">
      <alignment horizontal="center" vertical="top"/>
    </xf>
    <xf numFmtId="0" fontId="3" fillId="2" borderId="1" xfId="0" applyFont="1" applyFill="1" applyBorder="1" applyAlignment="1">
      <alignment horizontal="center" vertical="top" wrapText="1"/>
    </xf>
    <xf numFmtId="0" fontId="5" fillId="0" borderId="0" xfId="0" applyFont="1"/>
    <xf numFmtId="0" fontId="6" fillId="0" borderId="0" xfId="0" applyFont="1"/>
    <xf numFmtId="0" fontId="7" fillId="0" borderId="0" xfId="0" applyFont="1"/>
    <xf numFmtId="4" fontId="3" fillId="2" borderId="2" xfId="0" applyNumberFormat="1" applyFont="1" applyFill="1" applyBorder="1" applyAlignment="1">
      <alignment horizontal="center" vertical="top" wrapText="1"/>
    </xf>
    <xf numFmtId="4" fontId="4" fillId="0" borderId="0" xfId="0" applyNumberFormat="1" applyFont="1"/>
    <xf numFmtId="4" fontId="4" fillId="0" borderId="0" xfId="0" applyNumberFormat="1" applyFont="1" applyAlignment="1">
      <alignment wrapText="1"/>
    </xf>
    <xf numFmtId="0" fontId="3" fillId="3" borderId="2" xfId="0" applyFont="1" applyFill="1" applyBorder="1" applyAlignment="1">
      <alignment horizontal="center" vertical="top" wrapText="1"/>
    </xf>
    <xf numFmtId="4" fontId="3" fillId="3" borderId="2" xfId="0" applyNumberFormat="1" applyFont="1" applyFill="1" applyBorder="1" applyAlignment="1">
      <alignment horizontal="center" vertical="top" wrapText="1"/>
    </xf>
    <xf numFmtId="4" fontId="3" fillId="3" borderId="3" xfId="0" applyNumberFormat="1" applyFont="1" applyFill="1" applyBorder="1" applyAlignment="1">
      <alignment horizontal="center" vertical="top" wrapText="1"/>
    </xf>
    <xf numFmtId="0" fontId="6" fillId="0" borderId="0" xfId="0" applyFont="1" applyAlignment="1">
      <alignment horizontal="left"/>
    </xf>
    <xf numFmtId="0" fontId="8" fillId="0" borderId="0" xfId="0" applyFont="1" applyAlignment="1">
      <alignment horizontal="left"/>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9" fillId="0" borderId="0" xfId="0" applyFont="1"/>
    <xf numFmtId="14" fontId="6" fillId="0" borderId="0" xfId="0" applyNumberFormat="1" applyFont="1"/>
    <xf numFmtId="4" fontId="3" fillId="3" borderId="10" xfId="0" applyNumberFormat="1" applyFont="1" applyFill="1" applyBorder="1" applyAlignment="1">
      <alignment horizontal="center" vertical="top" wrapText="1"/>
    </xf>
    <xf numFmtId="4" fontId="3" fillId="3" borderId="11" xfId="0" applyNumberFormat="1" applyFont="1" applyFill="1" applyBorder="1" applyAlignment="1">
      <alignment horizontal="center" vertical="top" wrapText="1"/>
    </xf>
    <xf numFmtId="4" fontId="4" fillId="0" borderId="11" xfId="0" applyNumberFormat="1" applyFont="1" applyBorder="1" applyAlignment="1">
      <alignment horizontal="center" vertical="top" wrapText="1"/>
    </xf>
    <xf numFmtId="0" fontId="3" fillId="3" borderId="11" xfId="0" applyFont="1" applyFill="1" applyBorder="1" applyAlignment="1">
      <alignment horizontal="center"/>
    </xf>
    <xf numFmtId="0" fontId="3" fillId="3" borderId="11" xfId="0" applyFont="1" applyFill="1" applyBorder="1" applyAlignment="1">
      <alignment horizontal="center" wrapText="1"/>
    </xf>
    <xf numFmtId="0" fontId="11" fillId="0" borderId="0" xfId="0" applyFont="1" applyAlignment="1">
      <alignment horizontal="left" wrapText="1"/>
    </xf>
    <xf numFmtId="0" fontId="8" fillId="0" borderId="0" xfId="0" applyFont="1" applyAlignment="1">
      <alignment horizontal="left" wrapText="1"/>
    </xf>
    <xf numFmtId="0" fontId="4" fillId="0" borderId="12" xfId="0" applyFont="1"/>
    <xf numFmtId="4" fontId="4" fillId="0" borderId="12" xfId="0" applyNumberFormat="1" applyFont="1"/>
    <xf numFmtId="4" fontId="4" fillId="0" borderId="12" xfId="0" applyNumberFormat="1" applyFont="1" applyAlignment="1">
      <alignment horizontal="right"/>
    </xf>
    <xf numFmtId="0" fontId="4" fillId="0" borderId="12" xfId="0" applyFont="1" applyAlignment="1">
      <alignment wrapText="1"/>
    </xf>
    <xf numFmtId="4" fontId="4" fillId="0" borderId="12" xfId="0" applyNumberFormat="1" applyFont="1" applyAlignment="1">
      <alignment wrapText="1"/>
    </xf>
    <xf numFmtId="4" fontId="4" fillId="0" borderId="12" xfId="0" applyNumberFormat="1" applyFont="1" applyAlignment="1">
      <alignment horizontal="right" wrapText="1"/>
    </xf>
    <xf numFmtId="4" fontId="4" fillId="0" borderId="0" xfId="0" applyNumberFormat="1" applyFont="1" applyAlignment="1">
      <alignment horizontal="right"/>
    </xf>
  </cellXfs>
  <cellStyles count="11">
    <cellStyle name="Normal" xfId="0" builtinId="0"/>
    <cellStyle name="Percent" xfId="15" builtinId="5"/>
    <cellStyle name="Currency" xfId="16" builtinId="4"/>
    <cellStyle name="Currency [0]" xfId="17" builtinId="7"/>
    <cellStyle name="Comma" xfId="18" builtinId="3"/>
    <cellStyle name="Comma [0]" xfId="19" builtinId="6"/>
    <cellStyle name="Normal 2" xfId="20"/>
    <cellStyle name="Normal 3" xfId="21"/>
    <cellStyle name="Comma 2" xfId="22"/>
    <cellStyle name="Standard 2" xfId="23"/>
    <cellStyle name="Komma 2" xfId="24"/>
  </cellStyles>
  <dxfs count="2">
    <dxf>
      <font>
        <b/>
        <i val="0"/>
      </font>
      <fill>
        <patternFill>
          <bgColor rgb="FFD7D7D7"/>
        </patternFill>
      </fill>
    </dxf>
    <dxf>
      <font>
        <b val="0"/>
        <i val="0"/>
      </font>
      <fill>
        <patternFill patternType="none"/>
      </fill>
    </dxf>
  </dxfs>
  <tableStyles count="1" defaultTableStyle="TableStyleMedium2" defaultPivotStyle="PivotStyleLight16">
    <tableStyle name="MySqlDefault" pivot="0" table="0" count="2">
      <tableStyleElement type="wholeTable" dxfId="1"/>
      <tableStyleElement type="headerRow"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5" Type="http://schemas.openxmlformats.org/officeDocument/2006/relationships/calcChain" Target="calcChain.xml" /><Relationship Id="rId1" Type="http://schemas.openxmlformats.org/officeDocument/2006/relationships/theme" Target="theme/theme1.xml" /><Relationship Id="rId6" Type="http://schemas.openxmlformats.org/officeDocument/2006/relationships/worksheet" Target="worksheets/sheet4.xml" /><Relationship Id="rId3" Type="http://schemas.openxmlformats.org/officeDocument/2006/relationships/worksheet" Target="worksheets/sheet1.xml" /><Relationship Id="rId12" Type="http://schemas.openxmlformats.org/officeDocument/2006/relationships/worksheet" Target="worksheets/sheet10.xml" /><Relationship Id="rId11" Type="http://schemas.openxmlformats.org/officeDocument/2006/relationships/worksheet" Target="worksheets/sheet9.xml" /><Relationship Id="rId4" Type="http://schemas.openxmlformats.org/officeDocument/2006/relationships/worksheet" Target="worksheets/sheet2.xml" /><Relationship Id="rId8" Type="http://schemas.openxmlformats.org/officeDocument/2006/relationships/worksheet" Target="worksheets/sheet6.xml" /><Relationship Id="rId2" Type="http://schemas.openxmlformats.org/officeDocument/2006/relationships/styles" Target="styles.xml" /><Relationship Id="rId7" Type="http://schemas.openxmlformats.org/officeDocument/2006/relationships/worksheet" Target="worksheets/sheet5.xml" /><Relationship Id="rId13" Type="http://schemas.openxmlformats.org/officeDocument/2006/relationships/worksheet" Target="worksheets/sheet11.xml" /><Relationship Id="rId14" Type="http://schemas.openxmlformats.org/officeDocument/2006/relationships/sharedStrings" Target="sharedStrings.xml" /><Relationship Id="rId5" Type="http://schemas.openxmlformats.org/officeDocument/2006/relationships/worksheet" Target="worksheets/sheet3.xml" /><Relationship Id="rId10" Type="http://schemas.openxmlformats.org/officeDocument/2006/relationships/worksheet" Target="worksheets/sheet8.xml" /><Relationship Id="rId9" Type="http://schemas.openxmlformats.org/officeDocument/2006/relationships/worksheet" Target="worksheets/sheet7.xml" /></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A1:C33"/>
  <sheetViews>
    <sheetView tabSelected="1" workbookViewId="0" topLeftCell="A1"/>
  </sheetViews>
  <sheetFormatPr defaultColWidth="11.444285714285714" defaultRowHeight="10.2"/>
  <cols>
    <col min="1" max="1" width="39.142857142857146" style="10" customWidth="1"/>
    <col min="2" max="2" width="8.714285714285714" style="10" customWidth="1"/>
    <col min="3" max="3" width="16.714285714285715" style="10" customWidth="1"/>
    <col min="4" max="16384" width="11.428571428571429" style="10"/>
  </cols>
  <sheetData>
    <row r="1" spans="1:1" ht="17.4">
      <c r="A1" s="9" t="s">
        <v>4</v>
      </c>
    </row>
    <row r="3" spans="1:1" ht="10.2">
      <c r="A3" s="11" t="s">
        <v>8</v>
      </c>
    </row>
    <row r="4" spans="1:1" ht="10.2">
      <c r="A4" s="10" t="s">
        <v>14</v>
      </c>
    </row>
    <row r="6" spans="1:1" ht="10.2">
      <c r="A6" s="11" t="s">
        <v>9</v>
      </c>
    </row>
    <row r="7" spans="1:1" ht="10.2">
      <c r="A7" s="10" t="s">
        <v>15</v>
      </c>
    </row>
    <row r="9" spans="1:3" ht="10.2">
      <c r="A9" s="33" t="s">
        <v>172</v>
      </c>
      <c r="B9" s="33"/>
      <c r="C9" s="33"/>
    </row>
    <row r="10" spans="1:3" ht="10.2">
      <c r="A10" s="34" t="s">
        <v>67</v>
      </c>
      <c r="B10" s="34"/>
      <c r="C10" s="34"/>
    </row>
    <row r="11" spans="1:3" ht="10.2">
      <c r="A11" s="34" t="s">
        <v>10</v>
      </c>
      <c r="B11" s="34"/>
      <c r="C11" s="34"/>
    </row>
    <row r="12" spans="1:3" ht="24" customHeight="1">
      <c r="A12" s="34" t="s">
        <v>11</v>
      </c>
      <c r="B12" s="34"/>
      <c r="C12" s="34"/>
    </row>
    <row r="13" spans="1:3" ht="33.75" customHeight="1">
      <c r="A13" s="34" t="s">
        <v>12</v>
      </c>
      <c r="B13" s="34"/>
      <c r="C13" s="34"/>
    </row>
    <row r="14" spans="1:3" ht="32.25" customHeight="1">
      <c r="A14" s="34" t="s">
        <v>13</v>
      </c>
      <c r="B14" s="34"/>
      <c r="C14" s="34"/>
    </row>
    <row r="16" spans="1:3" ht="10.2">
      <c r="A16" s="33" t="s">
        <v>173</v>
      </c>
      <c r="B16" s="33"/>
      <c r="C16" s="33"/>
    </row>
    <row r="17" spans="1:3" ht="23.25" customHeight="1">
      <c r="A17" s="34" t="s">
        <v>176</v>
      </c>
      <c r="B17" s="34"/>
      <c r="C17" s="34"/>
    </row>
    <row r="18" spans="1:3" ht="23.25" customHeight="1">
      <c r="A18" s="34" t="s">
        <v>175</v>
      </c>
      <c r="B18" s="34"/>
      <c r="C18" s="34"/>
    </row>
    <row r="20" spans="1:3" ht="10.2">
      <c r="A20" s="33" t="s">
        <v>174</v>
      </c>
      <c r="B20" s="33"/>
      <c r="C20" s="33"/>
    </row>
    <row r="21" spans="1:3" ht="10.2">
      <c r="A21" s="34" t="s">
        <v>170</v>
      </c>
      <c r="B21" s="34"/>
      <c r="C21" s="34"/>
    </row>
    <row r="22" spans="1:3" ht="10.2">
      <c r="A22" s="34" t="s">
        <v>169</v>
      </c>
      <c r="B22" s="34"/>
      <c r="C22" s="34"/>
    </row>
    <row r="23" spans="1:3" ht="24" customHeight="1">
      <c r="A23" s="34" t="s">
        <v>171</v>
      </c>
      <c r="B23" s="34"/>
      <c r="C23" s="34"/>
    </row>
    <row r="24" spans="1:3" ht="10.2">
      <c r="A24" s="34" t="s">
        <v>168</v>
      </c>
      <c r="B24" s="34"/>
      <c r="C24" s="34"/>
    </row>
    <row r="26" spans="1:2" ht="10.2">
      <c r="A26" s="11" t="s">
        <v>24</v>
      </c>
      <c r="B26" s="11" t="s">
        <v>23</v>
      </c>
    </row>
    <row r="27" spans="1:3" ht="10.2">
      <c r="A27" s="18" t="s">
        <v>183</v>
      </c>
      <c r="B27" s="18" t="str">
        <f>Hilfssheet!D3</f>
        <v>28.02.2025</v>
      </c>
      <c r="C27" s="27"/>
    </row>
    <row r="28" spans="1:3" ht="10.2">
      <c r="A28" s="18" t="s">
        <v>16</v>
      </c>
      <c r="B28" s="18" t="str">
        <f>Hilfssheet!D3</f>
        <v>28.02.2025</v>
      </c>
      <c r="C28" s="27"/>
    </row>
    <row r="29" spans="1:3" ht="10.2">
      <c r="A29" s="18" t="s">
        <v>22</v>
      </c>
      <c r="B29" s="18" t="str">
        <f>Hilfssheet!D2</f>
        <v>29.02.2024</v>
      </c>
      <c r="C29" s="27"/>
    </row>
    <row r="30" spans="2:2" ht="10.2">
      <c r="B30" s="18"/>
    </row>
    <row r="31" spans="1:2" ht="10.2">
      <c r="A31" s="10" t="s">
        <v>27</v>
      </c>
      <c r="B31" s="18"/>
    </row>
    <row r="32" spans="1:2" ht="10.2">
      <c r="A32" s="26"/>
      <c r="B32" s="19"/>
    </row>
    <row r="33" spans="2:2" ht="10.2">
      <c r="B33" s="19"/>
    </row>
  </sheetData>
  <mergeCells count="14">
    <mergeCell ref="A9:C9"/>
    <mergeCell ref="A20:C20"/>
    <mergeCell ref="A22:C22"/>
    <mergeCell ref="A23:C23"/>
    <mergeCell ref="A24:C24"/>
    <mergeCell ref="A21:C21"/>
    <mergeCell ref="A13:C13"/>
    <mergeCell ref="A14:C14"/>
    <mergeCell ref="A12:C12"/>
    <mergeCell ref="A11:C11"/>
    <mergeCell ref="A10:C10"/>
    <mergeCell ref="A16:C16"/>
    <mergeCell ref="A17:C17"/>
    <mergeCell ref="A18:C18"/>
  </mergeCells>
  <pageMargins left="0.5905511811023622" right="0.19685039370078738" top="1.3779527559055118" bottom="0.7874015748031495" header="0.3" footer="0.3"/>
  <pageSetup orientation="portrait" paperSize="9"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BBC5DA39-03F7-451F-BBF4-E94B784EA5D6}">
  <dimension ref="A1:B27"/>
  <sheetViews>
    <sheetView workbookViewId="0" topLeftCell="A1"/>
  </sheetViews>
  <sheetFormatPr defaultColWidth="9.114285714285714" defaultRowHeight="10.2"/>
  <cols>
    <col min="1" max="1" width="9.142857142857142" style="1"/>
    <col min="2" max="2" width="32.857142857142854" style="1" customWidth="1"/>
    <col min="3" max="16384" width="9.142857142857142" style="1"/>
  </cols>
  <sheetData>
    <row r="1" spans="1:2" ht="44.25" customHeight="1">
      <c r="A1" s="31" t="s">
        <v>0</v>
      </c>
      <c r="B1" s="32" t="str">
        <f>"Niveauteuerung von 
"&amp;Hilfssheet!B4&amp;" ("&amp;Hilfssheet!D2&amp;") zu 
"&amp;Hilfssheet!B2&amp;" ("&amp;Hilfssheet!D3&amp;")"</f>
        <v>Niveauteuerung von 
2023 (29.02.2024) zu 
2024 (28.02.2025)</v>
      </c>
    </row>
    <row r="2" spans="1:2" ht="10.2">
      <c r="A2" s="35" t="s">
        <v>226</v>
      </c>
      <c r="B2" s="35">
        <v>0.040815719299999997</v>
      </c>
    </row>
    <row r="3" spans="1:2" ht="10.2">
      <c r="A3" s="35" t="s">
        <v>223</v>
      </c>
      <c r="B3" s="35">
        <v>0.030030622699999999</v>
      </c>
    </row>
    <row r="4" spans="1:2" ht="10.2">
      <c r="A4" s="35" t="s">
        <v>222</v>
      </c>
      <c r="B4" s="35">
        <v>0.033897085100000002</v>
      </c>
    </row>
    <row r="5" spans="1:2" ht="10.2">
      <c r="A5" s="35" t="s">
        <v>209</v>
      </c>
      <c r="B5" s="35">
        <v>0.028394759700000001</v>
      </c>
    </row>
    <row r="6" spans="1:2" ht="10.2">
      <c r="A6" s="35" t="s">
        <v>220</v>
      </c>
      <c r="B6" s="35">
        <v>0.0401606028</v>
      </c>
    </row>
    <row r="7" spans="1:2" ht="10.2">
      <c r="A7" s="35" t="s">
        <v>219</v>
      </c>
      <c r="B7" s="35">
        <v>0.033363885500000003</v>
      </c>
    </row>
    <row r="8" spans="1:2" ht="10.2">
      <c r="A8" s="35" t="s">
        <v>217</v>
      </c>
      <c r="B8" s="35">
        <v>0.028004186</v>
      </c>
    </row>
    <row r="9" spans="1:2" ht="10.2">
      <c r="A9" s="35" t="s">
        <v>232</v>
      </c>
      <c r="B9" s="35">
        <v>0.020990293399999999</v>
      </c>
    </row>
    <row r="10" spans="1:2" ht="10.2">
      <c r="A10" s="35" t="s">
        <v>215</v>
      </c>
      <c r="B10" s="35">
        <v>0.051443434400000002</v>
      </c>
    </row>
    <row r="11" spans="1:2" ht="10.2">
      <c r="A11" s="35" t="s">
        <v>225</v>
      </c>
      <c r="B11" s="35">
        <v>0.041520916099999999</v>
      </c>
    </row>
    <row r="12" spans="1:2" ht="10.2">
      <c r="A12" s="35" t="s">
        <v>233</v>
      </c>
      <c r="B12" s="35">
        <v>0.0096066628000000005</v>
      </c>
    </row>
    <row r="13" spans="1:2" ht="10.2">
      <c r="A13" s="35" t="s">
        <v>210</v>
      </c>
      <c r="B13" s="35">
        <v>0.038788424199999998</v>
      </c>
    </row>
    <row r="14" spans="1:2" ht="10.2">
      <c r="A14" s="35" t="s">
        <v>231</v>
      </c>
      <c r="B14" s="35">
        <v>0.046188361900000002</v>
      </c>
    </row>
    <row r="15" spans="1:2" ht="10.2">
      <c r="A15" s="35" t="s">
        <v>214</v>
      </c>
      <c r="B15" s="35">
        <v>0.0019510630000000001</v>
      </c>
    </row>
    <row r="16" spans="1:2" ht="10.2">
      <c r="A16" s="35" t="s">
        <v>213</v>
      </c>
      <c r="B16" s="35">
        <v>0.024813977000000001</v>
      </c>
    </row>
    <row r="17" spans="1:2" ht="10.2">
      <c r="A17" s="35" t="s">
        <v>224</v>
      </c>
      <c r="B17" s="35">
        <v>0.030569199599999999</v>
      </c>
    </row>
    <row r="18" spans="1:2" ht="10.2">
      <c r="A18" s="35" t="s">
        <v>221</v>
      </c>
      <c r="B18" s="35">
        <v>0.045566832799999998</v>
      </c>
    </row>
    <row r="19" spans="1:2" ht="10.2">
      <c r="A19" s="35" t="s">
        <v>218</v>
      </c>
      <c r="B19" s="35">
        <v>0.035338763099999997</v>
      </c>
    </row>
    <row r="20" spans="1:2" ht="10.2">
      <c r="A20" s="35" t="s">
        <v>212</v>
      </c>
      <c r="B20" s="35">
        <v>0.030921708799999999</v>
      </c>
    </row>
    <row r="21" spans="1:2" ht="10.2">
      <c r="A21" s="35" t="s">
        <v>227</v>
      </c>
      <c r="B21" s="35">
        <v>0.033804291600000001</v>
      </c>
    </row>
    <row r="22" spans="1:2" ht="10.2">
      <c r="A22" s="35" t="s">
        <v>228</v>
      </c>
      <c r="B22" s="35">
        <v>0.047091994099999999</v>
      </c>
    </row>
    <row r="23" spans="1:2" ht="10.2">
      <c r="A23" s="35" t="s">
        <v>211</v>
      </c>
      <c r="B23" s="35">
        <v>0.0072052677999999998</v>
      </c>
    </row>
    <row r="24" spans="1:2" ht="10.2">
      <c r="A24" s="35" t="s">
        <v>229</v>
      </c>
      <c r="B24" s="35">
        <v>0.0438831311</v>
      </c>
    </row>
    <row r="25" spans="1:2" ht="10.2">
      <c r="A25" s="35" t="s">
        <v>230</v>
      </c>
      <c r="B25" s="35">
        <v>0.035762071800000003</v>
      </c>
    </row>
    <row r="26" spans="1:2" ht="10.2">
      <c r="A26" s="35" t="s">
        <v>216</v>
      </c>
      <c r="B26" s="35">
        <v>0.032044387899999999</v>
      </c>
    </row>
    <row r="27" spans="1:2" ht="10.2" thickBot="1">
      <c r="A27" s="35" t="s">
        <v>188</v>
      </c>
      <c r="B27" s="35">
        <v>0.040274105400000003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19C9FF7-CE2F-4C64-8786-B9549D35F51C}">
  <dimension ref="A2:D4"/>
  <sheetViews>
    <sheetView workbookViewId="0" topLeftCell="A1">
      <selection pane="topLeft" activeCell="B3" sqref="B3"/>
    </sheetView>
  </sheetViews>
  <sheetFormatPr defaultColWidth="11.554285714285713" defaultRowHeight="14.4"/>
  <sheetData>
    <row r="1" ht="15" thickBot="1"/>
    <row r="2" spans="1:4" ht="14.4">
      <c r="A2" s="20" t="s">
        <v>3</v>
      </c>
      <c r="B2" s="21" t="s">
        <v>183</v>
      </c>
      <c r="C2" s="21">
        <f>DATE(B2,12,31)-DATE(B2-1,12,31)</f>
        <v>366</v>
      </c>
      <c r="D2" s="22" t="str">
        <f>IF(C2=366,"29.02."&amp;B2,"28.02."&amp;B2)</f>
        <v>29.02.2024</v>
      </c>
    </row>
    <row r="3" spans="1:4" ht="15" thickBot="1">
      <c r="A3" s="23" t="s">
        <v>17</v>
      </c>
      <c r="B3" s="24">
        <f>B2+1</f>
        <v>2025</v>
      </c>
      <c r="C3" s="24">
        <f>DATE(B3,12,31)-DATE(B3-1,12,31)</f>
        <v>365</v>
      </c>
      <c r="D3" s="25" t="str">
        <f>IF(C3=366,"29.02."&amp;B3,"28.02."&amp;B3)</f>
        <v>28.02.2025</v>
      </c>
    </row>
    <row r="4" spans="1:2" ht="15" thickBot="1">
      <c r="A4" t="s">
        <v>68</v>
      </c>
      <c r="B4" s="24">
        <f>B2-1</f>
        <v>2023</v>
      </c>
    </row>
  </sheetData>
  <pageMargins left="0.7" right="0.7" top="0.787401575" bottom="0.7874015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dimension ref="A1:I1665"/>
  <sheetViews>
    <sheetView workbookViewId="0" topLeftCell="A1">
      <pane xSplit="4" ySplit="1" topLeftCell="E2" activePane="bottomRight" state="frozen"/>
      <selection pane="topLeft" activeCell="A1" sqref="A1"/>
      <selection pane="bottomLeft" activeCell="A2" sqref="A2"/>
      <selection pane="topRight" activeCell="E1" sqref="E1"/>
      <selection pane="bottomRight" activeCell="A1" sqref="A1"/>
    </sheetView>
  </sheetViews>
  <sheetFormatPr defaultColWidth="8.884285714285713" defaultRowHeight="10.2"/>
  <cols>
    <col min="1" max="1" width="11.857142857142858" style="1" customWidth="1"/>
    <col min="2" max="2" width="16.571428571428573" style="1" customWidth="1"/>
    <col min="3" max="3" width="15.285714285714286" style="1" customWidth="1"/>
    <col min="4" max="4" width="15" style="1" customWidth="1"/>
    <col min="5" max="5" width="18.714285714285715" style="13" customWidth="1"/>
    <col min="6" max="6" width="22.857142857142858" style="13" customWidth="1"/>
    <col min="7" max="7" width="16.142857142857142" style="13" customWidth="1"/>
    <col min="8" max="8" width="15.857142857142858" style="13" customWidth="1"/>
    <col min="9" max="9" width="24.714285714285715" style="13" customWidth="1"/>
    <col min="10" max="16384" width="8.857142857142858" style="1"/>
  </cols>
  <sheetData>
    <row r="1" spans="1:9" s="5" customFormat="1" ht="31.2" thickBot="1">
      <c r="A1" s="2" t="s">
        <v>0</v>
      </c>
      <c r="B1" s="3" t="s">
        <v>1</v>
      </c>
      <c r="C1" s="3" t="s">
        <v>2</v>
      </c>
      <c r="D1" s="15" t="s">
        <v>187</v>
      </c>
      <c r="E1" s="16" t="s">
        <v>6</v>
      </c>
      <c r="F1" s="16" t="s">
        <v>7</v>
      </c>
      <c r="G1" s="16" t="s">
        <v>184</v>
      </c>
      <c r="H1" s="16" t="s">
        <v>185</v>
      </c>
      <c r="I1" s="17" t="s">
        <v>186</v>
      </c>
    </row>
    <row r="2" spans="1:9" ht="10.2">
      <c r="A2" s="35" t="s">
        <v>188</v>
      </c>
      <c r="B2" s="35" t="s">
        <v>189</v>
      </c>
      <c r="C2" s="35" t="s">
        <v>190</v>
      </c>
      <c r="D2" s="35" t="s">
        <v>191</v>
      </c>
      <c r="E2" s="37">
        <v>0</v>
      </c>
      <c r="F2" s="37">
        <v>0</v>
      </c>
      <c r="G2" s="37">
        <v>27190.06</v>
      </c>
      <c r="H2" s="37">
        <v>18391666.260000002</v>
      </c>
      <c r="I2" s="37">
        <v>558425.98</v>
      </c>
    </row>
    <row r="3" spans="1:9" ht="10.2">
      <c r="A3" s="35" t="s">
        <v>188</v>
      </c>
      <c r="B3" s="35" t="s">
        <v>189</v>
      </c>
      <c r="C3" s="35" t="s">
        <v>190</v>
      </c>
      <c r="D3" s="35" t="s">
        <v>192</v>
      </c>
      <c r="E3" s="37">
        <v>0</v>
      </c>
      <c r="F3" s="37">
        <v>0</v>
      </c>
      <c r="G3" s="37">
        <v>1674449.73</v>
      </c>
      <c r="H3" s="37">
        <v>214763082.41</v>
      </c>
      <c r="I3" s="37">
        <v>17800515.140000001</v>
      </c>
    </row>
    <row r="4" spans="1:9" ht="10.2">
      <c r="A4" s="35" t="s">
        <v>188</v>
      </c>
      <c r="B4" s="35" t="s">
        <v>189</v>
      </c>
      <c r="C4" s="35" t="s">
        <v>193</v>
      </c>
      <c r="D4" s="35" t="s">
        <v>191</v>
      </c>
      <c r="E4" s="37">
        <v>0</v>
      </c>
      <c r="F4" s="37">
        <v>0</v>
      </c>
      <c r="G4" s="37">
        <v>29263.67</v>
      </c>
      <c r="H4" s="37">
        <v>12730711.199999999</v>
      </c>
      <c r="I4" s="37">
        <v>552192.01</v>
      </c>
    </row>
    <row r="5" spans="1:9" ht="10.2">
      <c r="A5" s="35" t="s">
        <v>188</v>
      </c>
      <c r="B5" s="35" t="s">
        <v>189</v>
      </c>
      <c r="C5" s="35" t="s">
        <v>193</v>
      </c>
      <c r="D5" s="35" t="s">
        <v>192</v>
      </c>
      <c r="E5" s="37">
        <v>0</v>
      </c>
      <c r="F5" s="37">
        <v>0</v>
      </c>
      <c r="G5" s="37">
        <v>1771941.71</v>
      </c>
      <c r="H5" s="37">
        <v>226810325.19</v>
      </c>
      <c r="I5" s="37">
        <v>19101514.920000002</v>
      </c>
    </row>
    <row r="6" spans="1:9" ht="10.2">
      <c r="A6" s="35" t="s">
        <v>188</v>
      </c>
      <c r="B6" s="35" t="s">
        <v>194</v>
      </c>
      <c r="C6" s="35" t="s">
        <v>190</v>
      </c>
      <c r="D6" s="35" t="s">
        <v>191</v>
      </c>
      <c r="E6" s="37">
        <v>501.64975497889998</v>
      </c>
      <c r="F6" s="37">
        <v>114.50252753700001</v>
      </c>
      <c r="G6" s="37">
        <v>14239.65</v>
      </c>
      <c r="H6" s="37">
        <v>16523415.01</v>
      </c>
      <c r="I6" s="37">
        <v>1237480.93</v>
      </c>
    </row>
    <row r="7" spans="1:9" ht="10.2">
      <c r="A7" s="35" t="s">
        <v>188</v>
      </c>
      <c r="B7" s="35" t="s">
        <v>194</v>
      </c>
      <c r="C7" s="35" t="s">
        <v>190</v>
      </c>
      <c r="D7" s="35" t="s">
        <v>192</v>
      </c>
      <c r="E7" s="37">
        <v>-243.9717762622</v>
      </c>
      <c r="F7" s="37">
        <v>114.50252753700001</v>
      </c>
      <c r="G7" s="37">
        <v>597569.42</v>
      </c>
      <c r="H7" s="37">
        <v>122389120.70999999</v>
      </c>
      <c r="I7" s="37">
        <v>30422525.859999999</v>
      </c>
    </row>
    <row r="8" spans="1:9" ht="10.2">
      <c r="A8" s="35" t="s">
        <v>188</v>
      </c>
      <c r="B8" s="35" t="s">
        <v>194</v>
      </c>
      <c r="C8" s="35" t="s">
        <v>193</v>
      </c>
      <c r="D8" s="35" t="s">
        <v>191</v>
      </c>
      <c r="E8" s="37">
        <v>464.01260723119998</v>
      </c>
      <c r="F8" s="37">
        <v>114.50252753700001</v>
      </c>
      <c r="G8" s="37">
        <v>11049.92</v>
      </c>
      <c r="H8" s="37">
        <v>12908917.369999999</v>
      </c>
      <c r="I8" s="37">
        <v>1022265.36</v>
      </c>
    </row>
    <row r="9" spans="1:9" ht="10.2">
      <c r="A9" s="35" t="s">
        <v>188</v>
      </c>
      <c r="B9" s="35" t="s">
        <v>194</v>
      </c>
      <c r="C9" s="35" t="s">
        <v>193</v>
      </c>
      <c r="D9" s="35" t="s">
        <v>192</v>
      </c>
      <c r="E9" s="37">
        <v>-304.99454425530001</v>
      </c>
      <c r="F9" s="37">
        <v>114.50252753700001</v>
      </c>
      <c r="G9" s="37">
        <v>617355.84</v>
      </c>
      <c r="H9" s="37">
        <v>75672711.599999994</v>
      </c>
      <c r="I9" s="37">
        <v>22794530.850000001</v>
      </c>
    </row>
    <row r="10" spans="1:9" ht="10.2">
      <c r="A10" s="35" t="s">
        <v>188</v>
      </c>
      <c r="B10" s="35" t="s">
        <v>195</v>
      </c>
      <c r="C10" s="35" t="s">
        <v>190</v>
      </c>
      <c r="D10" s="35" t="s">
        <v>191</v>
      </c>
      <c r="E10" s="37">
        <v>447.98714138650001</v>
      </c>
      <c r="F10" s="37">
        <v>-9.9296590505999998</v>
      </c>
      <c r="G10" s="37">
        <v>13485.50</v>
      </c>
      <c r="H10" s="37">
        <v>16046808.41</v>
      </c>
      <c r="I10" s="37">
        <v>1184164.51</v>
      </c>
    </row>
    <row r="11" spans="1:9" ht="10.2">
      <c r="A11" s="35" t="s">
        <v>188</v>
      </c>
      <c r="B11" s="35" t="s">
        <v>195</v>
      </c>
      <c r="C11" s="35" t="s">
        <v>190</v>
      </c>
      <c r="D11" s="35" t="s">
        <v>192</v>
      </c>
      <c r="E11" s="37">
        <v>-211.57794472520001</v>
      </c>
      <c r="F11" s="37">
        <v>-9.9296590505999998</v>
      </c>
      <c r="G11" s="37">
        <v>618098.67</v>
      </c>
      <c r="H11" s="37">
        <v>152961513.58000001</v>
      </c>
      <c r="I11" s="37">
        <v>34125155.219999999</v>
      </c>
    </row>
    <row r="12" spans="1:9" ht="10.2">
      <c r="A12" s="35" t="s">
        <v>188</v>
      </c>
      <c r="B12" s="35" t="s">
        <v>195</v>
      </c>
      <c r="C12" s="35" t="s">
        <v>193</v>
      </c>
      <c r="D12" s="35" t="s">
        <v>191</v>
      </c>
      <c r="E12" s="37">
        <v>631.20133621800005</v>
      </c>
      <c r="F12" s="37">
        <v>-9.9296590505999998</v>
      </c>
      <c r="G12" s="37">
        <v>9793.68</v>
      </c>
      <c r="H12" s="37">
        <v>13728427.310000001</v>
      </c>
      <c r="I12" s="37">
        <v>1003243.56</v>
      </c>
    </row>
    <row r="13" spans="1:9" ht="10.2">
      <c r="A13" s="35" t="s">
        <v>188</v>
      </c>
      <c r="B13" s="35" t="s">
        <v>195</v>
      </c>
      <c r="C13" s="35" t="s">
        <v>193</v>
      </c>
      <c r="D13" s="35" t="s">
        <v>192</v>
      </c>
      <c r="E13" s="37">
        <v>-314.74915844639997</v>
      </c>
      <c r="F13" s="37">
        <v>-9.9296590505999998</v>
      </c>
      <c r="G13" s="37">
        <v>643092.63</v>
      </c>
      <c r="H13" s="37">
        <v>77866042.700000003</v>
      </c>
      <c r="I13" s="37">
        <v>24510750.760000002</v>
      </c>
    </row>
    <row r="14" spans="1:9" ht="10.2">
      <c r="A14" s="35" t="s">
        <v>188</v>
      </c>
      <c r="B14" s="35" t="s">
        <v>196</v>
      </c>
      <c r="C14" s="35" t="s">
        <v>190</v>
      </c>
      <c r="D14" s="35" t="s">
        <v>191</v>
      </c>
      <c r="E14" s="37">
        <v>396.1259399182</v>
      </c>
      <c r="F14" s="37">
        <v>-9.9296590505999998</v>
      </c>
      <c r="G14" s="37">
        <v>17775.87</v>
      </c>
      <c r="H14" s="37">
        <v>19856294.5</v>
      </c>
      <c r="I14" s="37">
        <v>1656993.75</v>
      </c>
    </row>
    <row r="15" spans="1:9" ht="10.2">
      <c r="A15" s="35" t="s">
        <v>188</v>
      </c>
      <c r="B15" s="35" t="s">
        <v>196</v>
      </c>
      <c r="C15" s="35" t="s">
        <v>190</v>
      </c>
      <c r="D15" s="35" t="s">
        <v>192</v>
      </c>
      <c r="E15" s="37">
        <v>-166.85190586909999</v>
      </c>
      <c r="F15" s="37">
        <v>-9.9296590505999998</v>
      </c>
      <c r="G15" s="37">
        <v>745814.40</v>
      </c>
      <c r="H15" s="37">
        <v>225575308.06999999</v>
      </c>
      <c r="I15" s="37">
        <v>44636039.109999999</v>
      </c>
    </row>
    <row r="16" spans="1:9" ht="10.2">
      <c r="A16" s="35" t="s">
        <v>188</v>
      </c>
      <c r="B16" s="35" t="s">
        <v>196</v>
      </c>
      <c r="C16" s="35" t="s">
        <v>193</v>
      </c>
      <c r="D16" s="35" t="s">
        <v>191</v>
      </c>
      <c r="E16" s="37">
        <v>497.51745728470001</v>
      </c>
      <c r="F16" s="37">
        <v>-9.9296590505999998</v>
      </c>
      <c r="G16" s="37">
        <v>12923.50</v>
      </c>
      <c r="H16" s="37">
        <v>17209911.920000002</v>
      </c>
      <c r="I16" s="37">
        <v>1335015.70</v>
      </c>
    </row>
    <row r="17" spans="1:9" ht="10.2">
      <c r="A17" s="35" t="s">
        <v>188</v>
      </c>
      <c r="B17" s="35" t="s">
        <v>196</v>
      </c>
      <c r="C17" s="35" t="s">
        <v>193</v>
      </c>
      <c r="D17" s="35" t="s">
        <v>192</v>
      </c>
      <c r="E17" s="37">
        <v>-307.39923743230003</v>
      </c>
      <c r="F17" s="37">
        <v>-9.9296590505999998</v>
      </c>
      <c r="G17" s="37">
        <v>785454.36</v>
      </c>
      <c r="H17" s="37">
        <v>108205927.58</v>
      </c>
      <c r="I17" s="37">
        <v>33097215.98</v>
      </c>
    </row>
    <row r="18" spans="1:9" ht="10.2">
      <c r="A18" s="35" t="s">
        <v>188</v>
      </c>
      <c r="B18" s="35" t="s">
        <v>197</v>
      </c>
      <c r="C18" s="35" t="s">
        <v>190</v>
      </c>
      <c r="D18" s="35" t="s">
        <v>191</v>
      </c>
      <c r="E18" s="37">
        <v>459.60645609490001</v>
      </c>
      <c r="F18" s="37">
        <v>-9.9296590505999998</v>
      </c>
      <c r="G18" s="37">
        <v>21115.22</v>
      </c>
      <c r="H18" s="37">
        <v>21889446.609999999</v>
      </c>
      <c r="I18" s="37">
        <v>1872590.17</v>
      </c>
    </row>
    <row r="19" spans="1:9" ht="10.2">
      <c r="A19" s="35" t="s">
        <v>188</v>
      </c>
      <c r="B19" s="35" t="s">
        <v>197</v>
      </c>
      <c r="C19" s="35" t="s">
        <v>190</v>
      </c>
      <c r="D19" s="35" t="s">
        <v>192</v>
      </c>
      <c r="E19" s="37">
        <v>-182.36385374880001</v>
      </c>
      <c r="F19" s="37">
        <v>-9.9296590505999998</v>
      </c>
      <c r="G19" s="37">
        <v>751106.91</v>
      </c>
      <c r="H19" s="37">
        <v>223809052.81999999</v>
      </c>
      <c r="I19" s="37">
        <v>47058509.869999997</v>
      </c>
    </row>
    <row r="20" spans="1:9" ht="10.2">
      <c r="A20" s="35" t="s">
        <v>188</v>
      </c>
      <c r="B20" s="35" t="s">
        <v>197</v>
      </c>
      <c r="C20" s="35" t="s">
        <v>193</v>
      </c>
      <c r="D20" s="35" t="s">
        <v>191</v>
      </c>
      <c r="E20" s="37">
        <v>597.77267287049995</v>
      </c>
      <c r="F20" s="37">
        <v>-9.9296590505999998</v>
      </c>
      <c r="G20" s="37">
        <v>15451.70</v>
      </c>
      <c r="H20" s="37">
        <v>19783021.289999999</v>
      </c>
      <c r="I20" s="37">
        <v>1613956.15</v>
      </c>
    </row>
    <row r="21" spans="1:9" ht="10.2">
      <c r="A21" s="35" t="s">
        <v>188</v>
      </c>
      <c r="B21" s="35" t="s">
        <v>197</v>
      </c>
      <c r="C21" s="35" t="s">
        <v>193</v>
      </c>
      <c r="D21" s="35" t="s">
        <v>192</v>
      </c>
      <c r="E21" s="37">
        <v>-305.53348391650002</v>
      </c>
      <c r="F21" s="37">
        <v>-9.9296590505999998</v>
      </c>
      <c r="G21" s="37">
        <v>785530.23</v>
      </c>
      <c r="H21" s="37">
        <v>118010075.37</v>
      </c>
      <c r="I21" s="37">
        <v>35573520.049999997</v>
      </c>
    </row>
    <row r="22" spans="1:9" ht="10.2">
      <c r="A22" s="35" t="s">
        <v>188</v>
      </c>
      <c r="B22" s="35" t="s">
        <v>198</v>
      </c>
      <c r="C22" s="35" t="s">
        <v>190</v>
      </c>
      <c r="D22" s="35" t="s">
        <v>191</v>
      </c>
      <c r="E22" s="37">
        <v>397.6170743687</v>
      </c>
      <c r="F22" s="37">
        <v>-9.9296590505999998</v>
      </c>
      <c r="G22" s="37">
        <v>22470.64</v>
      </c>
      <c r="H22" s="37">
        <v>28119741.75</v>
      </c>
      <c r="I22" s="37">
        <v>2121582.24</v>
      </c>
    </row>
    <row r="23" spans="1:9" ht="10.2">
      <c r="A23" s="35" t="s">
        <v>188</v>
      </c>
      <c r="B23" s="35" t="s">
        <v>198</v>
      </c>
      <c r="C23" s="35" t="s">
        <v>190</v>
      </c>
      <c r="D23" s="35" t="s">
        <v>192</v>
      </c>
      <c r="E23" s="37">
        <v>-216.34555273110001</v>
      </c>
      <c r="F23" s="37">
        <v>-9.9296590505999998</v>
      </c>
      <c r="G23" s="37">
        <v>720308.89</v>
      </c>
      <c r="H23" s="37">
        <v>198742558.94</v>
      </c>
      <c r="I23" s="37">
        <v>46689705.210000001</v>
      </c>
    </row>
    <row r="24" spans="1:9" ht="10.2">
      <c r="A24" s="35" t="s">
        <v>188</v>
      </c>
      <c r="B24" s="35" t="s">
        <v>198</v>
      </c>
      <c r="C24" s="35" t="s">
        <v>193</v>
      </c>
      <c r="D24" s="35" t="s">
        <v>191</v>
      </c>
      <c r="E24" s="37">
        <v>419.01261828380001</v>
      </c>
      <c r="F24" s="37">
        <v>-9.9296590505999998</v>
      </c>
      <c r="G24" s="37">
        <v>16822.88</v>
      </c>
      <c r="H24" s="37">
        <v>22052161.77</v>
      </c>
      <c r="I24" s="37">
        <v>1704000</v>
      </c>
    </row>
    <row r="25" spans="1:9" ht="10.2">
      <c r="A25" s="35" t="s">
        <v>188</v>
      </c>
      <c r="B25" s="35" t="s">
        <v>198</v>
      </c>
      <c r="C25" s="35" t="s">
        <v>193</v>
      </c>
      <c r="D25" s="35" t="s">
        <v>192</v>
      </c>
      <c r="E25" s="37">
        <v>-297.8726296886</v>
      </c>
      <c r="F25" s="37">
        <v>-9.9296590505999998</v>
      </c>
      <c r="G25" s="37">
        <v>749319.60</v>
      </c>
      <c r="H25" s="37">
        <v>129951237.53</v>
      </c>
      <c r="I25" s="37">
        <v>36281816.909999996</v>
      </c>
    </row>
    <row r="26" spans="1:9" ht="10.2">
      <c r="A26" s="35" t="s">
        <v>188</v>
      </c>
      <c r="B26" s="35" t="s">
        <v>199</v>
      </c>
      <c r="C26" s="35" t="s">
        <v>190</v>
      </c>
      <c r="D26" s="35" t="s">
        <v>191</v>
      </c>
      <c r="E26" s="37">
        <v>546.00164804689996</v>
      </c>
      <c r="F26" s="37">
        <v>-9.9296590505999998</v>
      </c>
      <c r="G26" s="37">
        <v>23034.48</v>
      </c>
      <c r="H26" s="37">
        <v>33394883.399999999</v>
      </c>
      <c r="I26" s="37">
        <v>2308001.33</v>
      </c>
    </row>
    <row r="27" spans="1:9" ht="10.2">
      <c r="A27" s="35" t="s">
        <v>188</v>
      </c>
      <c r="B27" s="35" t="s">
        <v>199</v>
      </c>
      <c r="C27" s="35" t="s">
        <v>190</v>
      </c>
      <c r="D27" s="35" t="s">
        <v>192</v>
      </c>
      <c r="E27" s="37">
        <v>-215.57599571649999</v>
      </c>
      <c r="F27" s="37">
        <v>-9.9296590505999998</v>
      </c>
      <c r="G27" s="37">
        <v>650306.30</v>
      </c>
      <c r="H27" s="37">
        <v>196846845.22</v>
      </c>
      <c r="I27" s="37">
        <v>43983263.549999997</v>
      </c>
    </row>
    <row r="28" spans="1:9" ht="10.2">
      <c r="A28" s="35" t="s">
        <v>188</v>
      </c>
      <c r="B28" s="35" t="s">
        <v>199</v>
      </c>
      <c r="C28" s="35" t="s">
        <v>193</v>
      </c>
      <c r="D28" s="35" t="s">
        <v>191</v>
      </c>
      <c r="E28" s="37">
        <v>598.27155255670004</v>
      </c>
      <c r="F28" s="37">
        <v>-9.9296590505999998</v>
      </c>
      <c r="G28" s="37">
        <v>18695</v>
      </c>
      <c r="H28" s="37">
        <v>27608736.91</v>
      </c>
      <c r="I28" s="37">
        <v>1950788.43</v>
      </c>
    </row>
    <row r="29" spans="1:9" ht="10.2">
      <c r="A29" s="35" t="s">
        <v>188</v>
      </c>
      <c r="B29" s="35" t="s">
        <v>199</v>
      </c>
      <c r="C29" s="35" t="s">
        <v>193</v>
      </c>
      <c r="D29" s="35" t="s">
        <v>192</v>
      </c>
      <c r="E29" s="37">
        <v>-281.2403973836</v>
      </c>
      <c r="F29" s="37">
        <v>-9.9296590505999998</v>
      </c>
      <c r="G29" s="37">
        <v>677979.58</v>
      </c>
      <c r="H29" s="37">
        <v>142868167.94999999</v>
      </c>
      <c r="I29" s="37">
        <v>35801712.490000002</v>
      </c>
    </row>
    <row r="30" spans="1:9" ht="10.2">
      <c r="A30" s="35" t="s">
        <v>188</v>
      </c>
      <c r="B30" s="35" t="s">
        <v>200</v>
      </c>
      <c r="C30" s="35" t="s">
        <v>190</v>
      </c>
      <c r="D30" s="35" t="s">
        <v>191</v>
      </c>
      <c r="E30" s="37">
        <v>508.0229233261</v>
      </c>
      <c r="F30" s="37">
        <v>-9.9296590505999998</v>
      </c>
      <c r="G30" s="37">
        <v>26418.66</v>
      </c>
      <c r="H30" s="37">
        <v>39785282.920000002</v>
      </c>
      <c r="I30" s="37">
        <v>2558744.54</v>
      </c>
    </row>
    <row r="31" spans="1:9" ht="10.2">
      <c r="A31" s="35" t="s">
        <v>188</v>
      </c>
      <c r="B31" s="35" t="s">
        <v>200</v>
      </c>
      <c r="C31" s="35" t="s">
        <v>190</v>
      </c>
      <c r="D31" s="35" t="s">
        <v>192</v>
      </c>
      <c r="E31" s="37">
        <v>-186.3334259817</v>
      </c>
      <c r="F31" s="37">
        <v>-9.9296590505999998</v>
      </c>
      <c r="G31" s="37">
        <v>618456.63</v>
      </c>
      <c r="H31" s="37">
        <v>215205695.06999999</v>
      </c>
      <c r="I31" s="37">
        <v>43001540.799999997</v>
      </c>
    </row>
    <row r="32" spans="1:9" ht="10.2">
      <c r="A32" s="35" t="s">
        <v>188</v>
      </c>
      <c r="B32" s="35" t="s">
        <v>200</v>
      </c>
      <c r="C32" s="35" t="s">
        <v>193</v>
      </c>
      <c r="D32" s="35" t="s">
        <v>191</v>
      </c>
      <c r="E32" s="37">
        <v>671.27066179149995</v>
      </c>
      <c r="F32" s="37">
        <v>-9.9296590505999998</v>
      </c>
      <c r="G32" s="37">
        <v>25631.77</v>
      </c>
      <c r="H32" s="37">
        <v>36970530.149999999</v>
      </c>
      <c r="I32" s="37">
        <v>2652533.48</v>
      </c>
    </row>
    <row r="33" spans="1:9" ht="10.2">
      <c r="A33" s="35" t="s">
        <v>188</v>
      </c>
      <c r="B33" s="35" t="s">
        <v>200</v>
      </c>
      <c r="C33" s="35" t="s">
        <v>193</v>
      </c>
      <c r="D33" s="35" t="s">
        <v>192</v>
      </c>
      <c r="E33" s="37">
        <v>-246.35676723450001</v>
      </c>
      <c r="F33" s="37">
        <v>-9.9296590505999998</v>
      </c>
      <c r="G33" s="37">
        <v>652967.24</v>
      </c>
      <c r="H33" s="37">
        <v>172645671.72</v>
      </c>
      <c r="I33" s="37">
        <v>39287500.369999997</v>
      </c>
    </row>
    <row r="34" spans="1:9" ht="10.2">
      <c r="A34" s="35" t="s">
        <v>188</v>
      </c>
      <c r="B34" s="35" t="s">
        <v>201</v>
      </c>
      <c r="C34" s="35" t="s">
        <v>190</v>
      </c>
      <c r="D34" s="35" t="s">
        <v>191</v>
      </c>
      <c r="E34" s="37">
        <v>658.41981433130002</v>
      </c>
      <c r="F34" s="37">
        <v>-9.9296590505999998</v>
      </c>
      <c r="G34" s="37">
        <v>31891.32</v>
      </c>
      <c r="H34" s="37">
        <v>51711775.850000001</v>
      </c>
      <c r="I34" s="37">
        <v>3054249.01</v>
      </c>
    </row>
    <row r="35" spans="1:9" ht="10.2">
      <c r="A35" s="35" t="s">
        <v>188</v>
      </c>
      <c r="B35" s="35" t="s">
        <v>201</v>
      </c>
      <c r="C35" s="35" t="s">
        <v>190</v>
      </c>
      <c r="D35" s="35" t="s">
        <v>192</v>
      </c>
      <c r="E35" s="37">
        <v>-179.637618753</v>
      </c>
      <c r="F35" s="37">
        <v>-9.9296590505999998</v>
      </c>
      <c r="G35" s="37">
        <v>617172.32</v>
      </c>
      <c r="H35" s="37">
        <v>230393240</v>
      </c>
      <c r="I35" s="37">
        <v>40925733.799999997</v>
      </c>
    </row>
    <row r="36" spans="1:9" ht="10.2">
      <c r="A36" s="35" t="s">
        <v>188</v>
      </c>
      <c r="B36" s="35" t="s">
        <v>201</v>
      </c>
      <c r="C36" s="35" t="s">
        <v>193</v>
      </c>
      <c r="D36" s="35" t="s">
        <v>191</v>
      </c>
      <c r="E36" s="37">
        <v>599.68558391040006</v>
      </c>
      <c r="F36" s="37">
        <v>-9.9296590505999998</v>
      </c>
      <c r="G36" s="37">
        <v>34407.21</v>
      </c>
      <c r="H36" s="37">
        <v>54283142.560000002</v>
      </c>
      <c r="I36" s="37">
        <v>3587085.01</v>
      </c>
    </row>
    <row r="37" spans="1:9" ht="10.2">
      <c r="A37" s="35" t="s">
        <v>188</v>
      </c>
      <c r="B37" s="35" t="s">
        <v>201</v>
      </c>
      <c r="C37" s="35" t="s">
        <v>193</v>
      </c>
      <c r="D37" s="35" t="s">
        <v>192</v>
      </c>
      <c r="E37" s="37">
        <v>-205.6118598228</v>
      </c>
      <c r="F37" s="37">
        <v>-9.9296590505999998</v>
      </c>
      <c r="G37" s="37">
        <v>645124.66</v>
      </c>
      <c r="H37" s="37">
        <v>209560131.84</v>
      </c>
      <c r="I37" s="37">
        <v>41385601.770000003</v>
      </c>
    </row>
    <row r="38" spans="1:9" ht="10.2">
      <c r="A38" s="35" t="s">
        <v>188</v>
      </c>
      <c r="B38" s="35" t="s">
        <v>202</v>
      </c>
      <c r="C38" s="35" t="s">
        <v>190</v>
      </c>
      <c r="D38" s="35" t="s">
        <v>191</v>
      </c>
      <c r="E38" s="37">
        <v>541.14262570719995</v>
      </c>
      <c r="F38" s="37">
        <v>-9.9296590505999998</v>
      </c>
      <c r="G38" s="37">
        <v>35608.48</v>
      </c>
      <c r="H38" s="37">
        <v>56471256.590000004</v>
      </c>
      <c r="I38" s="37">
        <v>3364914</v>
      </c>
    </row>
    <row r="39" spans="1:9" ht="10.2">
      <c r="A39" s="35" t="s">
        <v>188</v>
      </c>
      <c r="B39" s="35" t="s">
        <v>202</v>
      </c>
      <c r="C39" s="35" t="s">
        <v>190</v>
      </c>
      <c r="D39" s="35" t="s">
        <v>192</v>
      </c>
      <c r="E39" s="37">
        <v>-148.1127324128</v>
      </c>
      <c r="F39" s="37">
        <v>-9.9296590505999998</v>
      </c>
      <c r="G39" s="37">
        <v>518646.39</v>
      </c>
      <c r="H39" s="37">
        <v>219793044.00999999</v>
      </c>
      <c r="I39" s="37">
        <v>34483898.649999999</v>
      </c>
    </row>
    <row r="40" spans="1:9" ht="10.2">
      <c r="A40" s="35" t="s">
        <v>188</v>
      </c>
      <c r="B40" s="35" t="s">
        <v>202</v>
      </c>
      <c r="C40" s="35" t="s">
        <v>193</v>
      </c>
      <c r="D40" s="35" t="s">
        <v>191</v>
      </c>
      <c r="E40" s="37">
        <v>630.99734925519999</v>
      </c>
      <c r="F40" s="37">
        <v>-9.9296590505999998</v>
      </c>
      <c r="G40" s="37">
        <v>39633.85</v>
      </c>
      <c r="H40" s="37">
        <v>64114983.119999997</v>
      </c>
      <c r="I40" s="37">
        <v>4033760.08</v>
      </c>
    </row>
    <row r="41" spans="1:9" ht="10.2">
      <c r="A41" s="35" t="s">
        <v>188</v>
      </c>
      <c r="B41" s="35" t="s">
        <v>202</v>
      </c>
      <c r="C41" s="35" t="s">
        <v>193</v>
      </c>
      <c r="D41" s="35" t="s">
        <v>192</v>
      </c>
      <c r="E41" s="37">
        <v>-153.40783477830001</v>
      </c>
      <c r="F41" s="37">
        <v>-9.9296590505999998</v>
      </c>
      <c r="G41" s="37">
        <v>512780.37</v>
      </c>
      <c r="H41" s="37">
        <v>215079336.74000001</v>
      </c>
      <c r="I41" s="37">
        <v>35852438.600000001</v>
      </c>
    </row>
    <row r="42" spans="1:9" ht="10.2">
      <c r="A42" s="35" t="s">
        <v>188</v>
      </c>
      <c r="B42" s="35" t="s">
        <v>203</v>
      </c>
      <c r="C42" s="35" t="s">
        <v>190</v>
      </c>
      <c r="D42" s="35" t="s">
        <v>191</v>
      </c>
      <c r="E42" s="37">
        <v>712.29830606730002</v>
      </c>
      <c r="F42" s="37">
        <v>-9.9296590505999998</v>
      </c>
      <c r="G42" s="37">
        <v>38304.38</v>
      </c>
      <c r="H42" s="37">
        <v>62764293.07</v>
      </c>
      <c r="I42" s="37">
        <v>3569483.36</v>
      </c>
    </row>
    <row r="43" spans="1:9" ht="10.2">
      <c r="A43" s="35" t="s">
        <v>188</v>
      </c>
      <c r="B43" s="35" t="s">
        <v>203</v>
      </c>
      <c r="C43" s="35" t="s">
        <v>190</v>
      </c>
      <c r="D43" s="35" t="s">
        <v>192</v>
      </c>
      <c r="E43" s="37">
        <v>-96.6957753083</v>
      </c>
      <c r="F43" s="37">
        <v>-9.9296590505999998</v>
      </c>
      <c r="G43" s="37">
        <v>409418.90</v>
      </c>
      <c r="H43" s="37">
        <v>203816431.09</v>
      </c>
      <c r="I43" s="37">
        <v>28597776.719999999</v>
      </c>
    </row>
    <row r="44" spans="1:9" ht="10.2">
      <c r="A44" s="35" t="s">
        <v>188</v>
      </c>
      <c r="B44" s="35" t="s">
        <v>203</v>
      </c>
      <c r="C44" s="35" t="s">
        <v>193</v>
      </c>
      <c r="D44" s="35" t="s">
        <v>191</v>
      </c>
      <c r="E44" s="37">
        <v>769.89061647660003</v>
      </c>
      <c r="F44" s="37">
        <v>-9.9296590505999998</v>
      </c>
      <c r="G44" s="37">
        <v>40138.44</v>
      </c>
      <c r="H44" s="37">
        <v>73362343.200000003</v>
      </c>
      <c r="I44" s="37">
        <v>4038576.01</v>
      </c>
    </row>
    <row r="45" spans="1:9" ht="10.2">
      <c r="A45" s="35" t="s">
        <v>188</v>
      </c>
      <c r="B45" s="35" t="s">
        <v>203</v>
      </c>
      <c r="C45" s="35" t="s">
        <v>193</v>
      </c>
      <c r="D45" s="35" t="s">
        <v>192</v>
      </c>
      <c r="E45" s="37">
        <v>-76.519563000000005</v>
      </c>
      <c r="F45" s="37">
        <v>-9.9296590505999998</v>
      </c>
      <c r="G45" s="37">
        <v>370257.69</v>
      </c>
      <c r="H45" s="37">
        <v>200389447.86000001</v>
      </c>
      <c r="I45" s="37">
        <v>27745728.879999999</v>
      </c>
    </row>
    <row r="46" spans="1:9" ht="10.2">
      <c r="A46" s="35" t="s">
        <v>188</v>
      </c>
      <c r="B46" s="35" t="s">
        <v>204</v>
      </c>
      <c r="C46" s="35" t="s">
        <v>190</v>
      </c>
      <c r="D46" s="35" t="s">
        <v>191</v>
      </c>
      <c r="E46" s="37">
        <v>808.04706530459998</v>
      </c>
      <c r="F46" s="37">
        <v>-9.9296590505999998</v>
      </c>
      <c r="G46" s="37">
        <v>46948.78</v>
      </c>
      <c r="H46" s="37">
        <v>85334150.829999998</v>
      </c>
      <c r="I46" s="37">
        <v>4528430.22</v>
      </c>
    </row>
    <row r="47" spans="1:9" ht="10.2">
      <c r="A47" s="35" t="s">
        <v>188</v>
      </c>
      <c r="B47" s="35" t="s">
        <v>204</v>
      </c>
      <c r="C47" s="35" t="s">
        <v>190</v>
      </c>
      <c r="D47" s="35" t="s">
        <v>192</v>
      </c>
      <c r="E47" s="37">
        <v>-17.0377493208</v>
      </c>
      <c r="F47" s="37">
        <v>-9.9296590505999998</v>
      </c>
      <c r="G47" s="37">
        <v>354483.89</v>
      </c>
      <c r="H47" s="37">
        <v>212743858.99000001</v>
      </c>
      <c r="I47" s="37">
        <v>25453681.190000001</v>
      </c>
    </row>
    <row r="48" spans="1:9" ht="10.2">
      <c r="A48" s="35" t="s">
        <v>188</v>
      </c>
      <c r="B48" s="35" t="s">
        <v>204</v>
      </c>
      <c r="C48" s="35" t="s">
        <v>193</v>
      </c>
      <c r="D48" s="35" t="s">
        <v>191</v>
      </c>
      <c r="E48" s="37">
        <v>814.33741643610006</v>
      </c>
      <c r="F48" s="37">
        <v>-9.9296590505999998</v>
      </c>
      <c r="G48" s="37">
        <v>45863.92</v>
      </c>
      <c r="H48" s="37">
        <v>87851827.829999998</v>
      </c>
      <c r="I48" s="37">
        <v>4642504.67</v>
      </c>
    </row>
    <row r="49" spans="1:9" ht="10.2">
      <c r="A49" s="35" t="s">
        <v>188</v>
      </c>
      <c r="B49" s="35" t="s">
        <v>204</v>
      </c>
      <c r="C49" s="35" t="s">
        <v>193</v>
      </c>
      <c r="D49" s="35" t="s">
        <v>192</v>
      </c>
      <c r="E49" s="37">
        <v>27.3192826141</v>
      </c>
      <c r="F49" s="37">
        <v>-9.9296590505999998</v>
      </c>
      <c r="G49" s="37">
        <v>295862.48</v>
      </c>
      <c r="H49" s="37">
        <v>195872328.71000001</v>
      </c>
      <c r="I49" s="37">
        <v>23097600.579999998</v>
      </c>
    </row>
    <row r="50" spans="1:9" ht="10.2">
      <c r="A50" s="35" t="s">
        <v>188</v>
      </c>
      <c r="B50" s="35" t="s">
        <v>205</v>
      </c>
      <c r="C50" s="35" t="s">
        <v>190</v>
      </c>
      <c r="D50" s="35" t="s">
        <v>191</v>
      </c>
      <c r="E50" s="37">
        <v>888.82646260230001</v>
      </c>
      <c r="F50" s="37">
        <v>-9.9296590505999998</v>
      </c>
      <c r="G50" s="37">
        <v>60830.97</v>
      </c>
      <c r="H50" s="37">
        <v>115739089.05</v>
      </c>
      <c r="I50" s="37">
        <v>5911106.8499999996</v>
      </c>
    </row>
    <row r="51" spans="1:9" ht="10.2">
      <c r="A51" s="35" t="s">
        <v>188</v>
      </c>
      <c r="B51" s="35" t="s">
        <v>205</v>
      </c>
      <c r="C51" s="35" t="s">
        <v>190</v>
      </c>
      <c r="D51" s="35" t="s">
        <v>192</v>
      </c>
      <c r="E51" s="37">
        <v>82.754983931500007</v>
      </c>
      <c r="F51" s="37">
        <v>-9.9296590505999998</v>
      </c>
      <c r="G51" s="37">
        <v>310860.11</v>
      </c>
      <c r="H51" s="37">
        <v>221523919.06999999</v>
      </c>
      <c r="I51" s="37">
        <v>23386233.899999999</v>
      </c>
    </row>
    <row r="52" spans="1:9" ht="10.2">
      <c r="A52" s="35" t="s">
        <v>188</v>
      </c>
      <c r="B52" s="35" t="s">
        <v>205</v>
      </c>
      <c r="C52" s="35" t="s">
        <v>193</v>
      </c>
      <c r="D52" s="35" t="s">
        <v>191</v>
      </c>
      <c r="E52" s="37">
        <v>947.61177138159997</v>
      </c>
      <c r="F52" s="37">
        <v>-9.9296590505999998</v>
      </c>
      <c r="G52" s="37">
        <v>52367.43</v>
      </c>
      <c r="H52" s="37">
        <v>104942423.13</v>
      </c>
      <c r="I52" s="37">
        <v>5392298.9900000002</v>
      </c>
    </row>
    <row r="53" spans="1:9" ht="10.2">
      <c r="A53" s="35" t="s">
        <v>188</v>
      </c>
      <c r="B53" s="35" t="s">
        <v>205</v>
      </c>
      <c r="C53" s="35" t="s">
        <v>193</v>
      </c>
      <c r="D53" s="35" t="s">
        <v>192</v>
      </c>
      <c r="E53" s="37">
        <v>122.0275713983</v>
      </c>
      <c r="F53" s="37">
        <v>-9.9296590505999998</v>
      </c>
      <c r="G53" s="37">
        <v>256738.98</v>
      </c>
      <c r="H53" s="37">
        <v>205619561.87</v>
      </c>
      <c r="I53" s="37">
        <v>20931802.25</v>
      </c>
    </row>
    <row r="54" spans="1:9" ht="10.2">
      <c r="A54" s="35" t="s">
        <v>188</v>
      </c>
      <c r="B54" s="35" t="s">
        <v>206</v>
      </c>
      <c r="C54" s="35" t="s">
        <v>190</v>
      </c>
      <c r="D54" s="35" t="s">
        <v>191</v>
      </c>
      <c r="E54" s="37">
        <v>1095.3786665888999</v>
      </c>
      <c r="F54" s="37">
        <v>-9.9296590505999998</v>
      </c>
      <c r="G54" s="37">
        <v>64879.39</v>
      </c>
      <c r="H54" s="37">
        <v>129536272.93000001</v>
      </c>
      <c r="I54" s="37">
        <v>6450710.0199999996</v>
      </c>
    </row>
    <row r="55" spans="1:9" ht="10.2">
      <c r="A55" s="35" t="s">
        <v>188</v>
      </c>
      <c r="B55" s="35" t="s">
        <v>206</v>
      </c>
      <c r="C55" s="35" t="s">
        <v>190</v>
      </c>
      <c r="D55" s="35" t="s">
        <v>192</v>
      </c>
      <c r="E55" s="37">
        <v>187.95961186560001</v>
      </c>
      <c r="F55" s="37">
        <v>-9.9296590505999998</v>
      </c>
      <c r="G55" s="37">
        <v>220655.77</v>
      </c>
      <c r="H55" s="37">
        <v>178305347.88999999</v>
      </c>
      <c r="I55" s="37">
        <v>16983353.210000001</v>
      </c>
    </row>
    <row r="56" spans="1:9" ht="10.2">
      <c r="A56" s="35" t="s">
        <v>188</v>
      </c>
      <c r="B56" s="35" t="s">
        <v>206</v>
      </c>
      <c r="C56" s="35" t="s">
        <v>193</v>
      </c>
      <c r="D56" s="35" t="s">
        <v>191</v>
      </c>
      <c r="E56" s="37">
        <v>1096.1053626651999</v>
      </c>
      <c r="F56" s="37">
        <v>-9.9296590505999998</v>
      </c>
      <c r="G56" s="37">
        <v>45579.59</v>
      </c>
      <c r="H56" s="37">
        <v>97466767.219999999</v>
      </c>
      <c r="I56" s="37">
        <v>4770821.64</v>
      </c>
    </row>
    <row r="57" spans="1:9" ht="10.2">
      <c r="A57" s="35" t="s">
        <v>188</v>
      </c>
      <c r="B57" s="35" t="s">
        <v>206</v>
      </c>
      <c r="C57" s="35" t="s">
        <v>193</v>
      </c>
      <c r="D57" s="35" t="s">
        <v>192</v>
      </c>
      <c r="E57" s="37">
        <v>184.43262143480001</v>
      </c>
      <c r="F57" s="37">
        <v>-9.9296590505999998</v>
      </c>
      <c r="G57" s="37">
        <v>171096.61</v>
      </c>
      <c r="H57" s="37">
        <v>153307031.24000001</v>
      </c>
      <c r="I57" s="37">
        <v>14345744.49</v>
      </c>
    </row>
    <row r="58" spans="1:9" ht="10.2">
      <c r="A58" s="35" t="s">
        <v>188</v>
      </c>
      <c r="B58" s="35" t="s">
        <v>207</v>
      </c>
      <c r="C58" s="35" t="s">
        <v>190</v>
      </c>
      <c r="D58" s="35" t="s">
        <v>191</v>
      </c>
      <c r="E58" s="37">
        <v>1324.1530052575999</v>
      </c>
      <c r="F58" s="37">
        <v>-9.9296590505999998</v>
      </c>
      <c r="G58" s="37">
        <v>60718.26</v>
      </c>
      <c r="H58" s="37">
        <v>130482262.11</v>
      </c>
      <c r="I58" s="37">
        <v>6113261.21</v>
      </c>
    </row>
    <row r="59" spans="1:9" ht="10.2">
      <c r="A59" s="35" t="s">
        <v>188</v>
      </c>
      <c r="B59" s="35" t="s">
        <v>207</v>
      </c>
      <c r="C59" s="35" t="s">
        <v>190</v>
      </c>
      <c r="D59" s="35" t="s">
        <v>192</v>
      </c>
      <c r="E59" s="37">
        <v>294.84295488390001</v>
      </c>
      <c r="F59" s="37">
        <v>-9.9296590505999998</v>
      </c>
      <c r="G59" s="37">
        <v>121623.41</v>
      </c>
      <c r="H59" s="37">
        <v>111457686.62</v>
      </c>
      <c r="I59" s="37">
        <v>9665076.0800000001</v>
      </c>
    </row>
    <row r="60" spans="1:9" ht="10.2">
      <c r="A60" s="35" t="s">
        <v>188</v>
      </c>
      <c r="B60" s="35" t="s">
        <v>207</v>
      </c>
      <c r="C60" s="35" t="s">
        <v>193</v>
      </c>
      <c r="D60" s="35" t="s">
        <v>191</v>
      </c>
      <c r="E60" s="37">
        <v>1263.1431973522001</v>
      </c>
      <c r="F60" s="37">
        <v>-9.9296590505999998</v>
      </c>
      <c r="G60" s="37">
        <v>32956.17</v>
      </c>
      <c r="H60" s="37">
        <v>72776755.650000006</v>
      </c>
      <c r="I60" s="37">
        <v>3594257.48</v>
      </c>
    </row>
    <row r="61" spans="1:9" ht="10.2">
      <c r="A61" s="35" t="s">
        <v>188</v>
      </c>
      <c r="B61" s="35" t="s">
        <v>207</v>
      </c>
      <c r="C61" s="35" t="s">
        <v>193</v>
      </c>
      <c r="D61" s="35" t="s">
        <v>192</v>
      </c>
      <c r="E61" s="37">
        <v>267.69020403000002</v>
      </c>
      <c r="F61" s="37">
        <v>-9.9296590505999998</v>
      </c>
      <c r="G61" s="37">
        <v>83802.89</v>
      </c>
      <c r="H61" s="37">
        <v>82513272.219999999</v>
      </c>
      <c r="I61" s="37">
        <v>7102612.3700000001</v>
      </c>
    </row>
    <row r="62" spans="1:9" ht="10.2">
      <c r="A62" s="35" t="s">
        <v>188</v>
      </c>
      <c r="B62" s="35" t="s">
        <v>208</v>
      </c>
      <c r="C62" s="35" t="s">
        <v>190</v>
      </c>
      <c r="D62" s="35" t="s">
        <v>191</v>
      </c>
      <c r="E62" s="37">
        <v>1590.0865125077</v>
      </c>
      <c r="F62" s="37">
        <v>-9.9296590505999998</v>
      </c>
      <c r="G62" s="37">
        <v>53588.58</v>
      </c>
      <c r="H62" s="37">
        <v>123816697.56</v>
      </c>
      <c r="I62" s="37">
        <v>5610399.9800000004</v>
      </c>
    </row>
    <row r="63" spans="1:9" ht="10.2">
      <c r="A63" s="35" t="s">
        <v>188</v>
      </c>
      <c r="B63" s="35" t="s">
        <v>208</v>
      </c>
      <c r="C63" s="35" t="s">
        <v>190</v>
      </c>
      <c r="D63" s="35" t="s">
        <v>192</v>
      </c>
      <c r="E63" s="37">
        <v>568.60381635210001</v>
      </c>
      <c r="F63" s="37">
        <v>-9.9296590505999998</v>
      </c>
      <c r="G63" s="37">
        <v>55840.73</v>
      </c>
      <c r="H63" s="37">
        <v>63346637.380000003</v>
      </c>
      <c r="I63" s="37">
        <v>4749269.06</v>
      </c>
    </row>
    <row r="64" spans="1:9" ht="10.2">
      <c r="A64" s="35" t="s">
        <v>188</v>
      </c>
      <c r="B64" s="35" t="s">
        <v>208</v>
      </c>
      <c r="C64" s="35" t="s">
        <v>193</v>
      </c>
      <c r="D64" s="35" t="s">
        <v>191</v>
      </c>
      <c r="E64" s="37">
        <v>1492.5155245069</v>
      </c>
      <c r="F64" s="37">
        <v>-9.9296590505999998</v>
      </c>
      <c r="G64" s="37">
        <v>19984.91</v>
      </c>
      <c r="H64" s="37">
        <v>43367257.729999997</v>
      </c>
      <c r="I64" s="37">
        <v>2271421.39</v>
      </c>
    </row>
    <row r="65" spans="1:9" ht="10.2">
      <c r="A65" s="35" t="s">
        <v>188</v>
      </c>
      <c r="B65" s="35" t="s">
        <v>208</v>
      </c>
      <c r="C65" s="35" t="s">
        <v>193</v>
      </c>
      <c r="D65" s="35" t="s">
        <v>192</v>
      </c>
      <c r="E65" s="37">
        <v>396.78067094099998</v>
      </c>
      <c r="F65" s="37">
        <v>-9.9296590505999998</v>
      </c>
      <c r="G65" s="37">
        <v>31249.25</v>
      </c>
      <c r="H65" s="37">
        <v>33909436.18</v>
      </c>
      <c r="I65" s="37">
        <v>2845001.29</v>
      </c>
    </row>
    <row r="66" spans="1:9" ht="10.2">
      <c r="A66" s="35" t="s">
        <v>209</v>
      </c>
      <c r="B66" s="35" t="s">
        <v>189</v>
      </c>
      <c r="C66" s="35" t="s">
        <v>190</v>
      </c>
      <c r="D66" s="35" t="s">
        <v>191</v>
      </c>
      <c r="E66" s="37">
        <v>0</v>
      </c>
      <c r="F66" s="37">
        <v>0</v>
      </c>
      <c r="G66" s="37">
        <v>14222.37</v>
      </c>
      <c r="H66" s="37">
        <v>8466194.3000000007</v>
      </c>
      <c r="I66" s="37">
        <v>262406.17</v>
      </c>
    </row>
    <row r="67" spans="1:9" ht="10.2">
      <c r="A67" s="35" t="s">
        <v>209</v>
      </c>
      <c r="B67" s="35" t="s">
        <v>189</v>
      </c>
      <c r="C67" s="35" t="s">
        <v>190</v>
      </c>
      <c r="D67" s="35" t="s">
        <v>192</v>
      </c>
      <c r="E67" s="37">
        <v>0</v>
      </c>
      <c r="F67" s="37">
        <v>0</v>
      </c>
      <c r="G67" s="37">
        <v>1076430.98</v>
      </c>
      <c r="H67" s="37">
        <v>112458281.47</v>
      </c>
      <c r="I67" s="37">
        <v>9506230.2599999998</v>
      </c>
    </row>
    <row r="68" spans="1:9" ht="10.2">
      <c r="A68" s="35" t="s">
        <v>209</v>
      </c>
      <c r="B68" s="35" t="s">
        <v>189</v>
      </c>
      <c r="C68" s="35" t="s">
        <v>193</v>
      </c>
      <c r="D68" s="35" t="s">
        <v>191</v>
      </c>
      <c r="E68" s="37">
        <v>0</v>
      </c>
      <c r="F68" s="37">
        <v>0</v>
      </c>
      <c r="G68" s="37">
        <v>16484.91</v>
      </c>
      <c r="H68" s="37">
        <v>6144594.2000000002</v>
      </c>
      <c r="I68" s="37">
        <v>284068</v>
      </c>
    </row>
    <row r="69" spans="1:9" ht="10.2">
      <c r="A69" s="35" t="s">
        <v>209</v>
      </c>
      <c r="B69" s="35" t="s">
        <v>189</v>
      </c>
      <c r="C69" s="35" t="s">
        <v>193</v>
      </c>
      <c r="D69" s="35" t="s">
        <v>192</v>
      </c>
      <c r="E69" s="37">
        <v>0</v>
      </c>
      <c r="F69" s="37">
        <v>0</v>
      </c>
      <c r="G69" s="37">
        <v>1133555.65</v>
      </c>
      <c r="H69" s="37">
        <v>113885684.27</v>
      </c>
      <c r="I69" s="37">
        <v>10065027.949999999</v>
      </c>
    </row>
    <row r="70" spans="1:9" ht="10.2">
      <c r="A70" s="35" t="s">
        <v>209</v>
      </c>
      <c r="B70" s="35" t="s">
        <v>194</v>
      </c>
      <c r="C70" s="35" t="s">
        <v>190</v>
      </c>
      <c r="D70" s="35" t="s">
        <v>191</v>
      </c>
      <c r="E70" s="37">
        <v>577.26566969600003</v>
      </c>
      <c r="F70" s="37">
        <v>128.82300826220001</v>
      </c>
      <c r="G70" s="37">
        <v>11491.58</v>
      </c>
      <c r="H70" s="37">
        <v>14613069.810000001</v>
      </c>
      <c r="I70" s="37">
        <v>1043952.49</v>
      </c>
    </row>
    <row r="71" spans="1:9" ht="10.2">
      <c r="A71" s="35" t="s">
        <v>209</v>
      </c>
      <c r="B71" s="35" t="s">
        <v>194</v>
      </c>
      <c r="C71" s="35" t="s">
        <v>190</v>
      </c>
      <c r="D71" s="35" t="s">
        <v>192</v>
      </c>
      <c r="E71" s="37">
        <v>-279.07113726210002</v>
      </c>
      <c r="F71" s="37">
        <v>128.82300826220001</v>
      </c>
      <c r="G71" s="37">
        <v>406179.58</v>
      </c>
      <c r="H71" s="37">
        <v>79323290.219999999</v>
      </c>
      <c r="I71" s="37">
        <v>20791743.780000001</v>
      </c>
    </row>
    <row r="72" spans="1:9" ht="10.2">
      <c r="A72" s="35" t="s">
        <v>209</v>
      </c>
      <c r="B72" s="35" t="s">
        <v>194</v>
      </c>
      <c r="C72" s="35" t="s">
        <v>193</v>
      </c>
      <c r="D72" s="35" t="s">
        <v>191</v>
      </c>
      <c r="E72" s="37">
        <v>389.83289862629999</v>
      </c>
      <c r="F72" s="37">
        <v>128.82300826220001</v>
      </c>
      <c r="G72" s="37">
        <v>7685.35</v>
      </c>
      <c r="H72" s="37">
        <v>9464108.2599999998</v>
      </c>
      <c r="I72" s="37">
        <v>710901.60</v>
      </c>
    </row>
    <row r="73" spans="1:9" ht="10.2">
      <c r="A73" s="35" t="s">
        <v>209</v>
      </c>
      <c r="B73" s="35" t="s">
        <v>194</v>
      </c>
      <c r="C73" s="35" t="s">
        <v>193</v>
      </c>
      <c r="D73" s="35" t="s">
        <v>192</v>
      </c>
      <c r="E73" s="37">
        <v>-339.22791120350001</v>
      </c>
      <c r="F73" s="37">
        <v>128.82300826220001</v>
      </c>
      <c r="G73" s="37">
        <v>413105.94</v>
      </c>
      <c r="H73" s="37">
        <v>48026702</v>
      </c>
      <c r="I73" s="37">
        <v>15024354.5</v>
      </c>
    </row>
    <row r="74" spans="1:9" ht="10.2">
      <c r="A74" s="35" t="s">
        <v>209</v>
      </c>
      <c r="B74" s="35" t="s">
        <v>195</v>
      </c>
      <c r="C74" s="35" t="s">
        <v>190</v>
      </c>
      <c r="D74" s="35" t="s">
        <v>191</v>
      </c>
      <c r="E74" s="37">
        <v>444.30897916869998</v>
      </c>
      <c r="F74" s="37">
        <v>-11.247282454900001</v>
      </c>
      <c r="G74" s="37">
        <v>8836.66</v>
      </c>
      <c r="H74" s="37">
        <v>10637954.51</v>
      </c>
      <c r="I74" s="37">
        <v>819346.69</v>
      </c>
    </row>
    <row r="75" spans="1:9" ht="10.2">
      <c r="A75" s="35" t="s">
        <v>209</v>
      </c>
      <c r="B75" s="35" t="s">
        <v>195</v>
      </c>
      <c r="C75" s="35" t="s">
        <v>190</v>
      </c>
      <c r="D75" s="35" t="s">
        <v>192</v>
      </c>
      <c r="E75" s="37">
        <v>-237.28907489240001</v>
      </c>
      <c r="F75" s="37">
        <v>-11.247282454900001</v>
      </c>
      <c r="G75" s="37">
        <v>365921.09</v>
      </c>
      <c r="H75" s="37">
        <v>91349082.5</v>
      </c>
      <c r="I75" s="37">
        <v>19628527.109999999</v>
      </c>
    </row>
    <row r="76" spans="1:9" ht="10.2">
      <c r="A76" s="35" t="s">
        <v>209</v>
      </c>
      <c r="B76" s="35" t="s">
        <v>195</v>
      </c>
      <c r="C76" s="35" t="s">
        <v>193</v>
      </c>
      <c r="D76" s="35" t="s">
        <v>191</v>
      </c>
      <c r="E76" s="37">
        <v>417.28356536979999</v>
      </c>
      <c r="F76" s="37">
        <v>-11.247282454900001</v>
      </c>
      <c r="G76" s="37">
        <v>7028.18</v>
      </c>
      <c r="H76" s="37">
        <v>7659421.2000000002</v>
      </c>
      <c r="I76" s="37">
        <v>665884.70</v>
      </c>
    </row>
    <row r="77" spans="1:9" ht="10.2">
      <c r="A77" s="35" t="s">
        <v>209</v>
      </c>
      <c r="B77" s="35" t="s">
        <v>195</v>
      </c>
      <c r="C77" s="35" t="s">
        <v>193</v>
      </c>
      <c r="D77" s="35" t="s">
        <v>192</v>
      </c>
      <c r="E77" s="37">
        <v>-344.49759558810001</v>
      </c>
      <c r="F77" s="37">
        <v>-11.247282454900001</v>
      </c>
      <c r="G77" s="37">
        <v>369605.58</v>
      </c>
      <c r="H77" s="37">
        <v>43715263.130000003</v>
      </c>
      <c r="I77" s="37">
        <v>13477307.41</v>
      </c>
    </row>
    <row r="78" spans="1:9" ht="10.2">
      <c r="A78" s="35" t="s">
        <v>209</v>
      </c>
      <c r="B78" s="35" t="s">
        <v>196</v>
      </c>
      <c r="C78" s="35" t="s">
        <v>190</v>
      </c>
      <c r="D78" s="35" t="s">
        <v>191</v>
      </c>
      <c r="E78" s="37">
        <v>494.68086556769998</v>
      </c>
      <c r="F78" s="37">
        <v>-11.247282454900001</v>
      </c>
      <c r="G78" s="37">
        <v>12529.42</v>
      </c>
      <c r="H78" s="37">
        <v>13785994.880000001</v>
      </c>
      <c r="I78" s="37">
        <v>1107669.79</v>
      </c>
    </row>
    <row r="79" spans="1:9" ht="10.2">
      <c r="A79" s="35" t="s">
        <v>209</v>
      </c>
      <c r="B79" s="35" t="s">
        <v>196</v>
      </c>
      <c r="C79" s="35" t="s">
        <v>190</v>
      </c>
      <c r="D79" s="35" t="s">
        <v>192</v>
      </c>
      <c r="E79" s="37">
        <v>-201.42496928209999</v>
      </c>
      <c r="F79" s="37">
        <v>-11.247282454900001</v>
      </c>
      <c r="G79" s="37">
        <v>416502.77</v>
      </c>
      <c r="H79" s="37">
        <v>120267058.31</v>
      </c>
      <c r="I79" s="37">
        <v>23129107.859999999</v>
      </c>
    </row>
    <row r="80" spans="1:9" ht="10.2">
      <c r="A80" s="35" t="s">
        <v>209</v>
      </c>
      <c r="B80" s="35" t="s">
        <v>196</v>
      </c>
      <c r="C80" s="35" t="s">
        <v>193</v>
      </c>
      <c r="D80" s="35" t="s">
        <v>191</v>
      </c>
      <c r="E80" s="37">
        <v>402.11732975899997</v>
      </c>
      <c r="F80" s="37">
        <v>-11.247282454900001</v>
      </c>
      <c r="G80" s="37">
        <v>8276.49</v>
      </c>
      <c r="H80" s="37">
        <v>9209845.9700000007</v>
      </c>
      <c r="I80" s="37">
        <v>806444.24</v>
      </c>
    </row>
    <row r="81" spans="1:9" ht="10.2">
      <c r="A81" s="35" t="s">
        <v>209</v>
      </c>
      <c r="B81" s="35" t="s">
        <v>196</v>
      </c>
      <c r="C81" s="35" t="s">
        <v>193</v>
      </c>
      <c r="D81" s="35" t="s">
        <v>192</v>
      </c>
      <c r="E81" s="37">
        <v>-346.2356350915</v>
      </c>
      <c r="F81" s="37">
        <v>-11.247282454900001</v>
      </c>
      <c r="G81" s="37">
        <v>427384.08</v>
      </c>
      <c r="H81" s="37">
        <v>54391994.82</v>
      </c>
      <c r="I81" s="37">
        <v>16951215.300000001</v>
      </c>
    </row>
    <row r="82" spans="1:9" ht="10.2">
      <c r="A82" s="35" t="s">
        <v>209</v>
      </c>
      <c r="B82" s="35" t="s">
        <v>197</v>
      </c>
      <c r="C82" s="35" t="s">
        <v>190</v>
      </c>
      <c r="D82" s="35" t="s">
        <v>191</v>
      </c>
      <c r="E82" s="37">
        <v>541.98648957470004</v>
      </c>
      <c r="F82" s="37">
        <v>-11.247282454900001</v>
      </c>
      <c r="G82" s="37">
        <v>13770.21</v>
      </c>
      <c r="H82" s="37">
        <v>15323750.17</v>
      </c>
      <c r="I82" s="37">
        <v>1236568.87</v>
      </c>
    </row>
    <row r="83" spans="1:9" ht="10.2">
      <c r="A83" s="35" t="s">
        <v>209</v>
      </c>
      <c r="B83" s="35" t="s">
        <v>197</v>
      </c>
      <c r="C83" s="35" t="s">
        <v>190</v>
      </c>
      <c r="D83" s="35" t="s">
        <v>192</v>
      </c>
      <c r="E83" s="37">
        <v>-234.90290841620001</v>
      </c>
      <c r="F83" s="37">
        <v>-11.247282454900001</v>
      </c>
      <c r="G83" s="37">
        <v>427941.87</v>
      </c>
      <c r="H83" s="37">
        <v>118224106.39</v>
      </c>
      <c r="I83" s="37">
        <v>24978300.68</v>
      </c>
    </row>
    <row r="84" spans="1:9" ht="10.2">
      <c r="A84" s="35" t="s">
        <v>209</v>
      </c>
      <c r="B84" s="35" t="s">
        <v>197</v>
      </c>
      <c r="C84" s="35" t="s">
        <v>193</v>
      </c>
      <c r="D84" s="35" t="s">
        <v>191</v>
      </c>
      <c r="E84" s="37">
        <v>520.30282446909996</v>
      </c>
      <c r="F84" s="37">
        <v>-11.247282454900001</v>
      </c>
      <c r="G84" s="37">
        <v>9757.51</v>
      </c>
      <c r="H84" s="37">
        <v>11832592.41</v>
      </c>
      <c r="I84" s="37">
        <v>945115.43</v>
      </c>
    </row>
    <row r="85" spans="1:9" ht="10.2">
      <c r="A85" s="35" t="s">
        <v>209</v>
      </c>
      <c r="B85" s="35" t="s">
        <v>197</v>
      </c>
      <c r="C85" s="35" t="s">
        <v>193</v>
      </c>
      <c r="D85" s="35" t="s">
        <v>192</v>
      </c>
      <c r="E85" s="37">
        <v>-337.6555085709</v>
      </c>
      <c r="F85" s="37">
        <v>-11.247282454900001</v>
      </c>
      <c r="G85" s="37">
        <v>434059.69</v>
      </c>
      <c r="H85" s="37">
        <v>62269000.689999998</v>
      </c>
      <c r="I85" s="37">
        <v>18391332.27</v>
      </c>
    </row>
    <row r="86" spans="1:9" ht="10.2">
      <c r="A86" s="35" t="s">
        <v>209</v>
      </c>
      <c r="B86" s="35" t="s">
        <v>198</v>
      </c>
      <c r="C86" s="35" t="s">
        <v>190</v>
      </c>
      <c r="D86" s="35" t="s">
        <v>191</v>
      </c>
      <c r="E86" s="37">
        <v>217.0698428055</v>
      </c>
      <c r="F86" s="37">
        <v>-11.247282454900001</v>
      </c>
      <c r="G86" s="37">
        <v>13527.64</v>
      </c>
      <c r="H86" s="37">
        <v>17394008.699999999</v>
      </c>
      <c r="I86" s="37">
        <v>1230737.70</v>
      </c>
    </row>
    <row r="87" spans="1:9" ht="10.2">
      <c r="A87" s="35" t="s">
        <v>209</v>
      </c>
      <c r="B87" s="35" t="s">
        <v>198</v>
      </c>
      <c r="C87" s="35" t="s">
        <v>190</v>
      </c>
      <c r="D87" s="35" t="s">
        <v>192</v>
      </c>
      <c r="E87" s="37">
        <v>-272.78499171679999</v>
      </c>
      <c r="F87" s="37">
        <v>-11.247282454900001</v>
      </c>
      <c r="G87" s="37">
        <v>424634.11</v>
      </c>
      <c r="H87" s="37">
        <v>106462406.83</v>
      </c>
      <c r="I87" s="37">
        <v>25082854.420000002</v>
      </c>
    </row>
    <row r="88" spans="1:9" ht="10.2">
      <c r="A88" s="35" t="s">
        <v>209</v>
      </c>
      <c r="B88" s="35" t="s">
        <v>198</v>
      </c>
      <c r="C88" s="35" t="s">
        <v>193</v>
      </c>
      <c r="D88" s="35" t="s">
        <v>191</v>
      </c>
      <c r="E88" s="37">
        <v>438.63824820780002</v>
      </c>
      <c r="F88" s="37">
        <v>-11.247282454900001</v>
      </c>
      <c r="G88" s="37">
        <v>11845.34</v>
      </c>
      <c r="H88" s="37">
        <v>16792537.68</v>
      </c>
      <c r="I88" s="37">
        <v>1284808.66</v>
      </c>
    </row>
    <row r="89" spans="1:9" ht="10.2">
      <c r="A89" s="35" t="s">
        <v>209</v>
      </c>
      <c r="B89" s="35" t="s">
        <v>198</v>
      </c>
      <c r="C89" s="35" t="s">
        <v>193</v>
      </c>
      <c r="D89" s="35" t="s">
        <v>192</v>
      </c>
      <c r="E89" s="37">
        <v>-327.53121535700001</v>
      </c>
      <c r="F89" s="37">
        <v>-11.247282454900001</v>
      </c>
      <c r="G89" s="37">
        <v>420720.77</v>
      </c>
      <c r="H89" s="37">
        <v>68743020.769999996</v>
      </c>
      <c r="I89" s="37">
        <v>19228516.27</v>
      </c>
    </row>
    <row r="90" spans="1:9" ht="10.2">
      <c r="A90" s="35" t="s">
        <v>209</v>
      </c>
      <c r="B90" s="35" t="s">
        <v>199</v>
      </c>
      <c r="C90" s="35" t="s">
        <v>190</v>
      </c>
      <c r="D90" s="35" t="s">
        <v>191</v>
      </c>
      <c r="E90" s="37">
        <v>443.4703372861</v>
      </c>
      <c r="F90" s="37">
        <v>-11.247282454900001</v>
      </c>
      <c r="G90" s="37">
        <v>15429.21</v>
      </c>
      <c r="H90" s="37">
        <v>21490717.66</v>
      </c>
      <c r="I90" s="37">
        <v>1410151.15</v>
      </c>
    </row>
    <row r="91" spans="1:9" ht="10.2">
      <c r="A91" s="35" t="s">
        <v>209</v>
      </c>
      <c r="B91" s="35" t="s">
        <v>199</v>
      </c>
      <c r="C91" s="35" t="s">
        <v>190</v>
      </c>
      <c r="D91" s="35" t="s">
        <v>192</v>
      </c>
      <c r="E91" s="37">
        <v>-265.46355834209999</v>
      </c>
      <c r="F91" s="37">
        <v>-11.247282454900001</v>
      </c>
      <c r="G91" s="37">
        <v>389424.54</v>
      </c>
      <c r="H91" s="37">
        <v>107407468.05</v>
      </c>
      <c r="I91" s="37">
        <v>23757905.550000001</v>
      </c>
    </row>
    <row r="92" spans="1:9" ht="10.2">
      <c r="A92" s="35" t="s">
        <v>209</v>
      </c>
      <c r="B92" s="35" t="s">
        <v>199</v>
      </c>
      <c r="C92" s="35" t="s">
        <v>193</v>
      </c>
      <c r="D92" s="35" t="s">
        <v>191</v>
      </c>
      <c r="E92" s="37">
        <v>513.7493876561</v>
      </c>
      <c r="F92" s="37">
        <v>-11.247282454900001</v>
      </c>
      <c r="G92" s="37">
        <v>12209.41</v>
      </c>
      <c r="H92" s="37">
        <v>17599021.510000002</v>
      </c>
      <c r="I92" s="37">
        <v>1262889.94</v>
      </c>
    </row>
    <row r="93" spans="1:9" ht="10.2">
      <c r="A93" s="35" t="s">
        <v>209</v>
      </c>
      <c r="B93" s="35" t="s">
        <v>199</v>
      </c>
      <c r="C93" s="35" t="s">
        <v>193</v>
      </c>
      <c r="D93" s="35" t="s">
        <v>192</v>
      </c>
      <c r="E93" s="37">
        <v>-306.69655288119998</v>
      </c>
      <c r="F93" s="37">
        <v>-11.247282454900001</v>
      </c>
      <c r="G93" s="37">
        <v>393885.59</v>
      </c>
      <c r="H93" s="37">
        <v>80521601.900000006</v>
      </c>
      <c r="I93" s="37">
        <v>19554151.489999998</v>
      </c>
    </row>
    <row r="94" spans="1:9" ht="10.2">
      <c r="A94" s="35" t="s">
        <v>209</v>
      </c>
      <c r="B94" s="35" t="s">
        <v>200</v>
      </c>
      <c r="C94" s="35" t="s">
        <v>190</v>
      </c>
      <c r="D94" s="35" t="s">
        <v>191</v>
      </c>
      <c r="E94" s="37">
        <v>438.26548207410002</v>
      </c>
      <c r="F94" s="37">
        <v>-11.247282454900001</v>
      </c>
      <c r="G94" s="37">
        <v>20074.22</v>
      </c>
      <c r="H94" s="37">
        <v>29253240.16</v>
      </c>
      <c r="I94" s="37">
        <v>1898408.04</v>
      </c>
    </row>
    <row r="95" spans="1:9" ht="10.2">
      <c r="A95" s="35" t="s">
        <v>209</v>
      </c>
      <c r="B95" s="35" t="s">
        <v>200</v>
      </c>
      <c r="C95" s="35" t="s">
        <v>190</v>
      </c>
      <c r="D95" s="35" t="s">
        <v>192</v>
      </c>
      <c r="E95" s="37">
        <v>-247.20970205130001</v>
      </c>
      <c r="F95" s="37">
        <v>-11.247282454900001</v>
      </c>
      <c r="G95" s="37">
        <v>416411.09</v>
      </c>
      <c r="H95" s="37">
        <v>136369443.21000001</v>
      </c>
      <c r="I95" s="37">
        <v>26615447.579999998</v>
      </c>
    </row>
    <row r="96" spans="1:9" ht="10.2">
      <c r="A96" s="35" t="s">
        <v>209</v>
      </c>
      <c r="B96" s="35" t="s">
        <v>200</v>
      </c>
      <c r="C96" s="35" t="s">
        <v>193</v>
      </c>
      <c r="D96" s="35" t="s">
        <v>191</v>
      </c>
      <c r="E96" s="37">
        <v>538.03678075089999</v>
      </c>
      <c r="F96" s="37">
        <v>-11.247282454900001</v>
      </c>
      <c r="G96" s="37">
        <v>18137.60</v>
      </c>
      <c r="H96" s="37">
        <v>26869787.489999998</v>
      </c>
      <c r="I96" s="37">
        <v>1746897.29</v>
      </c>
    </row>
    <row r="97" spans="1:9" ht="10.2">
      <c r="A97" s="35" t="s">
        <v>209</v>
      </c>
      <c r="B97" s="35" t="s">
        <v>200</v>
      </c>
      <c r="C97" s="35" t="s">
        <v>193</v>
      </c>
      <c r="D97" s="35" t="s">
        <v>192</v>
      </c>
      <c r="E97" s="37">
        <v>-277.25564547509998</v>
      </c>
      <c r="F97" s="37">
        <v>-11.247282454900001</v>
      </c>
      <c r="G97" s="37">
        <v>414907.64</v>
      </c>
      <c r="H97" s="37">
        <v>106443629.61</v>
      </c>
      <c r="I97" s="37">
        <v>23309827.98</v>
      </c>
    </row>
    <row r="98" spans="1:9" ht="10.2">
      <c r="A98" s="35" t="s">
        <v>209</v>
      </c>
      <c r="B98" s="35" t="s">
        <v>201</v>
      </c>
      <c r="C98" s="35" t="s">
        <v>190</v>
      </c>
      <c r="D98" s="35" t="s">
        <v>191</v>
      </c>
      <c r="E98" s="37">
        <v>461.47414815669998</v>
      </c>
      <c r="F98" s="37">
        <v>-11.247282454900001</v>
      </c>
      <c r="G98" s="37">
        <v>26050.32</v>
      </c>
      <c r="H98" s="37">
        <v>39729166.869999997</v>
      </c>
      <c r="I98" s="37">
        <v>2382486.82</v>
      </c>
    </row>
    <row r="99" spans="1:9" ht="10.2">
      <c r="A99" s="35" t="s">
        <v>209</v>
      </c>
      <c r="B99" s="35" t="s">
        <v>201</v>
      </c>
      <c r="C99" s="35" t="s">
        <v>190</v>
      </c>
      <c r="D99" s="35" t="s">
        <v>192</v>
      </c>
      <c r="E99" s="37">
        <v>-237.2133143975</v>
      </c>
      <c r="F99" s="37">
        <v>-11.247282454900001</v>
      </c>
      <c r="G99" s="37">
        <v>445059.87</v>
      </c>
      <c r="H99" s="37">
        <v>159713872.21000001</v>
      </c>
      <c r="I99" s="37">
        <v>27674478.91</v>
      </c>
    </row>
    <row r="100" spans="1:9" ht="10.2">
      <c r="A100" s="35" t="s">
        <v>209</v>
      </c>
      <c r="B100" s="35" t="s">
        <v>201</v>
      </c>
      <c r="C100" s="35" t="s">
        <v>193</v>
      </c>
      <c r="D100" s="35" t="s">
        <v>191</v>
      </c>
      <c r="E100" s="37">
        <v>512.64164178409999</v>
      </c>
      <c r="F100" s="37">
        <v>-11.247282454900001</v>
      </c>
      <c r="G100" s="37">
        <v>26253.03</v>
      </c>
      <c r="H100" s="37">
        <v>39276174</v>
      </c>
      <c r="I100" s="37">
        <v>2597454.98</v>
      </c>
    </row>
    <row r="101" spans="1:9" ht="10.2">
      <c r="A101" s="35" t="s">
        <v>209</v>
      </c>
      <c r="B101" s="35" t="s">
        <v>201</v>
      </c>
      <c r="C101" s="35" t="s">
        <v>193</v>
      </c>
      <c r="D101" s="35" t="s">
        <v>192</v>
      </c>
      <c r="E101" s="37">
        <v>-250.25238873719999</v>
      </c>
      <c r="F101" s="37">
        <v>-11.247282454900001</v>
      </c>
      <c r="G101" s="37">
        <v>439974.70</v>
      </c>
      <c r="H101" s="37">
        <v>143862304.44999999</v>
      </c>
      <c r="I101" s="37">
        <v>27194196</v>
      </c>
    </row>
    <row r="102" spans="1:9" ht="10.2">
      <c r="A102" s="35" t="s">
        <v>209</v>
      </c>
      <c r="B102" s="35" t="s">
        <v>202</v>
      </c>
      <c r="C102" s="35" t="s">
        <v>190</v>
      </c>
      <c r="D102" s="35" t="s">
        <v>191</v>
      </c>
      <c r="E102" s="37">
        <v>512.93382380440005</v>
      </c>
      <c r="F102" s="37">
        <v>-11.247282454900001</v>
      </c>
      <c r="G102" s="37">
        <v>29675.45</v>
      </c>
      <c r="H102" s="37">
        <v>46502324.689999998</v>
      </c>
      <c r="I102" s="37">
        <v>2644424.77</v>
      </c>
    </row>
    <row r="103" spans="1:9" ht="10.2">
      <c r="A103" s="35" t="s">
        <v>209</v>
      </c>
      <c r="B103" s="35" t="s">
        <v>202</v>
      </c>
      <c r="C103" s="35" t="s">
        <v>190</v>
      </c>
      <c r="D103" s="35" t="s">
        <v>192</v>
      </c>
      <c r="E103" s="37">
        <v>-208.05981420149999</v>
      </c>
      <c r="F103" s="37">
        <v>-11.247282454900001</v>
      </c>
      <c r="G103" s="37">
        <v>411237.28</v>
      </c>
      <c r="H103" s="37">
        <v>166670208.15000001</v>
      </c>
      <c r="I103" s="37">
        <v>26196311.59</v>
      </c>
    </row>
    <row r="104" spans="1:9" ht="10.2">
      <c r="A104" s="35" t="s">
        <v>209</v>
      </c>
      <c r="B104" s="35" t="s">
        <v>202</v>
      </c>
      <c r="C104" s="35" t="s">
        <v>193</v>
      </c>
      <c r="D104" s="35" t="s">
        <v>191</v>
      </c>
      <c r="E104" s="37">
        <v>540.09784659529998</v>
      </c>
      <c r="F104" s="37">
        <v>-11.247282454900001</v>
      </c>
      <c r="G104" s="37">
        <v>32980.71</v>
      </c>
      <c r="H104" s="37">
        <v>51630731.460000001</v>
      </c>
      <c r="I104" s="37">
        <v>3206349.26</v>
      </c>
    </row>
    <row r="105" spans="1:9" ht="10.2">
      <c r="A105" s="35" t="s">
        <v>209</v>
      </c>
      <c r="B105" s="35" t="s">
        <v>202</v>
      </c>
      <c r="C105" s="35" t="s">
        <v>193</v>
      </c>
      <c r="D105" s="35" t="s">
        <v>192</v>
      </c>
      <c r="E105" s="37">
        <v>-187.88538568000001</v>
      </c>
      <c r="F105" s="37">
        <v>-11.247282454900001</v>
      </c>
      <c r="G105" s="37">
        <v>390509.33</v>
      </c>
      <c r="H105" s="37">
        <v>162890888.56999999</v>
      </c>
      <c r="I105" s="37">
        <v>26288306.879999999</v>
      </c>
    </row>
    <row r="106" spans="1:9" ht="10.2">
      <c r="A106" s="35" t="s">
        <v>209</v>
      </c>
      <c r="B106" s="35" t="s">
        <v>203</v>
      </c>
      <c r="C106" s="35" t="s">
        <v>190</v>
      </c>
      <c r="D106" s="35" t="s">
        <v>191</v>
      </c>
      <c r="E106" s="37">
        <v>527.78606487419995</v>
      </c>
      <c r="F106" s="37">
        <v>-11.247282454900001</v>
      </c>
      <c r="G106" s="37">
        <v>34751.50</v>
      </c>
      <c r="H106" s="37">
        <v>56105271.689999998</v>
      </c>
      <c r="I106" s="37">
        <v>3197107.91</v>
      </c>
    </row>
    <row r="107" spans="1:9" ht="10.2">
      <c r="A107" s="35" t="s">
        <v>209</v>
      </c>
      <c r="B107" s="35" t="s">
        <v>203</v>
      </c>
      <c r="C107" s="35" t="s">
        <v>190</v>
      </c>
      <c r="D107" s="35" t="s">
        <v>192</v>
      </c>
      <c r="E107" s="37">
        <v>-167.4039643525</v>
      </c>
      <c r="F107" s="37">
        <v>-11.247282454900001</v>
      </c>
      <c r="G107" s="37">
        <v>347584.45</v>
      </c>
      <c r="H107" s="37">
        <v>162298017.69</v>
      </c>
      <c r="I107" s="37">
        <v>23213994.289999999</v>
      </c>
    </row>
    <row r="108" spans="1:9" ht="10.2">
      <c r="A108" s="35" t="s">
        <v>209</v>
      </c>
      <c r="B108" s="35" t="s">
        <v>203</v>
      </c>
      <c r="C108" s="35" t="s">
        <v>193</v>
      </c>
      <c r="D108" s="35" t="s">
        <v>191</v>
      </c>
      <c r="E108" s="37">
        <v>571.57804110869995</v>
      </c>
      <c r="F108" s="37">
        <v>-11.247282454900001</v>
      </c>
      <c r="G108" s="37">
        <v>37030.64</v>
      </c>
      <c r="H108" s="37">
        <v>61263067.719999999</v>
      </c>
      <c r="I108" s="37">
        <v>3577972.61</v>
      </c>
    </row>
    <row r="109" spans="1:9" ht="10.2">
      <c r="A109" s="35" t="s">
        <v>209</v>
      </c>
      <c r="B109" s="35" t="s">
        <v>203</v>
      </c>
      <c r="C109" s="35" t="s">
        <v>193</v>
      </c>
      <c r="D109" s="35" t="s">
        <v>192</v>
      </c>
      <c r="E109" s="37">
        <v>-134.2387016376</v>
      </c>
      <c r="F109" s="37">
        <v>-11.247282454900001</v>
      </c>
      <c r="G109" s="37">
        <v>318322.94</v>
      </c>
      <c r="H109" s="37">
        <v>162129646.22999999</v>
      </c>
      <c r="I109" s="37">
        <v>22858162.489999998</v>
      </c>
    </row>
    <row r="110" spans="1:9" ht="10.2">
      <c r="A110" s="35" t="s">
        <v>209</v>
      </c>
      <c r="B110" s="35" t="s">
        <v>204</v>
      </c>
      <c r="C110" s="35" t="s">
        <v>190</v>
      </c>
      <c r="D110" s="35" t="s">
        <v>191</v>
      </c>
      <c r="E110" s="37">
        <v>527.75537787559995</v>
      </c>
      <c r="F110" s="37">
        <v>-11.247282454900001</v>
      </c>
      <c r="G110" s="37">
        <v>39929.93</v>
      </c>
      <c r="H110" s="37">
        <v>65316110.229999997</v>
      </c>
      <c r="I110" s="37">
        <v>3630918.48</v>
      </c>
    </row>
    <row r="111" spans="1:9" ht="10.2">
      <c r="A111" s="35" t="s">
        <v>209</v>
      </c>
      <c r="B111" s="35" t="s">
        <v>204</v>
      </c>
      <c r="C111" s="35" t="s">
        <v>190</v>
      </c>
      <c r="D111" s="35" t="s">
        <v>192</v>
      </c>
      <c r="E111" s="37">
        <v>-95.029193761100004</v>
      </c>
      <c r="F111" s="37">
        <v>-11.247282454900001</v>
      </c>
      <c r="G111" s="37">
        <v>301867.40</v>
      </c>
      <c r="H111" s="37">
        <v>167488168.63</v>
      </c>
      <c r="I111" s="37">
        <v>20847983.370000001</v>
      </c>
    </row>
    <row r="112" spans="1:9" ht="10.2">
      <c r="A112" s="35" t="s">
        <v>209</v>
      </c>
      <c r="B112" s="35" t="s">
        <v>204</v>
      </c>
      <c r="C112" s="35" t="s">
        <v>193</v>
      </c>
      <c r="D112" s="35" t="s">
        <v>191</v>
      </c>
      <c r="E112" s="37">
        <v>679.33345280130004</v>
      </c>
      <c r="F112" s="37">
        <v>-11.247282454900001</v>
      </c>
      <c r="G112" s="37">
        <v>41796.38</v>
      </c>
      <c r="H112" s="37">
        <v>74944439.700000003</v>
      </c>
      <c r="I112" s="37">
        <v>4002323.08</v>
      </c>
    </row>
    <row r="113" spans="1:9" ht="10.2">
      <c r="A113" s="35" t="s">
        <v>209</v>
      </c>
      <c r="B113" s="35" t="s">
        <v>204</v>
      </c>
      <c r="C113" s="35" t="s">
        <v>193</v>
      </c>
      <c r="D113" s="35" t="s">
        <v>192</v>
      </c>
      <c r="E113" s="37">
        <v>-50.5033360539</v>
      </c>
      <c r="F113" s="37">
        <v>-11.247282454900001</v>
      </c>
      <c r="G113" s="37">
        <v>265017.12</v>
      </c>
      <c r="H113" s="37">
        <v>173199961.61000001</v>
      </c>
      <c r="I113" s="37">
        <v>19964207.16</v>
      </c>
    </row>
    <row r="114" spans="1:9" ht="10.2">
      <c r="A114" s="35" t="s">
        <v>209</v>
      </c>
      <c r="B114" s="35" t="s">
        <v>205</v>
      </c>
      <c r="C114" s="35" t="s">
        <v>190</v>
      </c>
      <c r="D114" s="35" t="s">
        <v>191</v>
      </c>
      <c r="E114" s="37">
        <v>740.67417253669998</v>
      </c>
      <c r="F114" s="37">
        <v>-11.247282454900001</v>
      </c>
      <c r="G114" s="37">
        <v>50918.78</v>
      </c>
      <c r="H114" s="37">
        <v>93196619.760000005</v>
      </c>
      <c r="I114" s="37">
        <v>4713946.51</v>
      </c>
    </row>
    <row r="115" spans="1:9" ht="10.2">
      <c r="A115" s="35" t="s">
        <v>209</v>
      </c>
      <c r="B115" s="35" t="s">
        <v>205</v>
      </c>
      <c r="C115" s="35" t="s">
        <v>190</v>
      </c>
      <c r="D115" s="35" t="s">
        <v>192</v>
      </c>
      <c r="E115" s="37">
        <v>-30.943521393200001</v>
      </c>
      <c r="F115" s="37">
        <v>-11.247282454900001</v>
      </c>
      <c r="G115" s="37">
        <v>268460.86</v>
      </c>
      <c r="H115" s="37">
        <v>177144561.12</v>
      </c>
      <c r="I115" s="37">
        <v>19060944.41</v>
      </c>
    </row>
    <row r="116" spans="1:9" ht="10.2">
      <c r="A116" s="35" t="s">
        <v>209</v>
      </c>
      <c r="B116" s="35" t="s">
        <v>205</v>
      </c>
      <c r="C116" s="35" t="s">
        <v>193</v>
      </c>
      <c r="D116" s="35" t="s">
        <v>191</v>
      </c>
      <c r="E116" s="37">
        <v>859.65689041459996</v>
      </c>
      <c r="F116" s="37">
        <v>-11.247282454900001</v>
      </c>
      <c r="G116" s="37">
        <v>46519.25</v>
      </c>
      <c r="H116" s="37">
        <v>89035187.269999996</v>
      </c>
      <c r="I116" s="37">
        <v>4599161.87</v>
      </c>
    </row>
    <row r="117" spans="1:9" ht="10.2">
      <c r="A117" s="35" t="s">
        <v>209</v>
      </c>
      <c r="B117" s="35" t="s">
        <v>205</v>
      </c>
      <c r="C117" s="35" t="s">
        <v>193</v>
      </c>
      <c r="D117" s="35" t="s">
        <v>192</v>
      </c>
      <c r="E117" s="37">
        <v>21.695921652900001</v>
      </c>
      <c r="F117" s="37">
        <v>-11.247282454900001</v>
      </c>
      <c r="G117" s="37">
        <v>225241.69</v>
      </c>
      <c r="H117" s="37">
        <v>175921852.21000001</v>
      </c>
      <c r="I117" s="37">
        <v>17554943.91</v>
      </c>
    </row>
    <row r="118" spans="1:9" ht="10.2">
      <c r="A118" s="35" t="s">
        <v>209</v>
      </c>
      <c r="B118" s="35" t="s">
        <v>206</v>
      </c>
      <c r="C118" s="35" t="s">
        <v>190</v>
      </c>
      <c r="D118" s="35" t="s">
        <v>191</v>
      </c>
      <c r="E118" s="37">
        <v>991.07936363229999</v>
      </c>
      <c r="F118" s="37">
        <v>-11.247282454900001</v>
      </c>
      <c r="G118" s="37">
        <v>51671.28</v>
      </c>
      <c r="H118" s="37">
        <v>102599383.81999999</v>
      </c>
      <c r="I118" s="37">
        <v>4936556.94</v>
      </c>
    </row>
    <row r="119" spans="1:9" ht="10.2">
      <c r="A119" s="35" t="s">
        <v>209</v>
      </c>
      <c r="B119" s="35" t="s">
        <v>206</v>
      </c>
      <c r="C119" s="35" t="s">
        <v>190</v>
      </c>
      <c r="D119" s="35" t="s">
        <v>192</v>
      </c>
      <c r="E119" s="37">
        <v>66.995139396599996</v>
      </c>
      <c r="F119" s="37">
        <v>-11.247282454900001</v>
      </c>
      <c r="G119" s="37">
        <v>179132.96</v>
      </c>
      <c r="H119" s="37">
        <v>136067540.90000001</v>
      </c>
      <c r="I119" s="37">
        <v>13210346.85</v>
      </c>
    </row>
    <row r="120" spans="1:9" ht="10.2">
      <c r="A120" s="35" t="s">
        <v>209</v>
      </c>
      <c r="B120" s="35" t="s">
        <v>206</v>
      </c>
      <c r="C120" s="35" t="s">
        <v>193</v>
      </c>
      <c r="D120" s="35" t="s">
        <v>191</v>
      </c>
      <c r="E120" s="37">
        <v>968.98328725030001</v>
      </c>
      <c r="F120" s="37">
        <v>-11.247282454900001</v>
      </c>
      <c r="G120" s="37">
        <v>36937.04</v>
      </c>
      <c r="H120" s="37">
        <v>74063968.680000007</v>
      </c>
      <c r="I120" s="37">
        <v>3664686.71</v>
      </c>
    </row>
    <row r="121" spans="1:9" ht="10.2">
      <c r="A121" s="35" t="s">
        <v>209</v>
      </c>
      <c r="B121" s="35" t="s">
        <v>206</v>
      </c>
      <c r="C121" s="35" t="s">
        <v>193</v>
      </c>
      <c r="D121" s="35" t="s">
        <v>192</v>
      </c>
      <c r="E121" s="37">
        <v>114.9853595142</v>
      </c>
      <c r="F121" s="37">
        <v>-11.247282454900001</v>
      </c>
      <c r="G121" s="37">
        <v>137223.08</v>
      </c>
      <c r="H121" s="37">
        <v>119224543.14</v>
      </c>
      <c r="I121" s="37">
        <v>10919837.710000001</v>
      </c>
    </row>
    <row r="122" spans="1:9" ht="10.2">
      <c r="A122" s="35" t="s">
        <v>209</v>
      </c>
      <c r="B122" s="35" t="s">
        <v>207</v>
      </c>
      <c r="C122" s="35" t="s">
        <v>190</v>
      </c>
      <c r="D122" s="35" t="s">
        <v>191</v>
      </c>
      <c r="E122" s="37">
        <v>1277.2478747308</v>
      </c>
      <c r="F122" s="37">
        <v>-11.247282454900001</v>
      </c>
      <c r="G122" s="37">
        <v>48120.89</v>
      </c>
      <c r="H122" s="37">
        <v>104252827.15000001</v>
      </c>
      <c r="I122" s="37">
        <v>4756592.07</v>
      </c>
    </row>
    <row r="123" spans="1:9" ht="10.2">
      <c r="A123" s="35" t="s">
        <v>209</v>
      </c>
      <c r="B123" s="35" t="s">
        <v>207</v>
      </c>
      <c r="C123" s="35" t="s">
        <v>190</v>
      </c>
      <c r="D123" s="35" t="s">
        <v>192</v>
      </c>
      <c r="E123" s="37">
        <v>213.4493847864</v>
      </c>
      <c r="F123" s="37">
        <v>-11.247282454900001</v>
      </c>
      <c r="G123" s="37">
        <v>98313.86</v>
      </c>
      <c r="H123" s="37">
        <v>90067920.810000002</v>
      </c>
      <c r="I123" s="37">
        <v>7629044.3399999999</v>
      </c>
    </row>
    <row r="124" spans="1:9" ht="10.2">
      <c r="A124" s="35" t="s">
        <v>209</v>
      </c>
      <c r="B124" s="35" t="s">
        <v>207</v>
      </c>
      <c r="C124" s="35" t="s">
        <v>193</v>
      </c>
      <c r="D124" s="35" t="s">
        <v>191</v>
      </c>
      <c r="E124" s="37">
        <v>1223.9644194908999</v>
      </c>
      <c r="F124" s="37">
        <v>-11.247282454900001</v>
      </c>
      <c r="G124" s="37">
        <v>25017.40</v>
      </c>
      <c r="H124" s="37">
        <v>55805175.07</v>
      </c>
      <c r="I124" s="37">
        <v>2655092.34</v>
      </c>
    </row>
    <row r="125" spans="1:9" ht="10.2">
      <c r="A125" s="35" t="s">
        <v>209</v>
      </c>
      <c r="B125" s="35" t="s">
        <v>207</v>
      </c>
      <c r="C125" s="35" t="s">
        <v>193</v>
      </c>
      <c r="D125" s="35" t="s">
        <v>192</v>
      </c>
      <c r="E125" s="37">
        <v>176.0453111146</v>
      </c>
      <c r="F125" s="37">
        <v>-11.247282454900001</v>
      </c>
      <c r="G125" s="37">
        <v>64362.23</v>
      </c>
      <c r="H125" s="37">
        <v>60867506.740000002</v>
      </c>
      <c r="I125" s="37">
        <v>5300847.36</v>
      </c>
    </row>
    <row r="126" spans="1:9" ht="10.2">
      <c r="A126" s="35" t="s">
        <v>209</v>
      </c>
      <c r="B126" s="35" t="s">
        <v>208</v>
      </c>
      <c r="C126" s="35" t="s">
        <v>190</v>
      </c>
      <c r="D126" s="35" t="s">
        <v>191</v>
      </c>
      <c r="E126" s="37">
        <v>1552.261453565</v>
      </c>
      <c r="F126" s="37">
        <v>-11.247282454900001</v>
      </c>
      <c r="G126" s="37">
        <v>45742.25</v>
      </c>
      <c r="H126" s="37">
        <v>107524772.58</v>
      </c>
      <c r="I126" s="37">
        <v>4730059.45</v>
      </c>
    </row>
    <row r="127" spans="1:9" ht="10.2">
      <c r="A127" s="35" t="s">
        <v>209</v>
      </c>
      <c r="B127" s="35" t="s">
        <v>208</v>
      </c>
      <c r="C127" s="35" t="s">
        <v>190</v>
      </c>
      <c r="D127" s="35" t="s">
        <v>192</v>
      </c>
      <c r="E127" s="37">
        <v>396.34839578859999</v>
      </c>
      <c r="F127" s="37">
        <v>-11.247282454900001</v>
      </c>
      <c r="G127" s="37">
        <v>46096.16</v>
      </c>
      <c r="H127" s="37">
        <v>47571392.560000002</v>
      </c>
      <c r="I127" s="37">
        <v>3727286.12</v>
      </c>
    </row>
    <row r="128" spans="1:9" ht="10.2">
      <c r="A128" s="35" t="s">
        <v>209</v>
      </c>
      <c r="B128" s="35" t="s">
        <v>208</v>
      </c>
      <c r="C128" s="35" t="s">
        <v>193</v>
      </c>
      <c r="D128" s="35" t="s">
        <v>191</v>
      </c>
      <c r="E128" s="37">
        <v>1466.0948088767</v>
      </c>
      <c r="F128" s="37">
        <v>-11.247282454900001</v>
      </c>
      <c r="G128" s="37">
        <v>15674.71</v>
      </c>
      <c r="H128" s="37">
        <v>35554224.340000004</v>
      </c>
      <c r="I128" s="37">
        <v>1746356.67</v>
      </c>
    </row>
    <row r="129" spans="1:9" ht="10.2">
      <c r="A129" s="35" t="s">
        <v>209</v>
      </c>
      <c r="B129" s="35" t="s">
        <v>208</v>
      </c>
      <c r="C129" s="35" t="s">
        <v>193</v>
      </c>
      <c r="D129" s="35" t="s">
        <v>192</v>
      </c>
      <c r="E129" s="37">
        <v>376.14599394589999</v>
      </c>
      <c r="F129" s="37">
        <v>-11.247282454900001</v>
      </c>
      <c r="G129" s="37">
        <v>23203.85</v>
      </c>
      <c r="H129" s="37">
        <v>25055919.670000002</v>
      </c>
      <c r="I129" s="37">
        <v>2038183.35</v>
      </c>
    </row>
    <row r="130" spans="1:9" ht="10.2">
      <c r="A130" s="35" t="s">
        <v>210</v>
      </c>
      <c r="B130" s="35" t="s">
        <v>189</v>
      </c>
      <c r="C130" s="35" t="s">
        <v>190</v>
      </c>
      <c r="D130" s="35" t="s">
        <v>191</v>
      </c>
      <c r="E130" s="37">
        <v>0</v>
      </c>
      <c r="F130" s="37">
        <v>0</v>
      </c>
      <c r="G130" s="37">
        <v>7451.16</v>
      </c>
      <c r="H130" s="37">
        <v>3964936.83</v>
      </c>
      <c r="I130" s="37">
        <v>139964.64</v>
      </c>
    </row>
    <row r="131" spans="1:9" ht="10.2">
      <c r="A131" s="35" t="s">
        <v>210</v>
      </c>
      <c r="B131" s="35" t="s">
        <v>189</v>
      </c>
      <c r="C131" s="35" t="s">
        <v>190</v>
      </c>
      <c r="D131" s="35" t="s">
        <v>192</v>
      </c>
      <c r="E131" s="37">
        <v>0</v>
      </c>
      <c r="F131" s="37">
        <v>0</v>
      </c>
      <c r="G131" s="37">
        <v>459535.28</v>
      </c>
      <c r="H131" s="37">
        <v>49194663.539999999</v>
      </c>
      <c r="I131" s="37">
        <v>4239043.80</v>
      </c>
    </row>
    <row r="132" spans="1:9" ht="10.2">
      <c r="A132" s="35" t="s">
        <v>210</v>
      </c>
      <c r="B132" s="35" t="s">
        <v>189</v>
      </c>
      <c r="C132" s="35" t="s">
        <v>193</v>
      </c>
      <c r="D132" s="35" t="s">
        <v>191</v>
      </c>
      <c r="E132" s="37">
        <v>0</v>
      </c>
      <c r="F132" s="37">
        <v>0</v>
      </c>
      <c r="G132" s="37">
        <v>7848.48</v>
      </c>
      <c r="H132" s="37">
        <v>3287537.97</v>
      </c>
      <c r="I132" s="37">
        <v>137832.42</v>
      </c>
    </row>
    <row r="133" spans="1:9" ht="10.2">
      <c r="A133" s="35" t="s">
        <v>210</v>
      </c>
      <c r="B133" s="35" t="s">
        <v>189</v>
      </c>
      <c r="C133" s="35" t="s">
        <v>193</v>
      </c>
      <c r="D133" s="35" t="s">
        <v>192</v>
      </c>
      <c r="E133" s="37">
        <v>0</v>
      </c>
      <c r="F133" s="37">
        <v>0</v>
      </c>
      <c r="G133" s="37">
        <v>487545.34</v>
      </c>
      <c r="H133" s="37">
        <v>51501035.140000001</v>
      </c>
      <c r="I133" s="37">
        <v>4547884.12</v>
      </c>
    </row>
    <row r="134" spans="1:9" ht="10.2">
      <c r="A134" s="35" t="s">
        <v>210</v>
      </c>
      <c r="B134" s="35" t="s">
        <v>194</v>
      </c>
      <c r="C134" s="35" t="s">
        <v>190</v>
      </c>
      <c r="D134" s="35" t="s">
        <v>191</v>
      </c>
      <c r="E134" s="37">
        <v>461.79010517939997</v>
      </c>
      <c r="F134" s="37">
        <v>109.878283854</v>
      </c>
      <c r="G134" s="37">
        <v>3806.65</v>
      </c>
      <c r="H134" s="37">
        <v>4144937.70</v>
      </c>
      <c r="I134" s="37">
        <v>322301.83</v>
      </c>
    </row>
    <row r="135" spans="1:9" ht="10.2">
      <c r="A135" s="35" t="s">
        <v>210</v>
      </c>
      <c r="B135" s="35" t="s">
        <v>194</v>
      </c>
      <c r="C135" s="35" t="s">
        <v>190</v>
      </c>
      <c r="D135" s="35" t="s">
        <v>192</v>
      </c>
      <c r="E135" s="37">
        <v>-233.32794424720001</v>
      </c>
      <c r="F135" s="37">
        <v>109.878283854</v>
      </c>
      <c r="G135" s="37">
        <v>175911.46</v>
      </c>
      <c r="H135" s="37">
        <v>29538124.390000001</v>
      </c>
      <c r="I135" s="37">
        <v>8098872.4400000004</v>
      </c>
    </row>
    <row r="136" spans="1:9" ht="10.2">
      <c r="A136" s="35" t="s">
        <v>210</v>
      </c>
      <c r="B136" s="35" t="s">
        <v>194</v>
      </c>
      <c r="C136" s="35" t="s">
        <v>193</v>
      </c>
      <c r="D136" s="35" t="s">
        <v>191</v>
      </c>
      <c r="E136" s="37">
        <v>348.63675174489998</v>
      </c>
      <c r="F136" s="37">
        <v>109.878283854</v>
      </c>
      <c r="G136" s="37">
        <v>3299.58</v>
      </c>
      <c r="H136" s="37">
        <v>2489714.43</v>
      </c>
      <c r="I136" s="37">
        <v>264287.47</v>
      </c>
    </row>
    <row r="137" spans="1:9" ht="10.2">
      <c r="A137" s="35" t="s">
        <v>210</v>
      </c>
      <c r="B137" s="35" t="s">
        <v>194</v>
      </c>
      <c r="C137" s="35" t="s">
        <v>193</v>
      </c>
      <c r="D137" s="35" t="s">
        <v>192</v>
      </c>
      <c r="E137" s="37">
        <v>-282.898534332</v>
      </c>
      <c r="F137" s="37">
        <v>109.878283854</v>
      </c>
      <c r="G137" s="37">
        <v>181001.06</v>
      </c>
      <c r="H137" s="37">
        <v>18100018.289999999</v>
      </c>
      <c r="I137" s="37">
        <v>5767996.71</v>
      </c>
    </row>
    <row r="138" spans="1:9" ht="10.2">
      <c r="A138" s="35" t="s">
        <v>210</v>
      </c>
      <c r="B138" s="35" t="s">
        <v>195</v>
      </c>
      <c r="C138" s="35" t="s">
        <v>190</v>
      </c>
      <c r="D138" s="35" t="s">
        <v>191</v>
      </c>
      <c r="E138" s="37">
        <v>317.75698475339999</v>
      </c>
      <c r="F138" s="37">
        <v>-10.412624123300001</v>
      </c>
      <c r="G138" s="37">
        <v>3684.26</v>
      </c>
      <c r="H138" s="37">
        <v>3023979.71</v>
      </c>
      <c r="I138" s="37">
        <v>293964.18</v>
      </c>
    </row>
    <row r="139" spans="1:9" ht="10.2">
      <c r="A139" s="35" t="s">
        <v>210</v>
      </c>
      <c r="B139" s="35" t="s">
        <v>195</v>
      </c>
      <c r="C139" s="35" t="s">
        <v>190</v>
      </c>
      <c r="D139" s="35" t="s">
        <v>192</v>
      </c>
      <c r="E139" s="37">
        <v>-179.46550715870001</v>
      </c>
      <c r="F139" s="37">
        <v>-10.412624123300001</v>
      </c>
      <c r="G139" s="37">
        <v>168702.47</v>
      </c>
      <c r="H139" s="37">
        <v>37670104.869999997</v>
      </c>
      <c r="I139" s="37">
        <v>8241516.25</v>
      </c>
    </row>
    <row r="140" spans="1:9" ht="10.2">
      <c r="A140" s="35" t="s">
        <v>210</v>
      </c>
      <c r="B140" s="35" t="s">
        <v>195</v>
      </c>
      <c r="C140" s="35" t="s">
        <v>193</v>
      </c>
      <c r="D140" s="35" t="s">
        <v>191</v>
      </c>
      <c r="E140" s="37">
        <v>280.17338763909999</v>
      </c>
      <c r="F140" s="37">
        <v>-10.412624123300001</v>
      </c>
      <c r="G140" s="37">
        <v>2799.99</v>
      </c>
      <c r="H140" s="37">
        <v>2904598.82</v>
      </c>
      <c r="I140" s="37">
        <v>261711.99</v>
      </c>
    </row>
    <row r="141" spans="1:9" ht="10.2">
      <c r="A141" s="35" t="s">
        <v>210</v>
      </c>
      <c r="B141" s="35" t="s">
        <v>195</v>
      </c>
      <c r="C141" s="35" t="s">
        <v>193</v>
      </c>
      <c r="D141" s="35" t="s">
        <v>192</v>
      </c>
      <c r="E141" s="37">
        <v>-289.88454770969997</v>
      </c>
      <c r="F141" s="37">
        <v>-10.412624123300001</v>
      </c>
      <c r="G141" s="37">
        <v>174879.97</v>
      </c>
      <c r="H141" s="37">
        <v>16764300.92</v>
      </c>
      <c r="I141" s="37">
        <v>5721069.5499999998</v>
      </c>
    </row>
    <row r="142" spans="1:9" ht="10.2">
      <c r="A142" s="35" t="s">
        <v>210</v>
      </c>
      <c r="B142" s="35" t="s">
        <v>196</v>
      </c>
      <c r="C142" s="35" t="s">
        <v>190</v>
      </c>
      <c r="D142" s="35" t="s">
        <v>191</v>
      </c>
      <c r="E142" s="37">
        <v>465.88814201180003</v>
      </c>
      <c r="F142" s="37">
        <v>-10.412624123300001</v>
      </c>
      <c r="G142" s="37">
        <v>5270.79</v>
      </c>
      <c r="H142" s="37">
        <v>4484607.67</v>
      </c>
      <c r="I142" s="37">
        <v>431186.39</v>
      </c>
    </row>
    <row r="143" spans="1:9" ht="10.2">
      <c r="A143" s="35" t="s">
        <v>210</v>
      </c>
      <c r="B143" s="35" t="s">
        <v>196</v>
      </c>
      <c r="C143" s="35" t="s">
        <v>190</v>
      </c>
      <c r="D143" s="35" t="s">
        <v>192</v>
      </c>
      <c r="E143" s="37">
        <v>-137.73930502260001</v>
      </c>
      <c r="F143" s="37">
        <v>-10.412624123300001</v>
      </c>
      <c r="G143" s="37">
        <v>182355.51</v>
      </c>
      <c r="H143" s="37">
        <v>50055820.799999997</v>
      </c>
      <c r="I143" s="37">
        <v>9298059.1400000006</v>
      </c>
    </row>
    <row r="144" spans="1:9" ht="10.2">
      <c r="A144" s="35" t="s">
        <v>210</v>
      </c>
      <c r="B144" s="35" t="s">
        <v>196</v>
      </c>
      <c r="C144" s="35" t="s">
        <v>193</v>
      </c>
      <c r="D144" s="35" t="s">
        <v>191</v>
      </c>
      <c r="E144" s="37">
        <v>323.72066271260002</v>
      </c>
      <c r="F144" s="37">
        <v>-10.412624123300001</v>
      </c>
      <c r="G144" s="37">
        <v>3205.87</v>
      </c>
      <c r="H144" s="37">
        <v>3544691.04</v>
      </c>
      <c r="I144" s="37">
        <v>315430.55</v>
      </c>
    </row>
    <row r="145" spans="1:9" ht="10.2">
      <c r="A145" s="35" t="s">
        <v>210</v>
      </c>
      <c r="B145" s="35" t="s">
        <v>196</v>
      </c>
      <c r="C145" s="35" t="s">
        <v>193</v>
      </c>
      <c r="D145" s="35" t="s">
        <v>192</v>
      </c>
      <c r="E145" s="37">
        <v>-277.53764839529998</v>
      </c>
      <c r="F145" s="37">
        <v>-10.412624123300001</v>
      </c>
      <c r="G145" s="37">
        <v>192707</v>
      </c>
      <c r="H145" s="37">
        <v>22877863.620000001</v>
      </c>
      <c r="I145" s="37">
        <v>6860371.1100000003</v>
      </c>
    </row>
    <row r="146" spans="1:9" ht="10.2">
      <c r="A146" s="35" t="s">
        <v>210</v>
      </c>
      <c r="B146" s="35" t="s">
        <v>197</v>
      </c>
      <c r="C146" s="35" t="s">
        <v>190</v>
      </c>
      <c r="D146" s="35" t="s">
        <v>191</v>
      </c>
      <c r="E146" s="37">
        <v>195.06444102020001</v>
      </c>
      <c r="F146" s="37">
        <v>-10.412624123300001</v>
      </c>
      <c r="G146" s="37">
        <v>5020.87</v>
      </c>
      <c r="H146" s="37">
        <v>5101108.57</v>
      </c>
      <c r="I146" s="37">
        <v>401998.61</v>
      </c>
    </row>
    <row r="147" spans="1:9" ht="10.2">
      <c r="A147" s="35" t="s">
        <v>210</v>
      </c>
      <c r="B147" s="35" t="s">
        <v>197</v>
      </c>
      <c r="C147" s="35" t="s">
        <v>190</v>
      </c>
      <c r="D147" s="35" t="s">
        <v>192</v>
      </c>
      <c r="E147" s="37">
        <v>-179.7163580397</v>
      </c>
      <c r="F147" s="37">
        <v>-10.412624123300001</v>
      </c>
      <c r="G147" s="37">
        <v>180474.12</v>
      </c>
      <c r="H147" s="37">
        <v>44419238.960000001</v>
      </c>
      <c r="I147" s="37">
        <v>9650958.9299999997</v>
      </c>
    </row>
    <row r="148" spans="1:9" ht="10.2">
      <c r="A148" s="35" t="s">
        <v>210</v>
      </c>
      <c r="B148" s="35" t="s">
        <v>197</v>
      </c>
      <c r="C148" s="35" t="s">
        <v>193</v>
      </c>
      <c r="D148" s="35" t="s">
        <v>191</v>
      </c>
      <c r="E148" s="37">
        <v>404.37876974620002</v>
      </c>
      <c r="F148" s="37">
        <v>-10.412624123300001</v>
      </c>
      <c r="G148" s="37">
        <v>3144.94</v>
      </c>
      <c r="H148" s="37">
        <v>3380967.66</v>
      </c>
      <c r="I148" s="37">
        <v>286505.66</v>
      </c>
    </row>
    <row r="149" spans="1:9" ht="10.2">
      <c r="A149" s="35" t="s">
        <v>210</v>
      </c>
      <c r="B149" s="35" t="s">
        <v>197</v>
      </c>
      <c r="C149" s="35" t="s">
        <v>193</v>
      </c>
      <c r="D149" s="35" t="s">
        <v>192</v>
      </c>
      <c r="E149" s="37">
        <v>-285.16472859200002</v>
      </c>
      <c r="F149" s="37">
        <v>-10.412624123300001</v>
      </c>
      <c r="G149" s="37">
        <v>192104.30</v>
      </c>
      <c r="H149" s="37">
        <v>23152530.140000001</v>
      </c>
      <c r="I149" s="37">
        <v>7202059.1100000003</v>
      </c>
    </row>
    <row r="150" spans="1:9" ht="10.2">
      <c r="A150" s="35" t="s">
        <v>210</v>
      </c>
      <c r="B150" s="35" t="s">
        <v>198</v>
      </c>
      <c r="C150" s="35" t="s">
        <v>190</v>
      </c>
      <c r="D150" s="35" t="s">
        <v>191</v>
      </c>
      <c r="E150" s="37">
        <v>582.20778822349996</v>
      </c>
      <c r="F150" s="37">
        <v>-10.412624123300001</v>
      </c>
      <c r="G150" s="37">
        <v>5038.63</v>
      </c>
      <c r="H150" s="37">
        <v>6335518.7400000002</v>
      </c>
      <c r="I150" s="37">
        <v>436403.73</v>
      </c>
    </row>
    <row r="151" spans="1:9" ht="10.2">
      <c r="A151" s="35" t="s">
        <v>210</v>
      </c>
      <c r="B151" s="35" t="s">
        <v>198</v>
      </c>
      <c r="C151" s="35" t="s">
        <v>190</v>
      </c>
      <c r="D151" s="35" t="s">
        <v>192</v>
      </c>
      <c r="E151" s="37">
        <v>-215.00761838579999</v>
      </c>
      <c r="F151" s="37">
        <v>-10.412624123300001</v>
      </c>
      <c r="G151" s="37">
        <v>174529.29</v>
      </c>
      <c r="H151" s="37">
        <v>39167867.149999999</v>
      </c>
      <c r="I151" s="37">
        <v>9624156.7799999993</v>
      </c>
    </row>
    <row r="152" spans="1:9" ht="10.2">
      <c r="A152" s="35" t="s">
        <v>210</v>
      </c>
      <c r="B152" s="35" t="s">
        <v>198</v>
      </c>
      <c r="C152" s="35" t="s">
        <v>193</v>
      </c>
      <c r="D152" s="35" t="s">
        <v>191</v>
      </c>
      <c r="E152" s="37">
        <v>501.19246695010003</v>
      </c>
      <c r="F152" s="37">
        <v>-10.412624123300001</v>
      </c>
      <c r="G152" s="37">
        <v>3854.54</v>
      </c>
      <c r="H152" s="37">
        <v>4266983.45</v>
      </c>
      <c r="I152" s="37">
        <v>370685.29</v>
      </c>
    </row>
    <row r="153" spans="1:9" ht="10.2">
      <c r="A153" s="35" t="s">
        <v>210</v>
      </c>
      <c r="B153" s="35" t="s">
        <v>198</v>
      </c>
      <c r="C153" s="35" t="s">
        <v>193</v>
      </c>
      <c r="D153" s="35" t="s">
        <v>192</v>
      </c>
      <c r="E153" s="37">
        <v>-276.89014624549998</v>
      </c>
      <c r="F153" s="37">
        <v>-10.412624123300001</v>
      </c>
      <c r="G153" s="37">
        <v>181955.40</v>
      </c>
      <c r="H153" s="37">
        <v>26947401.199999999</v>
      </c>
      <c r="I153" s="37">
        <v>7595736.1600000001</v>
      </c>
    </row>
    <row r="154" spans="1:9" ht="10.2">
      <c r="A154" s="35" t="s">
        <v>210</v>
      </c>
      <c r="B154" s="35" t="s">
        <v>199</v>
      </c>
      <c r="C154" s="35" t="s">
        <v>190</v>
      </c>
      <c r="D154" s="35" t="s">
        <v>191</v>
      </c>
      <c r="E154" s="37">
        <v>356.17737551969998</v>
      </c>
      <c r="F154" s="37">
        <v>-10.412624123300001</v>
      </c>
      <c r="G154" s="37">
        <v>4956.16</v>
      </c>
      <c r="H154" s="37">
        <v>5989895.5700000003</v>
      </c>
      <c r="I154" s="37">
        <v>458817.85</v>
      </c>
    </row>
    <row r="155" spans="1:9" ht="10.2">
      <c r="A155" s="35" t="s">
        <v>210</v>
      </c>
      <c r="B155" s="35" t="s">
        <v>199</v>
      </c>
      <c r="C155" s="35" t="s">
        <v>190</v>
      </c>
      <c r="D155" s="35" t="s">
        <v>192</v>
      </c>
      <c r="E155" s="37">
        <v>-217.9596894913</v>
      </c>
      <c r="F155" s="37">
        <v>-10.412624123300001</v>
      </c>
      <c r="G155" s="37">
        <v>161202.72</v>
      </c>
      <c r="H155" s="37">
        <v>39983910.43</v>
      </c>
      <c r="I155" s="37">
        <v>9148089.1300000008</v>
      </c>
    </row>
    <row r="156" spans="1:9" ht="10.2">
      <c r="A156" s="35" t="s">
        <v>210</v>
      </c>
      <c r="B156" s="35" t="s">
        <v>199</v>
      </c>
      <c r="C156" s="35" t="s">
        <v>193</v>
      </c>
      <c r="D156" s="35" t="s">
        <v>191</v>
      </c>
      <c r="E156" s="37">
        <v>481.75058772800003</v>
      </c>
      <c r="F156" s="37">
        <v>-10.412624123300001</v>
      </c>
      <c r="G156" s="37">
        <v>4291.97</v>
      </c>
      <c r="H156" s="37">
        <v>5010222.92</v>
      </c>
      <c r="I156" s="37">
        <v>403723.76</v>
      </c>
    </row>
    <row r="157" spans="1:9" ht="10.2">
      <c r="A157" s="35" t="s">
        <v>210</v>
      </c>
      <c r="B157" s="35" t="s">
        <v>199</v>
      </c>
      <c r="C157" s="35" t="s">
        <v>193</v>
      </c>
      <c r="D157" s="35" t="s">
        <v>192</v>
      </c>
      <c r="E157" s="37">
        <v>-250.85289869260001</v>
      </c>
      <c r="F157" s="37">
        <v>-10.412624123300001</v>
      </c>
      <c r="G157" s="37">
        <v>167060.18</v>
      </c>
      <c r="H157" s="37">
        <v>30243903.120000001</v>
      </c>
      <c r="I157" s="37">
        <v>7626408.25</v>
      </c>
    </row>
    <row r="158" spans="1:9" ht="10.2">
      <c r="A158" s="35" t="s">
        <v>210</v>
      </c>
      <c r="B158" s="35" t="s">
        <v>200</v>
      </c>
      <c r="C158" s="35" t="s">
        <v>190</v>
      </c>
      <c r="D158" s="35" t="s">
        <v>191</v>
      </c>
      <c r="E158" s="37">
        <v>432.00422714540002</v>
      </c>
      <c r="F158" s="37">
        <v>-10.412624123300001</v>
      </c>
      <c r="G158" s="37">
        <v>6847.44</v>
      </c>
      <c r="H158" s="37">
        <v>8436230.3800000008</v>
      </c>
      <c r="I158" s="37">
        <v>602126.89</v>
      </c>
    </row>
    <row r="159" spans="1:9" ht="10.2">
      <c r="A159" s="35" t="s">
        <v>210</v>
      </c>
      <c r="B159" s="35" t="s">
        <v>200</v>
      </c>
      <c r="C159" s="35" t="s">
        <v>190</v>
      </c>
      <c r="D159" s="35" t="s">
        <v>192</v>
      </c>
      <c r="E159" s="37">
        <v>-189.432259125</v>
      </c>
      <c r="F159" s="37">
        <v>-10.412624123300001</v>
      </c>
      <c r="G159" s="37">
        <v>168476.79</v>
      </c>
      <c r="H159" s="37">
        <v>47905792.549999997</v>
      </c>
      <c r="I159" s="37">
        <v>9893535.0399999991</v>
      </c>
    </row>
    <row r="160" spans="1:9" ht="10.2">
      <c r="A160" s="35" t="s">
        <v>210</v>
      </c>
      <c r="B160" s="35" t="s">
        <v>200</v>
      </c>
      <c r="C160" s="35" t="s">
        <v>193</v>
      </c>
      <c r="D160" s="35" t="s">
        <v>191</v>
      </c>
      <c r="E160" s="37">
        <v>594.54706367009999</v>
      </c>
      <c r="F160" s="37">
        <v>-10.412624123300001</v>
      </c>
      <c r="G160" s="37">
        <v>6260.21</v>
      </c>
      <c r="H160" s="37">
        <v>8663376.7699999996</v>
      </c>
      <c r="I160" s="37">
        <v>628629.69</v>
      </c>
    </row>
    <row r="161" spans="1:9" ht="10.2">
      <c r="A161" s="35" t="s">
        <v>210</v>
      </c>
      <c r="B161" s="35" t="s">
        <v>200</v>
      </c>
      <c r="C161" s="35" t="s">
        <v>193</v>
      </c>
      <c r="D161" s="35" t="s">
        <v>192</v>
      </c>
      <c r="E161" s="37">
        <v>-229.28562937820001</v>
      </c>
      <c r="F161" s="37">
        <v>-10.412624123300001</v>
      </c>
      <c r="G161" s="37">
        <v>172260.75</v>
      </c>
      <c r="H161" s="37">
        <v>39145375.719999999</v>
      </c>
      <c r="I161" s="37">
        <v>8946051.3499999996</v>
      </c>
    </row>
    <row r="162" spans="1:9" ht="10.2">
      <c r="A162" s="35" t="s">
        <v>210</v>
      </c>
      <c r="B162" s="35" t="s">
        <v>201</v>
      </c>
      <c r="C162" s="35" t="s">
        <v>190</v>
      </c>
      <c r="D162" s="35" t="s">
        <v>191</v>
      </c>
      <c r="E162" s="37">
        <v>586.26718316979998</v>
      </c>
      <c r="F162" s="37">
        <v>-10.412624123300001</v>
      </c>
      <c r="G162" s="37">
        <v>8677.16</v>
      </c>
      <c r="H162" s="37">
        <v>11249029.449999999</v>
      </c>
      <c r="I162" s="37">
        <v>739626.48</v>
      </c>
    </row>
    <row r="163" spans="1:9" ht="10.2">
      <c r="A163" s="35" t="s">
        <v>210</v>
      </c>
      <c r="B163" s="35" t="s">
        <v>201</v>
      </c>
      <c r="C163" s="35" t="s">
        <v>190</v>
      </c>
      <c r="D163" s="35" t="s">
        <v>192</v>
      </c>
      <c r="E163" s="37">
        <v>-180.33276678760001</v>
      </c>
      <c r="F163" s="37">
        <v>-10.412624123300001</v>
      </c>
      <c r="G163" s="37">
        <v>181557.81</v>
      </c>
      <c r="H163" s="37">
        <v>57103906.600000001</v>
      </c>
      <c r="I163" s="37">
        <v>10618119.470000001</v>
      </c>
    </row>
    <row r="164" spans="1:9" ht="10.2">
      <c r="A164" s="35" t="s">
        <v>210</v>
      </c>
      <c r="B164" s="35" t="s">
        <v>201</v>
      </c>
      <c r="C164" s="35" t="s">
        <v>193</v>
      </c>
      <c r="D164" s="35" t="s">
        <v>191</v>
      </c>
      <c r="E164" s="37">
        <v>440.98211163529999</v>
      </c>
      <c r="F164" s="37">
        <v>-10.412624123300001</v>
      </c>
      <c r="G164" s="37">
        <v>9441.19</v>
      </c>
      <c r="H164" s="37">
        <v>11040579.58</v>
      </c>
      <c r="I164" s="37">
        <v>886412.37</v>
      </c>
    </row>
    <row r="165" spans="1:9" ht="10.2">
      <c r="A165" s="35" t="s">
        <v>210</v>
      </c>
      <c r="B165" s="35" t="s">
        <v>201</v>
      </c>
      <c r="C165" s="35" t="s">
        <v>193</v>
      </c>
      <c r="D165" s="35" t="s">
        <v>192</v>
      </c>
      <c r="E165" s="37">
        <v>-210.14414827830001</v>
      </c>
      <c r="F165" s="37">
        <v>-10.412624123300001</v>
      </c>
      <c r="G165" s="37">
        <v>183068.60</v>
      </c>
      <c r="H165" s="37">
        <v>54893821.340000004</v>
      </c>
      <c r="I165" s="37">
        <v>10539004.300000001</v>
      </c>
    </row>
    <row r="166" spans="1:9" ht="10.2">
      <c r="A166" s="35" t="s">
        <v>210</v>
      </c>
      <c r="B166" s="35" t="s">
        <v>202</v>
      </c>
      <c r="C166" s="35" t="s">
        <v>190</v>
      </c>
      <c r="D166" s="35" t="s">
        <v>191</v>
      </c>
      <c r="E166" s="37">
        <v>661.63825200480005</v>
      </c>
      <c r="F166" s="37">
        <v>-10.412624123300001</v>
      </c>
      <c r="G166" s="37">
        <v>9973.27</v>
      </c>
      <c r="H166" s="37">
        <v>14698312.449999999</v>
      </c>
      <c r="I166" s="37">
        <v>883708.73</v>
      </c>
    </row>
    <row r="167" spans="1:9" ht="10.2">
      <c r="A167" s="35" t="s">
        <v>210</v>
      </c>
      <c r="B167" s="35" t="s">
        <v>202</v>
      </c>
      <c r="C167" s="35" t="s">
        <v>190</v>
      </c>
      <c r="D167" s="35" t="s">
        <v>192</v>
      </c>
      <c r="E167" s="37">
        <v>-171.27807091810001</v>
      </c>
      <c r="F167" s="37">
        <v>-10.412624123300001</v>
      </c>
      <c r="G167" s="37">
        <v>160906.04</v>
      </c>
      <c r="H167" s="37">
        <v>56635738.619999997</v>
      </c>
      <c r="I167" s="37">
        <v>9671955.1300000008</v>
      </c>
    </row>
    <row r="168" spans="1:9" ht="10.2">
      <c r="A168" s="35" t="s">
        <v>210</v>
      </c>
      <c r="B168" s="35" t="s">
        <v>202</v>
      </c>
      <c r="C168" s="35" t="s">
        <v>193</v>
      </c>
      <c r="D168" s="35" t="s">
        <v>191</v>
      </c>
      <c r="E168" s="37">
        <v>668.30191181980001</v>
      </c>
      <c r="F168" s="37">
        <v>-10.412624123300001</v>
      </c>
      <c r="G168" s="37">
        <v>11387.39</v>
      </c>
      <c r="H168" s="37">
        <v>14875495.109999999</v>
      </c>
      <c r="I168" s="37">
        <v>1051774.43</v>
      </c>
    </row>
    <row r="169" spans="1:9" ht="10.2">
      <c r="A169" s="35" t="s">
        <v>210</v>
      </c>
      <c r="B169" s="35" t="s">
        <v>202</v>
      </c>
      <c r="C169" s="35" t="s">
        <v>193</v>
      </c>
      <c r="D169" s="35" t="s">
        <v>192</v>
      </c>
      <c r="E169" s="37">
        <v>-156.30362750559999</v>
      </c>
      <c r="F169" s="37">
        <v>-10.412624123300001</v>
      </c>
      <c r="G169" s="37">
        <v>157439.11</v>
      </c>
      <c r="H169" s="37">
        <v>59449762.869999997</v>
      </c>
      <c r="I169" s="37">
        <v>10081462.68</v>
      </c>
    </row>
    <row r="170" spans="1:9" ht="10.2">
      <c r="A170" s="35" t="s">
        <v>210</v>
      </c>
      <c r="B170" s="35" t="s">
        <v>203</v>
      </c>
      <c r="C170" s="35" t="s">
        <v>190</v>
      </c>
      <c r="D170" s="35" t="s">
        <v>191</v>
      </c>
      <c r="E170" s="37">
        <v>540.1720532439</v>
      </c>
      <c r="F170" s="37">
        <v>-10.412624123300001</v>
      </c>
      <c r="G170" s="37">
        <v>10946.05</v>
      </c>
      <c r="H170" s="37">
        <v>15798171.01</v>
      </c>
      <c r="I170" s="37">
        <v>952570.39</v>
      </c>
    </row>
    <row r="171" spans="1:9" ht="10.2">
      <c r="A171" s="35" t="s">
        <v>210</v>
      </c>
      <c r="B171" s="35" t="s">
        <v>203</v>
      </c>
      <c r="C171" s="35" t="s">
        <v>190</v>
      </c>
      <c r="D171" s="35" t="s">
        <v>192</v>
      </c>
      <c r="E171" s="37">
        <v>-103.44831130359999</v>
      </c>
      <c r="F171" s="37">
        <v>-10.412624123300001</v>
      </c>
      <c r="G171" s="37">
        <v>126247.93</v>
      </c>
      <c r="H171" s="37">
        <v>54429893.509999998</v>
      </c>
      <c r="I171" s="37">
        <v>7939205.2400000002</v>
      </c>
    </row>
    <row r="172" spans="1:9" ht="10.2">
      <c r="A172" s="35" t="s">
        <v>210</v>
      </c>
      <c r="B172" s="35" t="s">
        <v>203</v>
      </c>
      <c r="C172" s="35" t="s">
        <v>193</v>
      </c>
      <c r="D172" s="35" t="s">
        <v>191</v>
      </c>
      <c r="E172" s="37">
        <v>738.84973450250004</v>
      </c>
      <c r="F172" s="37">
        <v>-10.412624123300001</v>
      </c>
      <c r="G172" s="37">
        <v>13124.62</v>
      </c>
      <c r="H172" s="37">
        <v>21222135.609999999</v>
      </c>
      <c r="I172" s="37">
        <v>1235895.58</v>
      </c>
    </row>
    <row r="173" spans="1:9" ht="10.2">
      <c r="A173" s="35" t="s">
        <v>210</v>
      </c>
      <c r="B173" s="35" t="s">
        <v>203</v>
      </c>
      <c r="C173" s="35" t="s">
        <v>193</v>
      </c>
      <c r="D173" s="35" t="s">
        <v>192</v>
      </c>
      <c r="E173" s="37">
        <v>-70.4275125538</v>
      </c>
      <c r="F173" s="37">
        <v>-10.412624123300001</v>
      </c>
      <c r="G173" s="37">
        <v>122263.18</v>
      </c>
      <c r="H173" s="37">
        <v>58860244.259999998</v>
      </c>
      <c r="I173" s="37">
        <v>8224651.6399999997</v>
      </c>
    </row>
    <row r="174" spans="1:9" ht="10.2">
      <c r="A174" s="35" t="s">
        <v>210</v>
      </c>
      <c r="B174" s="35" t="s">
        <v>204</v>
      </c>
      <c r="C174" s="35" t="s">
        <v>190</v>
      </c>
      <c r="D174" s="35" t="s">
        <v>191</v>
      </c>
      <c r="E174" s="37">
        <v>616.33406788419995</v>
      </c>
      <c r="F174" s="37">
        <v>-10.412624123300001</v>
      </c>
      <c r="G174" s="37">
        <v>12562.05</v>
      </c>
      <c r="H174" s="37">
        <v>18726152.670000002</v>
      </c>
      <c r="I174" s="37">
        <v>1107152.41</v>
      </c>
    </row>
    <row r="175" spans="1:9" ht="10.2">
      <c r="A175" s="35" t="s">
        <v>210</v>
      </c>
      <c r="B175" s="35" t="s">
        <v>204</v>
      </c>
      <c r="C175" s="35" t="s">
        <v>190</v>
      </c>
      <c r="D175" s="35" t="s">
        <v>192</v>
      </c>
      <c r="E175" s="37">
        <v>-49.763621325999999</v>
      </c>
      <c r="F175" s="37">
        <v>-10.412624123300001</v>
      </c>
      <c r="G175" s="37">
        <v>102762.75</v>
      </c>
      <c r="H175" s="37">
        <v>55318681.119999997</v>
      </c>
      <c r="I175" s="37">
        <v>6616182.4299999997</v>
      </c>
    </row>
    <row r="176" spans="1:9" ht="10.2">
      <c r="A176" s="35" t="s">
        <v>210</v>
      </c>
      <c r="B176" s="35" t="s">
        <v>204</v>
      </c>
      <c r="C176" s="35" t="s">
        <v>193</v>
      </c>
      <c r="D176" s="35" t="s">
        <v>191</v>
      </c>
      <c r="E176" s="37">
        <v>698.078078</v>
      </c>
      <c r="F176" s="37">
        <v>-10.412624123300001</v>
      </c>
      <c r="G176" s="37">
        <v>12722.91</v>
      </c>
      <c r="H176" s="37">
        <v>21694867.440000001</v>
      </c>
      <c r="I176" s="37">
        <v>1196262.52</v>
      </c>
    </row>
    <row r="177" spans="1:9" ht="10.2">
      <c r="A177" s="35" t="s">
        <v>210</v>
      </c>
      <c r="B177" s="35" t="s">
        <v>204</v>
      </c>
      <c r="C177" s="35" t="s">
        <v>193</v>
      </c>
      <c r="D177" s="35" t="s">
        <v>192</v>
      </c>
      <c r="E177" s="37">
        <v>-14.8689287708</v>
      </c>
      <c r="F177" s="37">
        <v>-10.412624123300001</v>
      </c>
      <c r="G177" s="37">
        <v>94469.09</v>
      </c>
      <c r="H177" s="37">
        <v>57288420.310000002</v>
      </c>
      <c r="I177" s="37">
        <v>6741778.2599999998</v>
      </c>
    </row>
    <row r="178" spans="1:9" ht="10.2">
      <c r="A178" s="35" t="s">
        <v>210</v>
      </c>
      <c r="B178" s="35" t="s">
        <v>205</v>
      </c>
      <c r="C178" s="35" t="s">
        <v>190</v>
      </c>
      <c r="D178" s="35" t="s">
        <v>191</v>
      </c>
      <c r="E178" s="37">
        <v>803.59128787450004</v>
      </c>
      <c r="F178" s="37">
        <v>-10.412624123300001</v>
      </c>
      <c r="G178" s="37">
        <v>15496.59</v>
      </c>
      <c r="H178" s="37">
        <v>26591210.57</v>
      </c>
      <c r="I178" s="37">
        <v>1411006.06</v>
      </c>
    </row>
    <row r="179" spans="1:9" ht="10.2">
      <c r="A179" s="35" t="s">
        <v>210</v>
      </c>
      <c r="B179" s="35" t="s">
        <v>205</v>
      </c>
      <c r="C179" s="35" t="s">
        <v>190</v>
      </c>
      <c r="D179" s="35" t="s">
        <v>192</v>
      </c>
      <c r="E179" s="37">
        <v>51.483785606700003</v>
      </c>
      <c r="F179" s="37">
        <v>-10.412624123300001</v>
      </c>
      <c r="G179" s="37">
        <v>84930.89</v>
      </c>
      <c r="H179" s="37">
        <v>54016562.210000001</v>
      </c>
      <c r="I179" s="37">
        <v>5720650.6299999999</v>
      </c>
    </row>
    <row r="180" spans="1:9" ht="10.2">
      <c r="A180" s="35" t="s">
        <v>210</v>
      </c>
      <c r="B180" s="35" t="s">
        <v>205</v>
      </c>
      <c r="C180" s="35" t="s">
        <v>193</v>
      </c>
      <c r="D180" s="35" t="s">
        <v>191</v>
      </c>
      <c r="E180" s="37">
        <v>886.54089855509994</v>
      </c>
      <c r="F180" s="37">
        <v>-10.412624123300001</v>
      </c>
      <c r="G180" s="37">
        <v>14345.35</v>
      </c>
      <c r="H180" s="37">
        <v>26830626.690000001</v>
      </c>
      <c r="I180" s="37">
        <v>1343721</v>
      </c>
    </row>
    <row r="181" spans="1:9" ht="10.2">
      <c r="A181" s="35" t="s">
        <v>210</v>
      </c>
      <c r="B181" s="35" t="s">
        <v>205</v>
      </c>
      <c r="C181" s="35" t="s">
        <v>193</v>
      </c>
      <c r="D181" s="35" t="s">
        <v>192</v>
      </c>
      <c r="E181" s="37">
        <v>96.1955910625</v>
      </c>
      <c r="F181" s="37">
        <v>-10.412624123300001</v>
      </c>
      <c r="G181" s="37">
        <v>74096.75</v>
      </c>
      <c r="H181" s="37">
        <v>54085709.149999999</v>
      </c>
      <c r="I181" s="37">
        <v>5442803.2000000002</v>
      </c>
    </row>
    <row r="182" spans="1:9" ht="10.2">
      <c r="A182" s="35" t="s">
        <v>210</v>
      </c>
      <c r="B182" s="35" t="s">
        <v>206</v>
      </c>
      <c r="C182" s="35" t="s">
        <v>190</v>
      </c>
      <c r="D182" s="35" t="s">
        <v>191</v>
      </c>
      <c r="E182" s="37">
        <v>924.09640862200001</v>
      </c>
      <c r="F182" s="37">
        <v>-10.412624123300001</v>
      </c>
      <c r="G182" s="37">
        <v>17035.55</v>
      </c>
      <c r="H182" s="37">
        <v>31220973.579999998</v>
      </c>
      <c r="I182" s="37">
        <v>1549301.18</v>
      </c>
    </row>
    <row r="183" spans="1:9" ht="10.2">
      <c r="A183" s="35" t="s">
        <v>210</v>
      </c>
      <c r="B183" s="35" t="s">
        <v>206</v>
      </c>
      <c r="C183" s="35" t="s">
        <v>190</v>
      </c>
      <c r="D183" s="35" t="s">
        <v>192</v>
      </c>
      <c r="E183" s="37">
        <v>94.373060373300007</v>
      </c>
      <c r="F183" s="37">
        <v>-10.412624123300001</v>
      </c>
      <c r="G183" s="37">
        <v>60887.03</v>
      </c>
      <c r="H183" s="37">
        <v>42667309.539999999</v>
      </c>
      <c r="I183" s="37">
        <v>4193922.60</v>
      </c>
    </row>
    <row r="184" spans="1:9" ht="10.2">
      <c r="A184" s="35" t="s">
        <v>210</v>
      </c>
      <c r="B184" s="35" t="s">
        <v>206</v>
      </c>
      <c r="C184" s="35" t="s">
        <v>193</v>
      </c>
      <c r="D184" s="35" t="s">
        <v>191</v>
      </c>
      <c r="E184" s="37">
        <v>992.07802544660001</v>
      </c>
      <c r="F184" s="37">
        <v>-10.412624123300001</v>
      </c>
      <c r="G184" s="37">
        <v>12492.58</v>
      </c>
      <c r="H184" s="37">
        <v>23510200.210000001</v>
      </c>
      <c r="I184" s="37">
        <v>1198066.73</v>
      </c>
    </row>
    <row r="185" spans="1:9" ht="10.2">
      <c r="A185" s="35" t="s">
        <v>210</v>
      </c>
      <c r="B185" s="35" t="s">
        <v>206</v>
      </c>
      <c r="C185" s="35" t="s">
        <v>193</v>
      </c>
      <c r="D185" s="35" t="s">
        <v>192</v>
      </c>
      <c r="E185" s="37">
        <v>154.31570256129999</v>
      </c>
      <c r="F185" s="37">
        <v>-10.412624123300001</v>
      </c>
      <c r="G185" s="37">
        <v>45679.37</v>
      </c>
      <c r="H185" s="37">
        <v>38896039.310000002</v>
      </c>
      <c r="I185" s="37">
        <v>3431648.43</v>
      </c>
    </row>
    <row r="186" spans="1:9" ht="10.2">
      <c r="A186" s="35" t="s">
        <v>210</v>
      </c>
      <c r="B186" s="35" t="s">
        <v>207</v>
      </c>
      <c r="C186" s="35" t="s">
        <v>190</v>
      </c>
      <c r="D186" s="35" t="s">
        <v>191</v>
      </c>
      <c r="E186" s="37">
        <v>1189.2954185752999</v>
      </c>
      <c r="F186" s="37">
        <v>-10.412624123300001</v>
      </c>
      <c r="G186" s="37">
        <v>17429.55</v>
      </c>
      <c r="H186" s="37">
        <v>34094366.43</v>
      </c>
      <c r="I186" s="37">
        <v>1620989.57</v>
      </c>
    </row>
    <row r="187" spans="1:9" ht="10.2">
      <c r="A187" s="35" t="s">
        <v>210</v>
      </c>
      <c r="B187" s="35" t="s">
        <v>207</v>
      </c>
      <c r="C187" s="35" t="s">
        <v>190</v>
      </c>
      <c r="D187" s="35" t="s">
        <v>192</v>
      </c>
      <c r="E187" s="37">
        <v>208.65267752419999</v>
      </c>
      <c r="F187" s="37">
        <v>-10.412624123300001</v>
      </c>
      <c r="G187" s="37">
        <v>33871.16</v>
      </c>
      <c r="H187" s="37">
        <v>27444566.010000002</v>
      </c>
      <c r="I187" s="37">
        <v>2400902.01</v>
      </c>
    </row>
    <row r="188" spans="1:9" ht="10.2">
      <c r="A188" s="35" t="s">
        <v>210</v>
      </c>
      <c r="B188" s="35" t="s">
        <v>207</v>
      </c>
      <c r="C188" s="35" t="s">
        <v>193</v>
      </c>
      <c r="D188" s="35" t="s">
        <v>191</v>
      </c>
      <c r="E188" s="37">
        <v>1166.2374479699999</v>
      </c>
      <c r="F188" s="37">
        <v>-10.412624123300001</v>
      </c>
      <c r="G188" s="37">
        <v>9185.22</v>
      </c>
      <c r="H188" s="37">
        <v>18484122.370000001</v>
      </c>
      <c r="I188" s="37">
        <v>919201.77</v>
      </c>
    </row>
    <row r="189" spans="1:9" ht="10.2">
      <c r="A189" s="35" t="s">
        <v>210</v>
      </c>
      <c r="B189" s="35" t="s">
        <v>207</v>
      </c>
      <c r="C189" s="35" t="s">
        <v>193</v>
      </c>
      <c r="D189" s="35" t="s">
        <v>192</v>
      </c>
      <c r="E189" s="37">
        <v>169.58044601899999</v>
      </c>
      <c r="F189" s="37">
        <v>-10.412624123300001</v>
      </c>
      <c r="G189" s="37">
        <v>22875.58</v>
      </c>
      <c r="H189" s="37">
        <v>19709573.879999999</v>
      </c>
      <c r="I189" s="37">
        <v>1759428.78</v>
      </c>
    </row>
    <row r="190" spans="1:9" ht="10.2">
      <c r="A190" s="35" t="s">
        <v>210</v>
      </c>
      <c r="B190" s="35" t="s">
        <v>208</v>
      </c>
      <c r="C190" s="35" t="s">
        <v>190</v>
      </c>
      <c r="D190" s="35" t="s">
        <v>191</v>
      </c>
      <c r="E190" s="37">
        <v>1428.3426016566</v>
      </c>
      <c r="F190" s="37">
        <v>-10.412624123300001</v>
      </c>
      <c r="G190" s="37">
        <v>15516.21</v>
      </c>
      <c r="H190" s="37">
        <v>32616189.629999999</v>
      </c>
      <c r="I190" s="37">
        <v>1516848.98</v>
      </c>
    </row>
    <row r="191" spans="1:9" ht="10.2">
      <c r="A191" s="35" t="s">
        <v>210</v>
      </c>
      <c r="B191" s="35" t="s">
        <v>208</v>
      </c>
      <c r="C191" s="35" t="s">
        <v>190</v>
      </c>
      <c r="D191" s="35" t="s">
        <v>192</v>
      </c>
      <c r="E191" s="37">
        <v>444.2251641803</v>
      </c>
      <c r="F191" s="37">
        <v>-10.412624123300001</v>
      </c>
      <c r="G191" s="37">
        <v>14861.31</v>
      </c>
      <c r="H191" s="37">
        <v>14669251.789999999</v>
      </c>
      <c r="I191" s="37">
        <v>1130689.19</v>
      </c>
    </row>
    <row r="192" spans="1:9" ht="10.2">
      <c r="A192" s="35" t="s">
        <v>210</v>
      </c>
      <c r="B192" s="35" t="s">
        <v>208</v>
      </c>
      <c r="C192" s="35" t="s">
        <v>193</v>
      </c>
      <c r="D192" s="35" t="s">
        <v>191</v>
      </c>
      <c r="E192" s="37">
        <v>1273.7155224976</v>
      </c>
      <c r="F192" s="37">
        <v>-10.412624123300001</v>
      </c>
      <c r="G192" s="37">
        <v>5628.61</v>
      </c>
      <c r="H192" s="37">
        <v>11815706.25</v>
      </c>
      <c r="I192" s="37">
        <v>597922.26</v>
      </c>
    </row>
    <row r="193" spans="1:9" ht="10.2">
      <c r="A193" s="35" t="s">
        <v>210</v>
      </c>
      <c r="B193" s="35" t="s">
        <v>208</v>
      </c>
      <c r="C193" s="35" t="s">
        <v>193</v>
      </c>
      <c r="D193" s="35" t="s">
        <v>192</v>
      </c>
      <c r="E193" s="37">
        <v>250.19995958609999</v>
      </c>
      <c r="F193" s="37">
        <v>-10.412624123300001</v>
      </c>
      <c r="G193" s="37">
        <v>8310.20</v>
      </c>
      <c r="H193" s="37">
        <v>7755997.3899999997</v>
      </c>
      <c r="I193" s="37">
        <v>663266</v>
      </c>
    </row>
    <row r="194" spans="1:9" ht="10.2">
      <c r="A194" s="35" t="s">
        <v>211</v>
      </c>
      <c r="B194" s="35" t="s">
        <v>189</v>
      </c>
      <c r="C194" s="35" t="s">
        <v>190</v>
      </c>
      <c r="D194" s="35" t="s">
        <v>191</v>
      </c>
      <c r="E194" s="37">
        <v>0</v>
      </c>
      <c r="F194" s="37">
        <v>0</v>
      </c>
      <c r="G194" s="37">
        <v>446</v>
      </c>
      <c r="H194" s="37">
        <v>225110.87</v>
      </c>
      <c r="I194" s="37">
        <v>8146.73</v>
      </c>
    </row>
    <row r="195" spans="1:9" ht="10.2">
      <c r="A195" s="35" t="s">
        <v>211</v>
      </c>
      <c r="B195" s="35" t="s">
        <v>189</v>
      </c>
      <c r="C195" s="35" t="s">
        <v>190</v>
      </c>
      <c r="D195" s="35" t="s">
        <v>192</v>
      </c>
      <c r="E195" s="37">
        <v>0</v>
      </c>
      <c r="F195" s="37">
        <v>0</v>
      </c>
      <c r="G195" s="37">
        <v>39178.38</v>
      </c>
      <c r="H195" s="37">
        <v>3504935.02</v>
      </c>
      <c r="I195" s="37">
        <v>335578.79</v>
      </c>
    </row>
    <row r="196" spans="1:9" ht="10.2">
      <c r="A196" s="35" t="s">
        <v>211</v>
      </c>
      <c r="B196" s="35" t="s">
        <v>189</v>
      </c>
      <c r="C196" s="35" t="s">
        <v>193</v>
      </c>
      <c r="D196" s="35" t="s">
        <v>191</v>
      </c>
      <c r="E196" s="37">
        <v>0</v>
      </c>
      <c r="F196" s="37">
        <v>0</v>
      </c>
      <c r="G196" s="37">
        <v>526</v>
      </c>
      <c r="H196" s="37">
        <v>127220.75</v>
      </c>
      <c r="I196" s="37">
        <v>8901.85</v>
      </c>
    </row>
    <row r="197" spans="1:9" ht="10.2">
      <c r="A197" s="35" t="s">
        <v>211</v>
      </c>
      <c r="B197" s="35" t="s">
        <v>189</v>
      </c>
      <c r="C197" s="35" t="s">
        <v>193</v>
      </c>
      <c r="D197" s="35" t="s">
        <v>192</v>
      </c>
      <c r="E197" s="37">
        <v>0</v>
      </c>
      <c r="F197" s="37">
        <v>0</v>
      </c>
      <c r="G197" s="37">
        <v>40638.31</v>
      </c>
      <c r="H197" s="37">
        <v>3286701.30</v>
      </c>
      <c r="I197" s="37">
        <v>327317.43</v>
      </c>
    </row>
    <row r="198" spans="1:9" ht="10.2">
      <c r="A198" s="35" t="s">
        <v>211</v>
      </c>
      <c r="B198" s="35" t="s">
        <v>194</v>
      </c>
      <c r="C198" s="35" t="s">
        <v>190</v>
      </c>
      <c r="D198" s="35" t="s">
        <v>191</v>
      </c>
      <c r="E198" s="37">
        <v>254.73730795079999</v>
      </c>
      <c r="F198" s="37">
        <v>114.7743537842</v>
      </c>
      <c r="G198" s="37">
        <v>288.52</v>
      </c>
      <c r="H198" s="37">
        <v>245567.57</v>
      </c>
      <c r="I198" s="37">
        <v>23421.30</v>
      </c>
    </row>
    <row r="199" spans="1:9" ht="10.2">
      <c r="A199" s="35" t="s">
        <v>211</v>
      </c>
      <c r="B199" s="35" t="s">
        <v>194</v>
      </c>
      <c r="C199" s="35" t="s">
        <v>190</v>
      </c>
      <c r="D199" s="35" t="s">
        <v>192</v>
      </c>
      <c r="E199" s="37">
        <v>-239.2532920948</v>
      </c>
      <c r="F199" s="37">
        <v>114.7743537842</v>
      </c>
      <c r="G199" s="37">
        <v>15305.13</v>
      </c>
      <c r="H199" s="37">
        <v>2020419.13</v>
      </c>
      <c r="I199" s="37">
        <v>674761.89</v>
      </c>
    </row>
    <row r="200" spans="1:9" ht="10.2">
      <c r="A200" s="35" t="s">
        <v>211</v>
      </c>
      <c r="B200" s="35" t="s">
        <v>194</v>
      </c>
      <c r="C200" s="35" t="s">
        <v>193</v>
      </c>
      <c r="D200" s="35" t="s">
        <v>191</v>
      </c>
      <c r="E200" s="37">
        <v>121.1984739948</v>
      </c>
      <c r="F200" s="37">
        <v>114.7743537842</v>
      </c>
      <c r="G200" s="37">
        <v>127.10</v>
      </c>
      <c r="H200" s="37">
        <v>99795.84</v>
      </c>
      <c r="I200" s="37">
        <v>11039</v>
      </c>
    </row>
    <row r="201" spans="1:9" ht="10.2">
      <c r="A201" s="35" t="s">
        <v>211</v>
      </c>
      <c r="B201" s="35" t="s">
        <v>194</v>
      </c>
      <c r="C201" s="35" t="s">
        <v>193</v>
      </c>
      <c r="D201" s="35" t="s">
        <v>192</v>
      </c>
      <c r="E201" s="37">
        <v>-270.18879231699998</v>
      </c>
      <c r="F201" s="37">
        <v>114.7743537842</v>
      </c>
      <c r="G201" s="37">
        <v>17207.43</v>
      </c>
      <c r="H201" s="37">
        <v>1001454.81</v>
      </c>
      <c r="I201" s="37">
        <v>472444.54</v>
      </c>
    </row>
    <row r="202" spans="1:9" ht="10.2">
      <c r="A202" s="35" t="s">
        <v>211</v>
      </c>
      <c r="B202" s="35" t="s">
        <v>195</v>
      </c>
      <c r="C202" s="35" t="s">
        <v>190</v>
      </c>
      <c r="D202" s="35" t="s">
        <v>191</v>
      </c>
      <c r="E202" s="37">
        <v>154.73572956300001</v>
      </c>
      <c r="F202" s="37">
        <v>-11.226606911899999</v>
      </c>
      <c r="G202" s="37">
        <v>396</v>
      </c>
      <c r="H202" s="37">
        <v>326048.70</v>
      </c>
      <c r="I202" s="37">
        <v>29061.46</v>
      </c>
    </row>
    <row r="203" spans="1:9" ht="10.2">
      <c r="A203" s="35" t="s">
        <v>211</v>
      </c>
      <c r="B203" s="35" t="s">
        <v>195</v>
      </c>
      <c r="C203" s="35" t="s">
        <v>190</v>
      </c>
      <c r="D203" s="35" t="s">
        <v>192</v>
      </c>
      <c r="E203" s="37">
        <v>-159.20049817980001</v>
      </c>
      <c r="F203" s="37">
        <v>-11.226606911899999</v>
      </c>
      <c r="G203" s="37">
        <v>12484.18</v>
      </c>
      <c r="H203" s="37">
        <v>2599435.38</v>
      </c>
      <c r="I203" s="37">
        <v>572275.37</v>
      </c>
    </row>
    <row r="204" spans="1:9" ht="10.2">
      <c r="A204" s="35" t="s">
        <v>211</v>
      </c>
      <c r="B204" s="35" t="s">
        <v>195</v>
      </c>
      <c r="C204" s="35" t="s">
        <v>193</v>
      </c>
      <c r="D204" s="35" t="s">
        <v>191</v>
      </c>
      <c r="E204" s="37">
        <v>45.204457853400001</v>
      </c>
      <c r="F204" s="37">
        <v>-11.226606911899999</v>
      </c>
      <c r="G204" s="37">
        <v>178</v>
      </c>
      <c r="H204" s="37">
        <v>93980.15</v>
      </c>
      <c r="I204" s="37">
        <v>12120.95</v>
      </c>
    </row>
    <row r="205" spans="1:9" ht="10.2">
      <c r="A205" s="35" t="s">
        <v>211</v>
      </c>
      <c r="B205" s="35" t="s">
        <v>195</v>
      </c>
      <c r="C205" s="35" t="s">
        <v>193</v>
      </c>
      <c r="D205" s="35" t="s">
        <v>192</v>
      </c>
      <c r="E205" s="37">
        <v>-267.61556323069999</v>
      </c>
      <c r="F205" s="37">
        <v>-11.226606911899999</v>
      </c>
      <c r="G205" s="37">
        <v>13977.49</v>
      </c>
      <c r="H205" s="37">
        <v>1021275.53</v>
      </c>
      <c r="I205" s="37">
        <v>403850.05</v>
      </c>
    </row>
    <row r="206" spans="1:9" ht="10.2">
      <c r="A206" s="35" t="s">
        <v>211</v>
      </c>
      <c r="B206" s="35" t="s">
        <v>196</v>
      </c>
      <c r="C206" s="35" t="s">
        <v>190</v>
      </c>
      <c r="D206" s="35" t="s">
        <v>191</v>
      </c>
      <c r="E206" s="37">
        <v>362.89731270279998</v>
      </c>
      <c r="F206" s="37">
        <v>-11.226606911899999</v>
      </c>
      <c r="G206" s="37">
        <v>422</v>
      </c>
      <c r="H206" s="37">
        <v>355957.90</v>
      </c>
      <c r="I206" s="37">
        <v>33532.88</v>
      </c>
    </row>
    <row r="207" spans="1:9" ht="10.2">
      <c r="A207" s="35" t="s">
        <v>211</v>
      </c>
      <c r="B207" s="35" t="s">
        <v>196</v>
      </c>
      <c r="C207" s="35" t="s">
        <v>190</v>
      </c>
      <c r="D207" s="35" t="s">
        <v>192</v>
      </c>
      <c r="E207" s="37">
        <v>-125.48069046179999</v>
      </c>
      <c r="F207" s="37">
        <v>-11.226606911899999</v>
      </c>
      <c r="G207" s="37">
        <v>13187.17</v>
      </c>
      <c r="H207" s="37">
        <v>3092695.90</v>
      </c>
      <c r="I207" s="37">
        <v>632359.45</v>
      </c>
    </row>
    <row r="208" spans="1:9" ht="10.2">
      <c r="A208" s="35" t="s">
        <v>211</v>
      </c>
      <c r="B208" s="35" t="s">
        <v>196</v>
      </c>
      <c r="C208" s="35" t="s">
        <v>193</v>
      </c>
      <c r="D208" s="35" t="s">
        <v>191</v>
      </c>
      <c r="E208" s="37">
        <v>-33.280957396799998</v>
      </c>
      <c r="F208" s="37">
        <v>-11.226606911899999</v>
      </c>
      <c r="G208" s="37">
        <v>156.30</v>
      </c>
      <c r="H208" s="37">
        <v>81434.83</v>
      </c>
      <c r="I208" s="37">
        <v>10536.79</v>
      </c>
    </row>
    <row r="209" spans="1:9" ht="10.2">
      <c r="A209" s="35" t="s">
        <v>211</v>
      </c>
      <c r="B209" s="35" t="s">
        <v>196</v>
      </c>
      <c r="C209" s="35" t="s">
        <v>193</v>
      </c>
      <c r="D209" s="35" t="s">
        <v>192</v>
      </c>
      <c r="E209" s="37">
        <v>-255.6810075073</v>
      </c>
      <c r="F209" s="37">
        <v>-11.226606911899999</v>
      </c>
      <c r="G209" s="37">
        <v>14562.68</v>
      </c>
      <c r="H209" s="37">
        <v>1379905.40</v>
      </c>
      <c r="I209" s="37">
        <v>506012.06</v>
      </c>
    </row>
    <row r="210" spans="1:9" ht="10.2">
      <c r="A210" s="35" t="s">
        <v>211</v>
      </c>
      <c r="B210" s="35" t="s">
        <v>197</v>
      </c>
      <c r="C210" s="35" t="s">
        <v>190</v>
      </c>
      <c r="D210" s="35" t="s">
        <v>191</v>
      </c>
      <c r="E210" s="37">
        <v>269.26848413490001</v>
      </c>
      <c r="F210" s="37">
        <v>-11.226606911899999</v>
      </c>
      <c r="G210" s="37">
        <v>338.74</v>
      </c>
      <c r="H210" s="37">
        <v>239086.95</v>
      </c>
      <c r="I210" s="37">
        <v>32351.46</v>
      </c>
    </row>
    <row r="211" spans="1:9" ht="10.2">
      <c r="A211" s="35" t="s">
        <v>211</v>
      </c>
      <c r="B211" s="35" t="s">
        <v>197</v>
      </c>
      <c r="C211" s="35" t="s">
        <v>190</v>
      </c>
      <c r="D211" s="35" t="s">
        <v>192</v>
      </c>
      <c r="E211" s="37">
        <v>-187.0606024734</v>
      </c>
      <c r="F211" s="37">
        <v>-11.226606911899999</v>
      </c>
      <c r="G211" s="37">
        <v>13836.08</v>
      </c>
      <c r="H211" s="37">
        <v>2797073.39</v>
      </c>
      <c r="I211" s="37">
        <v>735154.73</v>
      </c>
    </row>
    <row r="212" spans="1:9" ht="10.2">
      <c r="A212" s="35" t="s">
        <v>211</v>
      </c>
      <c r="B212" s="35" t="s">
        <v>197</v>
      </c>
      <c r="C212" s="35" t="s">
        <v>193</v>
      </c>
      <c r="D212" s="35" t="s">
        <v>191</v>
      </c>
      <c r="E212" s="37">
        <v>375.37822650739997</v>
      </c>
      <c r="F212" s="37">
        <v>-11.226606911899999</v>
      </c>
      <c r="G212" s="37">
        <v>324.14</v>
      </c>
      <c r="H212" s="37">
        <v>380630.18</v>
      </c>
      <c r="I212" s="37">
        <v>30917.95</v>
      </c>
    </row>
    <row r="213" spans="1:9" ht="10.2">
      <c r="A213" s="35" t="s">
        <v>211</v>
      </c>
      <c r="B213" s="35" t="s">
        <v>197</v>
      </c>
      <c r="C213" s="35" t="s">
        <v>193</v>
      </c>
      <c r="D213" s="35" t="s">
        <v>192</v>
      </c>
      <c r="E213" s="37">
        <v>-257.06031727560003</v>
      </c>
      <c r="F213" s="37">
        <v>-11.226606911899999</v>
      </c>
      <c r="G213" s="37">
        <v>14811.26</v>
      </c>
      <c r="H213" s="37">
        <v>1646400.38</v>
      </c>
      <c r="I213" s="37">
        <v>560341.38</v>
      </c>
    </row>
    <row r="214" spans="1:9" ht="10.2">
      <c r="A214" s="35" t="s">
        <v>211</v>
      </c>
      <c r="B214" s="35" t="s">
        <v>198</v>
      </c>
      <c r="C214" s="35" t="s">
        <v>190</v>
      </c>
      <c r="D214" s="35" t="s">
        <v>191</v>
      </c>
      <c r="E214" s="37">
        <v>589.64344605669999</v>
      </c>
      <c r="F214" s="37">
        <v>-11.226606911899999</v>
      </c>
      <c r="G214" s="37">
        <v>483</v>
      </c>
      <c r="H214" s="37">
        <v>330439.41</v>
      </c>
      <c r="I214" s="37">
        <v>45159.40</v>
      </c>
    </row>
    <row r="215" spans="1:9" ht="10.2">
      <c r="A215" s="35" t="s">
        <v>211</v>
      </c>
      <c r="B215" s="35" t="s">
        <v>198</v>
      </c>
      <c r="C215" s="35" t="s">
        <v>190</v>
      </c>
      <c r="D215" s="35" t="s">
        <v>192</v>
      </c>
      <c r="E215" s="37">
        <v>-231.56187969090001</v>
      </c>
      <c r="F215" s="37">
        <v>-11.226606911899999</v>
      </c>
      <c r="G215" s="37">
        <v>12459.75</v>
      </c>
      <c r="H215" s="37">
        <v>1825262.29</v>
      </c>
      <c r="I215" s="37">
        <v>639420.53</v>
      </c>
    </row>
    <row r="216" spans="1:9" ht="10.2">
      <c r="A216" s="35" t="s">
        <v>211</v>
      </c>
      <c r="B216" s="35" t="s">
        <v>198</v>
      </c>
      <c r="C216" s="35" t="s">
        <v>193</v>
      </c>
      <c r="D216" s="35" t="s">
        <v>191</v>
      </c>
      <c r="E216" s="37">
        <v>273.68729414479998</v>
      </c>
      <c r="F216" s="37">
        <v>-11.226606911899999</v>
      </c>
      <c r="G216" s="37">
        <v>306</v>
      </c>
      <c r="H216" s="37">
        <v>274346.09</v>
      </c>
      <c r="I216" s="37">
        <v>27969.47</v>
      </c>
    </row>
    <row r="217" spans="1:9" ht="10.2">
      <c r="A217" s="35" t="s">
        <v>211</v>
      </c>
      <c r="B217" s="35" t="s">
        <v>198</v>
      </c>
      <c r="C217" s="35" t="s">
        <v>193</v>
      </c>
      <c r="D217" s="35" t="s">
        <v>192</v>
      </c>
      <c r="E217" s="37">
        <v>-252.23586034620001</v>
      </c>
      <c r="F217" s="37">
        <v>-11.226606911899999</v>
      </c>
      <c r="G217" s="37">
        <v>14277.23</v>
      </c>
      <c r="H217" s="37">
        <v>1700004.89</v>
      </c>
      <c r="I217" s="37">
        <v>546609.28</v>
      </c>
    </row>
    <row r="218" spans="1:9" ht="10.2">
      <c r="A218" s="35" t="s">
        <v>211</v>
      </c>
      <c r="B218" s="35" t="s">
        <v>199</v>
      </c>
      <c r="C218" s="35" t="s">
        <v>190</v>
      </c>
      <c r="D218" s="35" t="s">
        <v>191</v>
      </c>
      <c r="E218" s="37">
        <v>-26.433293015699999</v>
      </c>
      <c r="F218" s="37">
        <v>-11.226606911899999</v>
      </c>
      <c r="G218" s="37">
        <v>312</v>
      </c>
      <c r="H218" s="37">
        <v>212119.07</v>
      </c>
      <c r="I218" s="37">
        <v>23996.96</v>
      </c>
    </row>
    <row r="219" spans="1:9" ht="10.2">
      <c r="A219" s="35" t="s">
        <v>211</v>
      </c>
      <c r="B219" s="35" t="s">
        <v>199</v>
      </c>
      <c r="C219" s="35" t="s">
        <v>190</v>
      </c>
      <c r="D219" s="35" t="s">
        <v>192</v>
      </c>
      <c r="E219" s="37">
        <v>-243.48217544299999</v>
      </c>
      <c r="F219" s="37">
        <v>-11.226606911899999</v>
      </c>
      <c r="G219" s="37">
        <v>13794.72</v>
      </c>
      <c r="H219" s="37">
        <v>2901776.69</v>
      </c>
      <c r="I219" s="37">
        <v>743968.70</v>
      </c>
    </row>
    <row r="220" spans="1:9" ht="10.2">
      <c r="A220" s="35" t="s">
        <v>211</v>
      </c>
      <c r="B220" s="35" t="s">
        <v>199</v>
      </c>
      <c r="C220" s="35" t="s">
        <v>193</v>
      </c>
      <c r="D220" s="35" t="s">
        <v>191</v>
      </c>
      <c r="E220" s="37">
        <v>517.42602639580002</v>
      </c>
      <c r="F220" s="37">
        <v>-11.226606911899999</v>
      </c>
      <c r="G220" s="37">
        <v>398</v>
      </c>
      <c r="H220" s="37">
        <v>489863.56</v>
      </c>
      <c r="I220" s="37">
        <v>40670.04</v>
      </c>
    </row>
    <row r="221" spans="1:9" ht="10.2">
      <c r="A221" s="35" t="s">
        <v>211</v>
      </c>
      <c r="B221" s="35" t="s">
        <v>199</v>
      </c>
      <c r="C221" s="35" t="s">
        <v>193</v>
      </c>
      <c r="D221" s="35" t="s">
        <v>192</v>
      </c>
      <c r="E221" s="37">
        <v>-232.70184238959999</v>
      </c>
      <c r="F221" s="37">
        <v>-11.226606911899999</v>
      </c>
      <c r="G221" s="37">
        <v>14316.16</v>
      </c>
      <c r="H221" s="37">
        <v>1824718.85</v>
      </c>
      <c r="I221" s="37">
        <v>588663.85</v>
      </c>
    </row>
    <row r="222" spans="1:9" ht="10.2">
      <c r="A222" s="35" t="s">
        <v>211</v>
      </c>
      <c r="B222" s="35" t="s">
        <v>200</v>
      </c>
      <c r="C222" s="35" t="s">
        <v>190</v>
      </c>
      <c r="D222" s="35" t="s">
        <v>191</v>
      </c>
      <c r="E222" s="37">
        <v>103.94920690550001</v>
      </c>
      <c r="F222" s="37">
        <v>-11.226606911899999</v>
      </c>
      <c r="G222" s="37">
        <v>748</v>
      </c>
      <c r="H222" s="37">
        <v>873405.03</v>
      </c>
      <c r="I222" s="37">
        <v>58126.49</v>
      </c>
    </row>
    <row r="223" spans="1:9" ht="10.2">
      <c r="A223" s="35" t="s">
        <v>211</v>
      </c>
      <c r="B223" s="35" t="s">
        <v>200</v>
      </c>
      <c r="C223" s="35" t="s">
        <v>190</v>
      </c>
      <c r="D223" s="35" t="s">
        <v>192</v>
      </c>
      <c r="E223" s="37">
        <v>-194.44060806869999</v>
      </c>
      <c r="F223" s="37">
        <v>-11.226606911899999</v>
      </c>
      <c r="G223" s="37">
        <v>14984.33</v>
      </c>
      <c r="H223" s="37">
        <v>3222331.34</v>
      </c>
      <c r="I223" s="37">
        <v>881808.29</v>
      </c>
    </row>
    <row r="224" spans="1:9" ht="10.2">
      <c r="A224" s="35" t="s">
        <v>211</v>
      </c>
      <c r="B224" s="35" t="s">
        <v>200</v>
      </c>
      <c r="C224" s="35" t="s">
        <v>193</v>
      </c>
      <c r="D224" s="35" t="s">
        <v>191</v>
      </c>
      <c r="E224" s="37">
        <v>172.36095450580001</v>
      </c>
      <c r="F224" s="37">
        <v>-11.226606911899999</v>
      </c>
      <c r="G224" s="37">
        <v>546.03</v>
      </c>
      <c r="H224" s="37">
        <v>622751.22</v>
      </c>
      <c r="I224" s="37">
        <v>49859.32</v>
      </c>
    </row>
    <row r="225" spans="1:9" ht="10.2">
      <c r="A225" s="35" t="s">
        <v>211</v>
      </c>
      <c r="B225" s="35" t="s">
        <v>200</v>
      </c>
      <c r="C225" s="35" t="s">
        <v>193</v>
      </c>
      <c r="D225" s="35" t="s">
        <v>192</v>
      </c>
      <c r="E225" s="37">
        <v>-227.1970489341</v>
      </c>
      <c r="F225" s="37">
        <v>-11.226606911899999</v>
      </c>
      <c r="G225" s="37">
        <v>15655.12</v>
      </c>
      <c r="H225" s="37">
        <v>2942411.28</v>
      </c>
      <c r="I225" s="37">
        <v>741577.90</v>
      </c>
    </row>
    <row r="226" spans="1:9" ht="10.2">
      <c r="A226" s="35" t="s">
        <v>211</v>
      </c>
      <c r="B226" s="35" t="s">
        <v>201</v>
      </c>
      <c r="C226" s="35" t="s">
        <v>190</v>
      </c>
      <c r="D226" s="35" t="s">
        <v>191</v>
      </c>
      <c r="E226" s="37">
        <v>516.47624667749994</v>
      </c>
      <c r="F226" s="37">
        <v>-11.226606911899999</v>
      </c>
      <c r="G226" s="37">
        <v>979.98</v>
      </c>
      <c r="H226" s="37">
        <v>1036970.59</v>
      </c>
      <c r="I226" s="37">
        <v>79222.52</v>
      </c>
    </row>
    <row r="227" spans="1:9" ht="10.2">
      <c r="A227" s="35" t="s">
        <v>211</v>
      </c>
      <c r="B227" s="35" t="s">
        <v>201</v>
      </c>
      <c r="C227" s="35" t="s">
        <v>190</v>
      </c>
      <c r="D227" s="35" t="s">
        <v>192</v>
      </c>
      <c r="E227" s="37">
        <v>-189.59934327889999</v>
      </c>
      <c r="F227" s="37">
        <v>-11.226606911899999</v>
      </c>
      <c r="G227" s="37">
        <v>15546.39</v>
      </c>
      <c r="H227" s="37">
        <v>3840848.41</v>
      </c>
      <c r="I227" s="37">
        <v>858339.03</v>
      </c>
    </row>
    <row r="228" spans="1:9" ht="10.2">
      <c r="A228" s="35" t="s">
        <v>211</v>
      </c>
      <c r="B228" s="35" t="s">
        <v>201</v>
      </c>
      <c r="C228" s="35" t="s">
        <v>193</v>
      </c>
      <c r="D228" s="35" t="s">
        <v>191</v>
      </c>
      <c r="E228" s="37">
        <v>-16.438298872000001</v>
      </c>
      <c r="F228" s="37">
        <v>-11.226606911899999</v>
      </c>
      <c r="G228" s="37">
        <v>971.45</v>
      </c>
      <c r="H228" s="37">
        <v>1005937.85</v>
      </c>
      <c r="I228" s="37">
        <v>86825.70</v>
      </c>
    </row>
    <row r="229" spans="1:9" ht="10.2">
      <c r="A229" s="35" t="s">
        <v>211</v>
      </c>
      <c r="B229" s="35" t="s">
        <v>201</v>
      </c>
      <c r="C229" s="35" t="s">
        <v>193</v>
      </c>
      <c r="D229" s="35" t="s">
        <v>192</v>
      </c>
      <c r="E229" s="37">
        <v>-232.5053765207</v>
      </c>
      <c r="F229" s="37">
        <v>-11.226606911899999</v>
      </c>
      <c r="G229" s="37">
        <v>16896.34</v>
      </c>
      <c r="H229" s="37">
        <v>4180335.07</v>
      </c>
      <c r="I229" s="37">
        <v>919888.02</v>
      </c>
    </row>
    <row r="230" spans="1:9" ht="10.2">
      <c r="A230" s="35" t="s">
        <v>211</v>
      </c>
      <c r="B230" s="35" t="s">
        <v>202</v>
      </c>
      <c r="C230" s="35" t="s">
        <v>190</v>
      </c>
      <c r="D230" s="35" t="s">
        <v>191</v>
      </c>
      <c r="E230" s="37">
        <v>417.53474926119998</v>
      </c>
      <c r="F230" s="37">
        <v>-11.226606911899999</v>
      </c>
      <c r="G230" s="37">
        <v>1089.25</v>
      </c>
      <c r="H230" s="37">
        <v>1173783.68</v>
      </c>
      <c r="I230" s="37">
        <v>92864.86</v>
      </c>
    </row>
    <row r="231" spans="1:9" ht="10.2">
      <c r="A231" s="35" t="s">
        <v>211</v>
      </c>
      <c r="B231" s="35" t="s">
        <v>202</v>
      </c>
      <c r="C231" s="35" t="s">
        <v>190</v>
      </c>
      <c r="D231" s="35" t="s">
        <v>192</v>
      </c>
      <c r="E231" s="37">
        <v>-176.4653375586</v>
      </c>
      <c r="F231" s="37">
        <v>-11.226606911899999</v>
      </c>
      <c r="G231" s="37">
        <v>14203.64</v>
      </c>
      <c r="H231" s="37">
        <v>4260034.09</v>
      </c>
      <c r="I231" s="37">
        <v>814212.84</v>
      </c>
    </row>
    <row r="232" spans="1:9" ht="10.2">
      <c r="A232" s="35" t="s">
        <v>211</v>
      </c>
      <c r="B232" s="35" t="s">
        <v>202</v>
      </c>
      <c r="C232" s="35" t="s">
        <v>193</v>
      </c>
      <c r="D232" s="35" t="s">
        <v>191</v>
      </c>
      <c r="E232" s="37">
        <v>224.3091396385</v>
      </c>
      <c r="F232" s="37">
        <v>-11.226606911899999</v>
      </c>
      <c r="G232" s="37">
        <v>1333.40</v>
      </c>
      <c r="H232" s="37">
        <v>1835775.31</v>
      </c>
      <c r="I232" s="37">
        <v>113644.35</v>
      </c>
    </row>
    <row r="233" spans="1:9" ht="10.2">
      <c r="A233" s="35" t="s">
        <v>211</v>
      </c>
      <c r="B233" s="35" t="s">
        <v>202</v>
      </c>
      <c r="C233" s="35" t="s">
        <v>193</v>
      </c>
      <c r="D233" s="35" t="s">
        <v>192</v>
      </c>
      <c r="E233" s="37">
        <v>-107.3874370321</v>
      </c>
      <c r="F233" s="37">
        <v>-11.226606911899999</v>
      </c>
      <c r="G233" s="37">
        <v>14785.28</v>
      </c>
      <c r="H233" s="37">
        <v>4872285.89</v>
      </c>
      <c r="I233" s="37">
        <v>926676.74</v>
      </c>
    </row>
    <row r="234" spans="1:9" ht="10.2">
      <c r="A234" s="35" t="s">
        <v>211</v>
      </c>
      <c r="B234" s="35" t="s">
        <v>203</v>
      </c>
      <c r="C234" s="35" t="s">
        <v>190</v>
      </c>
      <c r="D234" s="35" t="s">
        <v>191</v>
      </c>
      <c r="E234" s="37">
        <v>510.92103420789999</v>
      </c>
      <c r="F234" s="37">
        <v>-11.226606911899999</v>
      </c>
      <c r="G234" s="37">
        <v>990.61</v>
      </c>
      <c r="H234" s="37">
        <v>1409411.75</v>
      </c>
      <c r="I234" s="37">
        <v>87375.23</v>
      </c>
    </row>
    <row r="235" spans="1:9" ht="10.2">
      <c r="A235" s="35" t="s">
        <v>211</v>
      </c>
      <c r="B235" s="35" t="s">
        <v>203</v>
      </c>
      <c r="C235" s="35" t="s">
        <v>190</v>
      </c>
      <c r="D235" s="35" t="s">
        <v>192</v>
      </c>
      <c r="E235" s="37">
        <v>-151.87431563249999</v>
      </c>
      <c r="F235" s="37">
        <v>-11.226606911899999</v>
      </c>
      <c r="G235" s="37">
        <v>12624.48</v>
      </c>
      <c r="H235" s="37">
        <v>4580656.36</v>
      </c>
      <c r="I235" s="37">
        <v>766680.41</v>
      </c>
    </row>
    <row r="236" spans="1:9" ht="10.2">
      <c r="A236" s="35" t="s">
        <v>211</v>
      </c>
      <c r="B236" s="35" t="s">
        <v>203</v>
      </c>
      <c r="C236" s="35" t="s">
        <v>193</v>
      </c>
      <c r="D236" s="35" t="s">
        <v>191</v>
      </c>
      <c r="E236" s="37">
        <v>803.37010314029999</v>
      </c>
      <c r="F236" s="37">
        <v>-11.226606911899999</v>
      </c>
      <c r="G236" s="37">
        <v>1441.99</v>
      </c>
      <c r="H236" s="37">
        <v>1934818.40</v>
      </c>
      <c r="I236" s="37">
        <v>129170.95</v>
      </c>
    </row>
    <row r="237" spans="1:9" ht="10.2">
      <c r="A237" s="35" t="s">
        <v>211</v>
      </c>
      <c r="B237" s="35" t="s">
        <v>203</v>
      </c>
      <c r="C237" s="35" t="s">
        <v>193</v>
      </c>
      <c r="D237" s="35" t="s">
        <v>192</v>
      </c>
      <c r="E237" s="37">
        <v>-104.3893569231</v>
      </c>
      <c r="F237" s="37">
        <v>-11.226606911899999</v>
      </c>
      <c r="G237" s="37">
        <v>12903.59</v>
      </c>
      <c r="H237" s="37">
        <v>5309253.49</v>
      </c>
      <c r="I237" s="37">
        <v>862689.28</v>
      </c>
    </row>
    <row r="238" spans="1:9" ht="10.2">
      <c r="A238" s="35" t="s">
        <v>211</v>
      </c>
      <c r="B238" s="35" t="s">
        <v>204</v>
      </c>
      <c r="C238" s="35" t="s">
        <v>190</v>
      </c>
      <c r="D238" s="35" t="s">
        <v>191</v>
      </c>
      <c r="E238" s="37">
        <v>302.40002525749998</v>
      </c>
      <c r="F238" s="37">
        <v>-11.226606911899999</v>
      </c>
      <c r="G238" s="37">
        <v>1645.55</v>
      </c>
      <c r="H238" s="37">
        <v>2298458.75</v>
      </c>
      <c r="I238" s="37">
        <v>142071.55</v>
      </c>
    </row>
    <row r="239" spans="1:9" ht="10.2">
      <c r="A239" s="35" t="s">
        <v>211</v>
      </c>
      <c r="B239" s="35" t="s">
        <v>204</v>
      </c>
      <c r="C239" s="35" t="s">
        <v>190</v>
      </c>
      <c r="D239" s="35" t="s">
        <v>192</v>
      </c>
      <c r="E239" s="37">
        <v>-87.090603752500002</v>
      </c>
      <c r="F239" s="37">
        <v>-11.226606911899999</v>
      </c>
      <c r="G239" s="37">
        <v>10216.33</v>
      </c>
      <c r="H239" s="37">
        <v>4057819.40</v>
      </c>
      <c r="I239" s="37">
        <v>625092.51</v>
      </c>
    </row>
    <row r="240" spans="1:9" ht="10.2">
      <c r="A240" s="35" t="s">
        <v>211</v>
      </c>
      <c r="B240" s="35" t="s">
        <v>204</v>
      </c>
      <c r="C240" s="35" t="s">
        <v>193</v>
      </c>
      <c r="D240" s="35" t="s">
        <v>191</v>
      </c>
      <c r="E240" s="37">
        <v>892.26850606389996</v>
      </c>
      <c r="F240" s="37">
        <v>-11.226606911899999</v>
      </c>
      <c r="G240" s="37">
        <v>1908.82</v>
      </c>
      <c r="H240" s="37">
        <v>2741521.65</v>
      </c>
      <c r="I240" s="37">
        <v>184068.94</v>
      </c>
    </row>
    <row r="241" spans="1:9" ht="10.2">
      <c r="A241" s="35" t="s">
        <v>211</v>
      </c>
      <c r="B241" s="35" t="s">
        <v>204</v>
      </c>
      <c r="C241" s="35" t="s">
        <v>193</v>
      </c>
      <c r="D241" s="35" t="s">
        <v>192</v>
      </c>
      <c r="E241" s="37">
        <v>19.783179163500002</v>
      </c>
      <c r="F241" s="37">
        <v>-11.226606911899999</v>
      </c>
      <c r="G241" s="37">
        <v>10301.49</v>
      </c>
      <c r="H241" s="37">
        <v>5204346.36</v>
      </c>
      <c r="I241" s="37">
        <v>708975.90</v>
      </c>
    </row>
    <row r="242" spans="1:9" ht="10.2">
      <c r="A242" s="35" t="s">
        <v>211</v>
      </c>
      <c r="B242" s="35" t="s">
        <v>205</v>
      </c>
      <c r="C242" s="35" t="s">
        <v>190</v>
      </c>
      <c r="D242" s="35" t="s">
        <v>191</v>
      </c>
      <c r="E242" s="37">
        <v>589.01983651349997</v>
      </c>
      <c r="F242" s="37">
        <v>-11.226606911899999</v>
      </c>
      <c r="G242" s="37">
        <v>1690.80</v>
      </c>
      <c r="H242" s="37">
        <v>2389290.41</v>
      </c>
      <c r="I242" s="37">
        <v>140423.42</v>
      </c>
    </row>
    <row r="243" spans="1:9" ht="10.2">
      <c r="A243" s="35" t="s">
        <v>211</v>
      </c>
      <c r="B243" s="35" t="s">
        <v>205</v>
      </c>
      <c r="C243" s="35" t="s">
        <v>190</v>
      </c>
      <c r="D243" s="35" t="s">
        <v>192</v>
      </c>
      <c r="E243" s="37">
        <v>14.870217285500001</v>
      </c>
      <c r="F243" s="37">
        <v>-11.226606911899999</v>
      </c>
      <c r="G243" s="37">
        <v>8463.62</v>
      </c>
      <c r="H243" s="37">
        <v>4703971.59</v>
      </c>
      <c r="I243" s="37">
        <v>541435.38</v>
      </c>
    </row>
    <row r="244" spans="1:9" ht="10.2">
      <c r="A244" s="35" t="s">
        <v>211</v>
      </c>
      <c r="B244" s="35" t="s">
        <v>205</v>
      </c>
      <c r="C244" s="35" t="s">
        <v>193</v>
      </c>
      <c r="D244" s="35" t="s">
        <v>191</v>
      </c>
      <c r="E244" s="37">
        <v>657.18710851790001</v>
      </c>
      <c r="F244" s="37">
        <v>-11.226606911899999</v>
      </c>
      <c r="G244" s="37">
        <v>1809.68</v>
      </c>
      <c r="H244" s="37">
        <v>2953108.29</v>
      </c>
      <c r="I244" s="37">
        <v>156337.26</v>
      </c>
    </row>
    <row r="245" spans="1:9" ht="10.2">
      <c r="A245" s="35" t="s">
        <v>211</v>
      </c>
      <c r="B245" s="35" t="s">
        <v>205</v>
      </c>
      <c r="C245" s="35" t="s">
        <v>193</v>
      </c>
      <c r="D245" s="35" t="s">
        <v>192</v>
      </c>
      <c r="E245" s="37">
        <v>92.009452824099995</v>
      </c>
      <c r="F245" s="37">
        <v>-11.226606911899999</v>
      </c>
      <c r="G245" s="37">
        <v>7989.63</v>
      </c>
      <c r="H245" s="37">
        <v>5150270.49</v>
      </c>
      <c r="I245" s="37">
        <v>565525.47</v>
      </c>
    </row>
    <row r="246" spans="1:9" ht="10.2">
      <c r="A246" s="35" t="s">
        <v>211</v>
      </c>
      <c r="B246" s="35" t="s">
        <v>206</v>
      </c>
      <c r="C246" s="35" t="s">
        <v>190</v>
      </c>
      <c r="D246" s="35" t="s">
        <v>191</v>
      </c>
      <c r="E246" s="37">
        <v>877.38323723880001</v>
      </c>
      <c r="F246" s="37">
        <v>-11.226606911899999</v>
      </c>
      <c r="G246" s="37">
        <v>1888.16</v>
      </c>
      <c r="H246" s="37">
        <v>2861895.71</v>
      </c>
      <c r="I246" s="37">
        <v>158234.54</v>
      </c>
    </row>
    <row r="247" spans="1:9" ht="10.2">
      <c r="A247" s="35" t="s">
        <v>211</v>
      </c>
      <c r="B247" s="35" t="s">
        <v>206</v>
      </c>
      <c r="C247" s="35" t="s">
        <v>190</v>
      </c>
      <c r="D247" s="35" t="s">
        <v>192</v>
      </c>
      <c r="E247" s="37">
        <v>19.804625812899999</v>
      </c>
      <c r="F247" s="37">
        <v>-11.226606911899999</v>
      </c>
      <c r="G247" s="37">
        <v>5858.58</v>
      </c>
      <c r="H247" s="37">
        <v>4731740.90</v>
      </c>
      <c r="I247" s="37">
        <v>416714.42</v>
      </c>
    </row>
    <row r="248" spans="1:9" ht="10.2">
      <c r="A248" s="35" t="s">
        <v>211</v>
      </c>
      <c r="B248" s="35" t="s">
        <v>206</v>
      </c>
      <c r="C248" s="35" t="s">
        <v>193</v>
      </c>
      <c r="D248" s="35" t="s">
        <v>191</v>
      </c>
      <c r="E248" s="37">
        <v>897.4977165944</v>
      </c>
      <c r="F248" s="37">
        <v>-11.226606911899999</v>
      </c>
      <c r="G248" s="37">
        <v>1513.35</v>
      </c>
      <c r="H248" s="37">
        <v>2649061.29</v>
      </c>
      <c r="I248" s="37">
        <v>137163.67</v>
      </c>
    </row>
    <row r="249" spans="1:9" ht="10.2">
      <c r="A249" s="35" t="s">
        <v>211</v>
      </c>
      <c r="B249" s="35" t="s">
        <v>206</v>
      </c>
      <c r="C249" s="35" t="s">
        <v>193</v>
      </c>
      <c r="D249" s="35" t="s">
        <v>192</v>
      </c>
      <c r="E249" s="37">
        <v>-1.5494026165999999</v>
      </c>
      <c r="F249" s="37">
        <v>-11.226606911899999</v>
      </c>
      <c r="G249" s="37">
        <v>4572.51</v>
      </c>
      <c r="H249" s="37">
        <v>3140909.41</v>
      </c>
      <c r="I249" s="37">
        <v>324691.93</v>
      </c>
    </row>
    <row r="250" spans="1:9" ht="10.2">
      <c r="A250" s="35" t="s">
        <v>211</v>
      </c>
      <c r="B250" s="35" t="s">
        <v>207</v>
      </c>
      <c r="C250" s="35" t="s">
        <v>190</v>
      </c>
      <c r="D250" s="35" t="s">
        <v>191</v>
      </c>
      <c r="E250" s="37">
        <v>963.31268410029998</v>
      </c>
      <c r="F250" s="37">
        <v>-11.226606911899999</v>
      </c>
      <c r="G250" s="37">
        <v>1938.01</v>
      </c>
      <c r="H250" s="37">
        <v>3534645.65</v>
      </c>
      <c r="I250" s="37">
        <v>175811.64</v>
      </c>
    </row>
    <row r="251" spans="1:9" ht="10.2">
      <c r="A251" s="35" t="s">
        <v>211</v>
      </c>
      <c r="B251" s="35" t="s">
        <v>207</v>
      </c>
      <c r="C251" s="35" t="s">
        <v>190</v>
      </c>
      <c r="D251" s="35" t="s">
        <v>192</v>
      </c>
      <c r="E251" s="37">
        <v>180.7062432642</v>
      </c>
      <c r="F251" s="37">
        <v>-11.226606911899999</v>
      </c>
      <c r="G251" s="37">
        <v>2757.64</v>
      </c>
      <c r="H251" s="37">
        <v>2094587.25</v>
      </c>
      <c r="I251" s="37">
        <v>201132.67</v>
      </c>
    </row>
    <row r="252" spans="1:9" ht="10.2">
      <c r="A252" s="35" t="s">
        <v>211</v>
      </c>
      <c r="B252" s="35" t="s">
        <v>207</v>
      </c>
      <c r="C252" s="35" t="s">
        <v>193</v>
      </c>
      <c r="D252" s="35" t="s">
        <v>191</v>
      </c>
      <c r="E252" s="37">
        <v>1140.7954502156999</v>
      </c>
      <c r="F252" s="37">
        <v>-11.226606911899999</v>
      </c>
      <c r="G252" s="37">
        <v>1048.04</v>
      </c>
      <c r="H252" s="37">
        <v>1823392.78</v>
      </c>
      <c r="I252" s="37">
        <v>102534.43</v>
      </c>
    </row>
    <row r="253" spans="1:9" ht="10.2">
      <c r="A253" s="35" t="s">
        <v>211</v>
      </c>
      <c r="B253" s="35" t="s">
        <v>207</v>
      </c>
      <c r="C253" s="35" t="s">
        <v>193</v>
      </c>
      <c r="D253" s="35" t="s">
        <v>192</v>
      </c>
      <c r="E253" s="37">
        <v>196.64668374959999</v>
      </c>
      <c r="F253" s="37">
        <v>-11.226606911899999</v>
      </c>
      <c r="G253" s="37">
        <v>2049.43</v>
      </c>
      <c r="H253" s="37">
        <v>1543061.60</v>
      </c>
      <c r="I253" s="37">
        <v>148244.25</v>
      </c>
    </row>
    <row r="254" spans="1:9" ht="10.2">
      <c r="A254" s="35" t="s">
        <v>211</v>
      </c>
      <c r="B254" s="35" t="s">
        <v>208</v>
      </c>
      <c r="C254" s="35" t="s">
        <v>190</v>
      </c>
      <c r="D254" s="35" t="s">
        <v>191</v>
      </c>
      <c r="E254" s="37">
        <v>1193.3069077549001</v>
      </c>
      <c r="F254" s="37">
        <v>-11.226606911899999</v>
      </c>
      <c r="G254" s="37">
        <v>1608.98</v>
      </c>
      <c r="H254" s="37">
        <v>2907241.23</v>
      </c>
      <c r="I254" s="37">
        <v>163109</v>
      </c>
    </row>
    <row r="255" spans="1:9" ht="10.2">
      <c r="A255" s="35" t="s">
        <v>211</v>
      </c>
      <c r="B255" s="35" t="s">
        <v>208</v>
      </c>
      <c r="C255" s="35" t="s">
        <v>190</v>
      </c>
      <c r="D255" s="35" t="s">
        <v>192</v>
      </c>
      <c r="E255" s="37">
        <v>269.07209820690002</v>
      </c>
      <c r="F255" s="37">
        <v>-11.226606911899999</v>
      </c>
      <c r="G255" s="37">
        <v>1244.71</v>
      </c>
      <c r="H255" s="37">
        <v>1017773.33</v>
      </c>
      <c r="I255" s="37">
        <v>91386.08</v>
      </c>
    </row>
    <row r="256" spans="1:9" ht="10.2">
      <c r="A256" s="35" t="s">
        <v>211</v>
      </c>
      <c r="B256" s="35" t="s">
        <v>208</v>
      </c>
      <c r="C256" s="35" t="s">
        <v>193</v>
      </c>
      <c r="D256" s="35" t="s">
        <v>191</v>
      </c>
      <c r="E256" s="37">
        <v>993.24136212400003</v>
      </c>
      <c r="F256" s="37">
        <v>-11.226606911899999</v>
      </c>
      <c r="G256" s="37">
        <v>729.49</v>
      </c>
      <c r="H256" s="37">
        <v>1297598.98</v>
      </c>
      <c r="I256" s="37">
        <v>77933</v>
      </c>
    </row>
    <row r="257" spans="1:9" ht="10.2">
      <c r="A257" s="35" t="s">
        <v>211</v>
      </c>
      <c r="B257" s="35" t="s">
        <v>208</v>
      </c>
      <c r="C257" s="35" t="s">
        <v>193</v>
      </c>
      <c r="D257" s="35" t="s">
        <v>192</v>
      </c>
      <c r="E257" s="37">
        <v>433.08004952969998</v>
      </c>
      <c r="F257" s="37">
        <v>-11.226606911899999</v>
      </c>
      <c r="G257" s="37">
        <v>683.12</v>
      </c>
      <c r="H257" s="37">
        <v>495409.20</v>
      </c>
      <c r="I257" s="37">
        <v>54691</v>
      </c>
    </row>
    <row r="258" spans="1:9" ht="10.2">
      <c r="A258" s="35" t="s">
        <v>212</v>
      </c>
      <c r="B258" s="35" t="s">
        <v>189</v>
      </c>
      <c r="C258" s="35" t="s">
        <v>190</v>
      </c>
      <c r="D258" s="35" t="s">
        <v>191</v>
      </c>
      <c r="E258" s="37">
        <v>0</v>
      </c>
      <c r="F258" s="37">
        <v>0</v>
      </c>
      <c r="G258" s="37">
        <v>2687.97</v>
      </c>
      <c r="H258" s="37">
        <v>1754565.18</v>
      </c>
      <c r="I258" s="37">
        <v>53179.16</v>
      </c>
    </row>
    <row r="259" spans="1:9" ht="10.2">
      <c r="A259" s="35" t="s">
        <v>212</v>
      </c>
      <c r="B259" s="35" t="s">
        <v>189</v>
      </c>
      <c r="C259" s="35" t="s">
        <v>190</v>
      </c>
      <c r="D259" s="35" t="s">
        <v>192</v>
      </c>
      <c r="E259" s="37">
        <v>0</v>
      </c>
      <c r="F259" s="37">
        <v>0</v>
      </c>
      <c r="G259" s="37">
        <v>168521.36</v>
      </c>
      <c r="H259" s="37">
        <v>17562632.800000001</v>
      </c>
      <c r="I259" s="37">
        <v>1650153.84</v>
      </c>
    </row>
    <row r="260" spans="1:9" ht="10.2">
      <c r="A260" s="35" t="s">
        <v>212</v>
      </c>
      <c r="B260" s="35" t="s">
        <v>189</v>
      </c>
      <c r="C260" s="35" t="s">
        <v>193</v>
      </c>
      <c r="D260" s="35" t="s">
        <v>191</v>
      </c>
      <c r="E260" s="37">
        <v>0</v>
      </c>
      <c r="F260" s="37">
        <v>0</v>
      </c>
      <c r="G260" s="37">
        <v>2574</v>
      </c>
      <c r="H260" s="37">
        <v>764393.85</v>
      </c>
      <c r="I260" s="37">
        <v>45590.30</v>
      </c>
    </row>
    <row r="261" spans="1:9" ht="10.2">
      <c r="A261" s="35" t="s">
        <v>212</v>
      </c>
      <c r="B261" s="35" t="s">
        <v>189</v>
      </c>
      <c r="C261" s="35" t="s">
        <v>193</v>
      </c>
      <c r="D261" s="35" t="s">
        <v>192</v>
      </c>
      <c r="E261" s="37">
        <v>0</v>
      </c>
      <c r="F261" s="37">
        <v>0</v>
      </c>
      <c r="G261" s="37">
        <v>178141.59</v>
      </c>
      <c r="H261" s="37">
        <v>18690967.34</v>
      </c>
      <c r="I261" s="37">
        <v>1764476.33</v>
      </c>
    </row>
    <row r="262" spans="1:9" ht="10.2">
      <c r="A262" s="35" t="s">
        <v>212</v>
      </c>
      <c r="B262" s="35" t="s">
        <v>194</v>
      </c>
      <c r="C262" s="35" t="s">
        <v>190</v>
      </c>
      <c r="D262" s="35" t="s">
        <v>191</v>
      </c>
      <c r="E262" s="37">
        <v>348.79450588420002</v>
      </c>
      <c r="F262" s="37">
        <v>109.7211851118</v>
      </c>
      <c r="G262" s="37">
        <v>1466.36</v>
      </c>
      <c r="H262" s="37">
        <v>1393166.25</v>
      </c>
      <c r="I262" s="37">
        <v>128274.99</v>
      </c>
    </row>
    <row r="263" spans="1:9" ht="10.2">
      <c r="A263" s="35" t="s">
        <v>212</v>
      </c>
      <c r="B263" s="35" t="s">
        <v>194</v>
      </c>
      <c r="C263" s="35" t="s">
        <v>190</v>
      </c>
      <c r="D263" s="35" t="s">
        <v>192</v>
      </c>
      <c r="E263" s="37">
        <v>-234.99692865680001</v>
      </c>
      <c r="F263" s="37">
        <v>109.7211851118</v>
      </c>
      <c r="G263" s="37">
        <v>62307.86</v>
      </c>
      <c r="H263" s="37">
        <v>9330553.1999999993</v>
      </c>
      <c r="I263" s="37">
        <v>2909497.01</v>
      </c>
    </row>
    <row r="264" spans="1:9" ht="10.2">
      <c r="A264" s="35" t="s">
        <v>212</v>
      </c>
      <c r="B264" s="35" t="s">
        <v>194</v>
      </c>
      <c r="C264" s="35" t="s">
        <v>193</v>
      </c>
      <c r="D264" s="35" t="s">
        <v>191</v>
      </c>
      <c r="E264" s="37">
        <v>324.6039212215</v>
      </c>
      <c r="F264" s="37">
        <v>109.7211851118</v>
      </c>
      <c r="G264" s="37">
        <v>1340.90</v>
      </c>
      <c r="H264" s="37">
        <v>1106880.21</v>
      </c>
      <c r="I264" s="37">
        <v>94436.64</v>
      </c>
    </row>
    <row r="265" spans="1:9" ht="10.2">
      <c r="A265" s="35" t="s">
        <v>212</v>
      </c>
      <c r="B265" s="35" t="s">
        <v>194</v>
      </c>
      <c r="C265" s="35" t="s">
        <v>193</v>
      </c>
      <c r="D265" s="35" t="s">
        <v>192</v>
      </c>
      <c r="E265" s="37">
        <v>-276.9458897774</v>
      </c>
      <c r="F265" s="37">
        <v>109.7211851118</v>
      </c>
      <c r="G265" s="37">
        <v>68183.99</v>
      </c>
      <c r="H265" s="37">
        <v>6208613.2999999998</v>
      </c>
      <c r="I265" s="37">
        <v>2315600.19</v>
      </c>
    </row>
    <row r="266" spans="1:9" ht="10.2">
      <c r="A266" s="35" t="s">
        <v>212</v>
      </c>
      <c r="B266" s="35" t="s">
        <v>195</v>
      </c>
      <c r="C266" s="35" t="s">
        <v>190</v>
      </c>
      <c r="D266" s="35" t="s">
        <v>191</v>
      </c>
      <c r="E266" s="37">
        <v>723.15771505630005</v>
      </c>
      <c r="F266" s="37">
        <v>-9.6483585686000009</v>
      </c>
      <c r="G266" s="37">
        <v>1242.59</v>
      </c>
      <c r="H266" s="37">
        <v>1021864.89</v>
      </c>
      <c r="I266" s="37">
        <v>90859.75</v>
      </c>
    </row>
    <row r="267" spans="1:9" ht="10.2">
      <c r="A267" s="35" t="s">
        <v>212</v>
      </c>
      <c r="B267" s="35" t="s">
        <v>195</v>
      </c>
      <c r="C267" s="35" t="s">
        <v>190</v>
      </c>
      <c r="D267" s="35" t="s">
        <v>192</v>
      </c>
      <c r="E267" s="37">
        <v>-183.3948722563</v>
      </c>
      <c r="F267" s="37">
        <v>-9.6483585686000009</v>
      </c>
      <c r="G267" s="37">
        <v>53778.34</v>
      </c>
      <c r="H267" s="37">
        <v>12539055.85</v>
      </c>
      <c r="I267" s="37">
        <v>2723132.52</v>
      </c>
    </row>
    <row r="268" spans="1:9" ht="10.2">
      <c r="A268" s="35" t="s">
        <v>212</v>
      </c>
      <c r="B268" s="35" t="s">
        <v>195</v>
      </c>
      <c r="C268" s="35" t="s">
        <v>193</v>
      </c>
      <c r="D268" s="35" t="s">
        <v>191</v>
      </c>
      <c r="E268" s="37">
        <v>1023.2122378362</v>
      </c>
      <c r="F268" s="37">
        <v>-9.6483585686000009</v>
      </c>
      <c r="G268" s="37">
        <v>985</v>
      </c>
      <c r="H268" s="37">
        <v>941150.16</v>
      </c>
      <c r="I268" s="37">
        <v>87853.70</v>
      </c>
    </row>
    <row r="269" spans="1:9" ht="10.2">
      <c r="A269" s="35" t="s">
        <v>212</v>
      </c>
      <c r="B269" s="35" t="s">
        <v>195</v>
      </c>
      <c r="C269" s="35" t="s">
        <v>193</v>
      </c>
      <c r="D269" s="35" t="s">
        <v>192</v>
      </c>
      <c r="E269" s="37">
        <v>-291.7835723293</v>
      </c>
      <c r="F269" s="37">
        <v>-9.6483585686000009</v>
      </c>
      <c r="G269" s="37">
        <v>58075.66</v>
      </c>
      <c r="H269" s="37">
        <v>5920653.3499999996</v>
      </c>
      <c r="I269" s="37">
        <v>1977585.86</v>
      </c>
    </row>
    <row r="270" spans="1:9" ht="10.2">
      <c r="A270" s="35" t="s">
        <v>212</v>
      </c>
      <c r="B270" s="35" t="s">
        <v>196</v>
      </c>
      <c r="C270" s="35" t="s">
        <v>190</v>
      </c>
      <c r="D270" s="35" t="s">
        <v>191</v>
      </c>
      <c r="E270" s="37">
        <v>287.22237240279998</v>
      </c>
      <c r="F270" s="37">
        <v>-9.6483585686000009</v>
      </c>
      <c r="G270" s="37">
        <v>1622.04</v>
      </c>
      <c r="H270" s="37">
        <v>1048083.16</v>
      </c>
      <c r="I270" s="37">
        <v>122195.08</v>
      </c>
    </row>
    <row r="271" spans="1:9" ht="10.2">
      <c r="A271" s="35" t="s">
        <v>212</v>
      </c>
      <c r="B271" s="35" t="s">
        <v>196</v>
      </c>
      <c r="C271" s="35" t="s">
        <v>190</v>
      </c>
      <c r="D271" s="35" t="s">
        <v>192</v>
      </c>
      <c r="E271" s="37">
        <v>-136.847892207</v>
      </c>
      <c r="F271" s="37">
        <v>-9.6483585686000009</v>
      </c>
      <c r="G271" s="37">
        <v>62672.77</v>
      </c>
      <c r="H271" s="37">
        <v>17086413.030000001</v>
      </c>
      <c r="I271" s="37">
        <v>3480423.15</v>
      </c>
    </row>
    <row r="272" spans="1:9" ht="10.2">
      <c r="A272" s="35" t="s">
        <v>212</v>
      </c>
      <c r="B272" s="35" t="s">
        <v>196</v>
      </c>
      <c r="C272" s="35" t="s">
        <v>193</v>
      </c>
      <c r="D272" s="35" t="s">
        <v>191</v>
      </c>
      <c r="E272" s="37">
        <v>310.84223057840001</v>
      </c>
      <c r="F272" s="37">
        <v>-9.6483585686000009</v>
      </c>
      <c r="G272" s="37">
        <v>1134.39</v>
      </c>
      <c r="H272" s="37">
        <v>1090255.54</v>
      </c>
      <c r="I272" s="37">
        <v>112544.48</v>
      </c>
    </row>
    <row r="273" spans="1:9" ht="10.2">
      <c r="A273" s="35" t="s">
        <v>212</v>
      </c>
      <c r="B273" s="35" t="s">
        <v>196</v>
      </c>
      <c r="C273" s="35" t="s">
        <v>193</v>
      </c>
      <c r="D273" s="35" t="s">
        <v>192</v>
      </c>
      <c r="E273" s="37">
        <v>-284.33331512410001</v>
      </c>
      <c r="F273" s="37">
        <v>-9.6483585686000009</v>
      </c>
      <c r="G273" s="37">
        <v>68402.97</v>
      </c>
      <c r="H273" s="37">
        <v>6984636.0599999996</v>
      </c>
      <c r="I273" s="37">
        <v>2583819.55</v>
      </c>
    </row>
    <row r="274" spans="1:9" ht="10.2">
      <c r="A274" s="35" t="s">
        <v>212</v>
      </c>
      <c r="B274" s="35" t="s">
        <v>197</v>
      </c>
      <c r="C274" s="35" t="s">
        <v>190</v>
      </c>
      <c r="D274" s="35" t="s">
        <v>191</v>
      </c>
      <c r="E274" s="37">
        <v>254.68202972290001</v>
      </c>
      <c r="F274" s="37">
        <v>-9.6483585686000009</v>
      </c>
      <c r="G274" s="37">
        <v>1808.26</v>
      </c>
      <c r="H274" s="37">
        <v>1492347.90</v>
      </c>
      <c r="I274" s="37">
        <v>157251.59</v>
      </c>
    </row>
    <row r="275" spans="1:9" ht="10.2">
      <c r="A275" s="35" t="s">
        <v>212</v>
      </c>
      <c r="B275" s="35" t="s">
        <v>197</v>
      </c>
      <c r="C275" s="35" t="s">
        <v>190</v>
      </c>
      <c r="D275" s="35" t="s">
        <v>192</v>
      </c>
      <c r="E275" s="37">
        <v>-183.54462688890001</v>
      </c>
      <c r="F275" s="37">
        <v>-9.6483585686000009</v>
      </c>
      <c r="G275" s="37">
        <v>66627.83</v>
      </c>
      <c r="H275" s="37">
        <v>16541550.26</v>
      </c>
      <c r="I275" s="37">
        <v>3843822.48</v>
      </c>
    </row>
    <row r="276" spans="1:9" ht="10.2">
      <c r="A276" s="35" t="s">
        <v>212</v>
      </c>
      <c r="B276" s="35" t="s">
        <v>197</v>
      </c>
      <c r="C276" s="35" t="s">
        <v>193</v>
      </c>
      <c r="D276" s="35" t="s">
        <v>191</v>
      </c>
      <c r="E276" s="37">
        <v>359.42776436960003</v>
      </c>
      <c r="F276" s="37">
        <v>-9.6483585686000009</v>
      </c>
      <c r="G276" s="37">
        <v>1464</v>
      </c>
      <c r="H276" s="37">
        <v>985130.60</v>
      </c>
      <c r="I276" s="37">
        <v>128368.76</v>
      </c>
    </row>
    <row r="277" spans="1:9" ht="10.2">
      <c r="A277" s="35" t="s">
        <v>212</v>
      </c>
      <c r="B277" s="35" t="s">
        <v>197</v>
      </c>
      <c r="C277" s="35" t="s">
        <v>193</v>
      </c>
      <c r="D277" s="35" t="s">
        <v>192</v>
      </c>
      <c r="E277" s="37">
        <v>-278.08355259989997</v>
      </c>
      <c r="F277" s="37">
        <v>-9.6483585686000009</v>
      </c>
      <c r="G277" s="37">
        <v>72949.68</v>
      </c>
      <c r="H277" s="37">
        <v>8875596.4399999995</v>
      </c>
      <c r="I277" s="37">
        <v>3088004.14</v>
      </c>
    </row>
    <row r="278" spans="1:9" ht="10.2">
      <c r="A278" s="35" t="s">
        <v>212</v>
      </c>
      <c r="B278" s="35" t="s">
        <v>198</v>
      </c>
      <c r="C278" s="35" t="s">
        <v>190</v>
      </c>
      <c r="D278" s="35" t="s">
        <v>191</v>
      </c>
      <c r="E278" s="37">
        <v>343.42935199700003</v>
      </c>
      <c r="F278" s="37">
        <v>-9.6483585686000009</v>
      </c>
      <c r="G278" s="37">
        <v>1837.38</v>
      </c>
      <c r="H278" s="37">
        <v>1852207.32</v>
      </c>
      <c r="I278" s="37">
        <v>159134.13</v>
      </c>
    </row>
    <row r="279" spans="1:9" ht="10.2">
      <c r="A279" s="35" t="s">
        <v>212</v>
      </c>
      <c r="B279" s="35" t="s">
        <v>198</v>
      </c>
      <c r="C279" s="35" t="s">
        <v>190</v>
      </c>
      <c r="D279" s="35" t="s">
        <v>192</v>
      </c>
      <c r="E279" s="37">
        <v>-213.06619335689999</v>
      </c>
      <c r="F279" s="37">
        <v>-9.6483585686000009</v>
      </c>
      <c r="G279" s="37">
        <v>66649.71</v>
      </c>
      <c r="H279" s="37">
        <v>15192095.689999999</v>
      </c>
      <c r="I279" s="37">
        <v>4043857.92</v>
      </c>
    </row>
    <row r="280" spans="1:9" ht="10.2">
      <c r="A280" s="35" t="s">
        <v>212</v>
      </c>
      <c r="B280" s="35" t="s">
        <v>198</v>
      </c>
      <c r="C280" s="35" t="s">
        <v>193</v>
      </c>
      <c r="D280" s="35" t="s">
        <v>191</v>
      </c>
      <c r="E280" s="37">
        <v>88.797672163200005</v>
      </c>
      <c r="F280" s="37">
        <v>-9.6483585686000009</v>
      </c>
      <c r="G280" s="37">
        <v>1786.10</v>
      </c>
      <c r="H280" s="37">
        <v>1862937.68</v>
      </c>
      <c r="I280" s="37">
        <v>175156.44</v>
      </c>
    </row>
    <row r="281" spans="1:9" ht="10.2">
      <c r="A281" s="35" t="s">
        <v>212</v>
      </c>
      <c r="B281" s="35" t="s">
        <v>198</v>
      </c>
      <c r="C281" s="35" t="s">
        <v>193</v>
      </c>
      <c r="D281" s="35" t="s">
        <v>192</v>
      </c>
      <c r="E281" s="37">
        <v>-264.99980293110002</v>
      </c>
      <c r="F281" s="37">
        <v>-9.6483585686000009</v>
      </c>
      <c r="G281" s="37">
        <v>71512.42</v>
      </c>
      <c r="H281" s="37">
        <v>9878327.5199999996</v>
      </c>
      <c r="I281" s="37">
        <v>3150880.43</v>
      </c>
    </row>
    <row r="282" spans="1:9" ht="10.2">
      <c r="A282" s="35" t="s">
        <v>212</v>
      </c>
      <c r="B282" s="35" t="s">
        <v>199</v>
      </c>
      <c r="C282" s="35" t="s">
        <v>190</v>
      </c>
      <c r="D282" s="35" t="s">
        <v>191</v>
      </c>
      <c r="E282" s="37">
        <v>2.5569714709000002</v>
      </c>
      <c r="F282" s="37">
        <v>-9.6483585686000009</v>
      </c>
      <c r="G282" s="37">
        <v>2210.81</v>
      </c>
      <c r="H282" s="37">
        <v>2637499.37</v>
      </c>
      <c r="I282" s="37">
        <v>207088.47</v>
      </c>
    </row>
    <row r="283" spans="1:9" ht="10.2">
      <c r="A283" s="35" t="s">
        <v>212</v>
      </c>
      <c r="B283" s="35" t="s">
        <v>199</v>
      </c>
      <c r="C283" s="35" t="s">
        <v>190</v>
      </c>
      <c r="D283" s="35" t="s">
        <v>192</v>
      </c>
      <c r="E283" s="37">
        <v>-198.31216956419999</v>
      </c>
      <c r="F283" s="37">
        <v>-9.6483585686000009</v>
      </c>
      <c r="G283" s="37">
        <v>63523.17</v>
      </c>
      <c r="H283" s="37">
        <v>15135921.17</v>
      </c>
      <c r="I283" s="37">
        <v>3853156.41</v>
      </c>
    </row>
    <row r="284" spans="1:9" ht="10.2">
      <c r="A284" s="35" t="s">
        <v>212</v>
      </c>
      <c r="B284" s="35" t="s">
        <v>199</v>
      </c>
      <c r="C284" s="35" t="s">
        <v>193</v>
      </c>
      <c r="D284" s="35" t="s">
        <v>191</v>
      </c>
      <c r="E284" s="37">
        <v>175.7342092383</v>
      </c>
      <c r="F284" s="37">
        <v>-9.6483585686000009</v>
      </c>
      <c r="G284" s="37">
        <v>1818.80</v>
      </c>
      <c r="H284" s="37">
        <v>1611286.95</v>
      </c>
      <c r="I284" s="37">
        <v>160124.35</v>
      </c>
    </row>
    <row r="285" spans="1:9" ht="10.2">
      <c r="A285" s="35" t="s">
        <v>212</v>
      </c>
      <c r="B285" s="35" t="s">
        <v>199</v>
      </c>
      <c r="C285" s="35" t="s">
        <v>193</v>
      </c>
      <c r="D285" s="35" t="s">
        <v>192</v>
      </c>
      <c r="E285" s="37">
        <v>-254.17600725779999</v>
      </c>
      <c r="F285" s="37">
        <v>-9.6483585686000009</v>
      </c>
      <c r="G285" s="37">
        <v>69768.77</v>
      </c>
      <c r="H285" s="37">
        <v>13233418.460000001</v>
      </c>
      <c r="I285" s="37">
        <v>3536322.99</v>
      </c>
    </row>
    <row r="286" spans="1:9" ht="10.2">
      <c r="A286" s="35" t="s">
        <v>212</v>
      </c>
      <c r="B286" s="35" t="s">
        <v>200</v>
      </c>
      <c r="C286" s="35" t="s">
        <v>190</v>
      </c>
      <c r="D286" s="35" t="s">
        <v>191</v>
      </c>
      <c r="E286" s="37">
        <v>404.30089405770002</v>
      </c>
      <c r="F286" s="37">
        <v>-9.6483585686000009</v>
      </c>
      <c r="G286" s="37">
        <v>2675.65</v>
      </c>
      <c r="H286" s="37">
        <v>3636090.13</v>
      </c>
      <c r="I286" s="37">
        <v>234824.53</v>
      </c>
    </row>
    <row r="287" spans="1:9" ht="10.2">
      <c r="A287" s="35" t="s">
        <v>212</v>
      </c>
      <c r="B287" s="35" t="s">
        <v>200</v>
      </c>
      <c r="C287" s="35" t="s">
        <v>190</v>
      </c>
      <c r="D287" s="35" t="s">
        <v>192</v>
      </c>
      <c r="E287" s="37">
        <v>-187.68041769609999</v>
      </c>
      <c r="F287" s="37">
        <v>-9.6483585686000009</v>
      </c>
      <c r="G287" s="37">
        <v>70196.95</v>
      </c>
      <c r="H287" s="37">
        <v>18775228.629999999</v>
      </c>
      <c r="I287" s="37">
        <v>4402783.44</v>
      </c>
    </row>
    <row r="288" spans="1:9" ht="10.2">
      <c r="A288" s="35" t="s">
        <v>212</v>
      </c>
      <c r="B288" s="35" t="s">
        <v>200</v>
      </c>
      <c r="C288" s="35" t="s">
        <v>193</v>
      </c>
      <c r="D288" s="35" t="s">
        <v>191</v>
      </c>
      <c r="E288" s="37">
        <v>239.62060275709999</v>
      </c>
      <c r="F288" s="37">
        <v>-9.6483585686000009</v>
      </c>
      <c r="G288" s="37">
        <v>2588.19</v>
      </c>
      <c r="H288" s="37">
        <v>2736624.34</v>
      </c>
      <c r="I288" s="37">
        <v>248517.01</v>
      </c>
    </row>
    <row r="289" spans="1:9" ht="10.2">
      <c r="A289" s="35" t="s">
        <v>212</v>
      </c>
      <c r="B289" s="35" t="s">
        <v>200</v>
      </c>
      <c r="C289" s="35" t="s">
        <v>193</v>
      </c>
      <c r="D289" s="35" t="s">
        <v>192</v>
      </c>
      <c r="E289" s="37">
        <v>-237.27410165329999</v>
      </c>
      <c r="F289" s="37">
        <v>-9.6483585686000009</v>
      </c>
      <c r="G289" s="37">
        <v>76384.49</v>
      </c>
      <c r="H289" s="37">
        <v>17103364.73</v>
      </c>
      <c r="I289" s="37">
        <v>4345276.78</v>
      </c>
    </row>
    <row r="290" spans="1:9" ht="10.2">
      <c r="A290" s="35" t="s">
        <v>212</v>
      </c>
      <c r="B290" s="35" t="s">
        <v>201</v>
      </c>
      <c r="C290" s="35" t="s">
        <v>190</v>
      </c>
      <c r="D290" s="35" t="s">
        <v>191</v>
      </c>
      <c r="E290" s="37">
        <v>325.18850901130003</v>
      </c>
      <c r="F290" s="37">
        <v>-9.6483585686000009</v>
      </c>
      <c r="G290" s="37">
        <v>4037.50</v>
      </c>
      <c r="H290" s="37">
        <v>4922113.96</v>
      </c>
      <c r="I290" s="37">
        <v>368349.60</v>
      </c>
    </row>
    <row r="291" spans="1:9" ht="10.2">
      <c r="A291" s="35" t="s">
        <v>212</v>
      </c>
      <c r="B291" s="35" t="s">
        <v>201</v>
      </c>
      <c r="C291" s="35" t="s">
        <v>190</v>
      </c>
      <c r="D291" s="35" t="s">
        <v>192</v>
      </c>
      <c r="E291" s="37">
        <v>-171.25029416690001</v>
      </c>
      <c r="F291" s="37">
        <v>-9.6483585686000009</v>
      </c>
      <c r="G291" s="37">
        <v>75243.14</v>
      </c>
      <c r="H291" s="37">
        <v>22758126.699999999</v>
      </c>
      <c r="I291" s="37">
        <v>4555414.76</v>
      </c>
    </row>
    <row r="292" spans="1:9" ht="10.2">
      <c r="A292" s="35" t="s">
        <v>212</v>
      </c>
      <c r="B292" s="35" t="s">
        <v>201</v>
      </c>
      <c r="C292" s="35" t="s">
        <v>193</v>
      </c>
      <c r="D292" s="35" t="s">
        <v>191</v>
      </c>
      <c r="E292" s="37">
        <v>491.03542707129998</v>
      </c>
      <c r="F292" s="37">
        <v>-9.6483585686000009</v>
      </c>
      <c r="G292" s="37">
        <v>4432.89</v>
      </c>
      <c r="H292" s="37">
        <v>5153966.38</v>
      </c>
      <c r="I292" s="37">
        <v>433066.19</v>
      </c>
    </row>
    <row r="293" spans="1:9" ht="10.2">
      <c r="A293" s="35" t="s">
        <v>212</v>
      </c>
      <c r="B293" s="35" t="s">
        <v>201</v>
      </c>
      <c r="C293" s="35" t="s">
        <v>193</v>
      </c>
      <c r="D293" s="35" t="s">
        <v>192</v>
      </c>
      <c r="E293" s="37">
        <v>-185.9275794525</v>
      </c>
      <c r="F293" s="37">
        <v>-9.6483585686000009</v>
      </c>
      <c r="G293" s="37">
        <v>84743.96</v>
      </c>
      <c r="H293" s="37">
        <v>24357298.829999998</v>
      </c>
      <c r="I293" s="37">
        <v>5266909.88</v>
      </c>
    </row>
    <row r="294" spans="1:9" ht="10.2">
      <c r="A294" s="35" t="s">
        <v>212</v>
      </c>
      <c r="B294" s="35" t="s">
        <v>202</v>
      </c>
      <c r="C294" s="35" t="s">
        <v>190</v>
      </c>
      <c r="D294" s="35" t="s">
        <v>191</v>
      </c>
      <c r="E294" s="37">
        <v>386.07155266529998</v>
      </c>
      <c r="F294" s="37">
        <v>-9.6483585686000009</v>
      </c>
      <c r="G294" s="37">
        <v>4053.52</v>
      </c>
      <c r="H294" s="37">
        <v>5555980.6399999997</v>
      </c>
      <c r="I294" s="37">
        <v>353700.70</v>
      </c>
    </row>
    <row r="295" spans="1:9" ht="10.2">
      <c r="A295" s="35" t="s">
        <v>212</v>
      </c>
      <c r="B295" s="35" t="s">
        <v>202</v>
      </c>
      <c r="C295" s="35" t="s">
        <v>190</v>
      </c>
      <c r="D295" s="35" t="s">
        <v>192</v>
      </c>
      <c r="E295" s="37">
        <v>-152.485490836</v>
      </c>
      <c r="F295" s="37">
        <v>-9.6483585686000009</v>
      </c>
      <c r="G295" s="37">
        <v>66092.82</v>
      </c>
      <c r="H295" s="37">
        <v>22458930.16</v>
      </c>
      <c r="I295" s="37">
        <v>4037175.79</v>
      </c>
    </row>
    <row r="296" spans="1:9" ht="10.2">
      <c r="A296" s="35" t="s">
        <v>212</v>
      </c>
      <c r="B296" s="35" t="s">
        <v>202</v>
      </c>
      <c r="C296" s="35" t="s">
        <v>193</v>
      </c>
      <c r="D296" s="35" t="s">
        <v>191</v>
      </c>
      <c r="E296" s="37">
        <v>432.946383599</v>
      </c>
      <c r="F296" s="37">
        <v>-9.6483585686000009</v>
      </c>
      <c r="G296" s="37">
        <v>5347.18</v>
      </c>
      <c r="H296" s="37">
        <v>7339603.1200000001</v>
      </c>
      <c r="I296" s="37">
        <v>501996.67</v>
      </c>
    </row>
    <row r="297" spans="1:9" ht="10.2">
      <c r="A297" s="35" t="s">
        <v>212</v>
      </c>
      <c r="B297" s="35" t="s">
        <v>202</v>
      </c>
      <c r="C297" s="35" t="s">
        <v>193</v>
      </c>
      <c r="D297" s="35" t="s">
        <v>192</v>
      </c>
      <c r="E297" s="37">
        <v>-146.91526842760001</v>
      </c>
      <c r="F297" s="37">
        <v>-9.6483585686000009</v>
      </c>
      <c r="G297" s="37">
        <v>70807.52</v>
      </c>
      <c r="H297" s="37">
        <v>25674136.5</v>
      </c>
      <c r="I297" s="37">
        <v>4776561.69</v>
      </c>
    </row>
    <row r="298" spans="1:9" ht="10.2">
      <c r="A298" s="35" t="s">
        <v>212</v>
      </c>
      <c r="B298" s="35" t="s">
        <v>203</v>
      </c>
      <c r="C298" s="35" t="s">
        <v>190</v>
      </c>
      <c r="D298" s="35" t="s">
        <v>191</v>
      </c>
      <c r="E298" s="37">
        <v>296.68734612150001</v>
      </c>
      <c r="F298" s="37">
        <v>-9.6483585686000009</v>
      </c>
      <c r="G298" s="37">
        <v>4774.03</v>
      </c>
      <c r="H298" s="37">
        <v>6769701.4000000004</v>
      </c>
      <c r="I298" s="37">
        <v>425517.66</v>
      </c>
    </row>
    <row r="299" spans="1:9" ht="10.2">
      <c r="A299" s="35" t="s">
        <v>212</v>
      </c>
      <c r="B299" s="35" t="s">
        <v>203</v>
      </c>
      <c r="C299" s="35" t="s">
        <v>190</v>
      </c>
      <c r="D299" s="35" t="s">
        <v>192</v>
      </c>
      <c r="E299" s="37">
        <v>-100.201486778</v>
      </c>
      <c r="F299" s="37">
        <v>-9.6483585686000009</v>
      </c>
      <c r="G299" s="37">
        <v>50204.78</v>
      </c>
      <c r="H299" s="37">
        <v>21905080.43</v>
      </c>
      <c r="I299" s="37">
        <v>3274335.96</v>
      </c>
    </row>
    <row r="300" spans="1:9" ht="10.2">
      <c r="A300" s="35" t="s">
        <v>212</v>
      </c>
      <c r="B300" s="35" t="s">
        <v>203</v>
      </c>
      <c r="C300" s="35" t="s">
        <v>193</v>
      </c>
      <c r="D300" s="35" t="s">
        <v>191</v>
      </c>
      <c r="E300" s="37">
        <v>558.66093146000003</v>
      </c>
      <c r="F300" s="37">
        <v>-9.6483585686000009</v>
      </c>
      <c r="G300" s="37">
        <v>5624.11</v>
      </c>
      <c r="H300" s="37">
        <v>8373756.4100000001</v>
      </c>
      <c r="I300" s="37">
        <v>547502.80</v>
      </c>
    </row>
    <row r="301" spans="1:9" ht="10.2">
      <c r="A301" s="35" t="s">
        <v>212</v>
      </c>
      <c r="B301" s="35" t="s">
        <v>203</v>
      </c>
      <c r="C301" s="35" t="s">
        <v>193</v>
      </c>
      <c r="D301" s="35" t="s">
        <v>192</v>
      </c>
      <c r="E301" s="37">
        <v>-56.845079197799997</v>
      </c>
      <c r="F301" s="37">
        <v>-9.6483585686000009</v>
      </c>
      <c r="G301" s="37">
        <v>53954.88</v>
      </c>
      <c r="H301" s="37">
        <v>24446492.710000001</v>
      </c>
      <c r="I301" s="37">
        <v>3792467.44</v>
      </c>
    </row>
    <row r="302" spans="1:9" ht="10.2">
      <c r="A302" s="35" t="s">
        <v>212</v>
      </c>
      <c r="B302" s="35" t="s">
        <v>204</v>
      </c>
      <c r="C302" s="35" t="s">
        <v>190</v>
      </c>
      <c r="D302" s="35" t="s">
        <v>191</v>
      </c>
      <c r="E302" s="37">
        <v>741.9229198219</v>
      </c>
      <c r="F302" s="37">
        <v>-9.6483585686000009</v>
      </c>
      <c r="G302" s="37">
        <v>5362.46</v>
      </c>
      <c r="H302" s="37">
        <v>8428640.9299999997</v>
      </c>
      <c r="I302" s="37">
        <v>484100.67</v>
      </c>
    </row>
    <row r="303" spans="1:9" ht="10.2">
      <c r="A303" s="35" t="s">
        <v>212</v>
      </c>
      <c r="B303" s="35" t="s">
        <v>204</v>
      </c>
      <c r="C303" s="35" t="s">
        <v>190</v>
      </c>
      <c r="D303" s="35" t="s">
        <v>192</v>
      </c>
      <c r="E303" s="37">
        <v>-26.726870063900002</v>
      </c>
      <c r="F303" s="37">
        <v>-9.6483585686000009</v>
      </c>
      <c r="G303" s="37">
        <v>41036.53</v>
      </c>
      <c r="H303" s="37">
        <v>21754249.109999999</v>
      </c>
      <c r="I303" s="37">
        <v>2721085.16</v>
      </c>
    </row>
    <row r="304" spans="1:9" ht="10.2">
      <c r="A304" s="35" t="s">
        <v>212</v>
      </c>
      <c r="B304" s="35" t="s">
        <v>204</v>
      </c>
      <c r="C304" s="35" t="s">
        <v>193</v>
      </c>
      <c r="D304" s="35" t="s">
        <v>191</v>
      </c>
      <c r="E304" s="37">
        <v>605.95359510540004</v>
      </c>
      <c r="F304" s="37">
        <v>-9.6483585686000009</v>
      </c>
      <c r="G304" s="37">
        <v>5720.96</v>
      </c>
      <c r="H304" s="37">
        <v>8545580.0700000003</v>
      </c>
      <c r="I304" s="37">
        <v>549196.21</v>
      </c>
    </row>
    <row r="305" spans="1:9" ht="10.2">
      <c r="A305" s="35" t="s">
        <v>212</v>
      </c>
      <c r="B305" s="35" t="s">
        <v>204</v>
      </c>
      <c r="C305" s="35" t="s">
        <v>193</v>
      </c>
      <c r="D305" s="35" t="s">
        <v>192</v>
      </c>
      <c r="E305" s="37">
        <v>-5.5881695188</v>
      </c>
      <c r="F305" s="37">
        <v>-9.6483585686000009</v>
      </c>
      <c r="G305" s="37">
        <v>40008.29</v>
      </c>
      <c r="H305" s="37">
        <v>25211983.370000001</v>
      </c>
      <c r="I305" s="37">
        <v>3050277.19</v>
      </c>
    </row>
    <row r="306" spans="1:9" ht="10.2">
      <c r="A306" s="35" t="s">
        <v>212</v>
      </c>
      <c r="B306" s="35" t="s">
        <v>205</v>
      </c>
      <c r="C306" s="35" t="s">
        <v>190</v>
      </c>
      <c r="D306" s="35" t="s">
        <v>191</v>
      </c>
      <c r="E306" s="37">
        <v>611.21236149859999</v>
      </c>
      <c r="F306" s="37">
        <v>-9.6483585686000009</v>
      </c>
      <c r="G306" s="37">
        <v>6146.52</v>
      </c>
      <c r="H306" s="37">
        <v>9839391.1400000006</v>
      </c>
      <c r="I306" s="37">
        <v>567418.76</v>
      </c>
    </row>
    <row r="307" spans="1:9" ht="10.2">
      <c r="A307" s="35" t="s">
        <v>212</v>
      </c>
      <c r="B307" s="35" t="s">
        <v>205</v>
      </c>
      <c r="C307" s="35" t="s">
        <v>190</v>
      </c>
      <c r="D307" s="35" t="s">
        <v>192</v>
      </c>
      <c r="E307" s="37">
        <v>57.911223112999998</v>
      </c>
      <c r="F307" s="37">
        <v>-9.6483585686000009</v>
      </c>
      <c r="G307" s="37">
        <v>31974.86</v>
      </c>
      <c r="H307" s="37">
        <v>20426343.850000001</v>
      </c>
      <c r="I307" s="37">
        <v>2216228.15</v>
      </c>
    </row>
    <row r="308" spans="1:9" ht="10.2">
      <c r="A308" s="35" t="s">
        <v>212</v>
      </c>
      <c r="B308" s="35" t="s">
        <v>205</v>
      </c>
      <c r="C308" s="35" t="s">
        <v>193</v>
      </c>
      <c r="D308" s="35" t="s">
        <v>191</v>
      </c>
      <c r="E308" s="37">
        <v>1047.9624131603</v>
      </c>
      <c r="F308" s="37">
        <v>-9.6483585686000009</v>
      </c>
      <c r="G308" s="37">
        <v>6169.56</v>
      </c>
      <c r="H308" s="37">
        <v>12144020.84</v>
      </c>
      <c r="I308" s="37">
        <v>624035.66</v>
      </c>
    </row>
    <row r="309" spans="1:9" ht="10.2">
      <c r="A309" s="35" t="s">
        <v>212</v>
      </c>
      <c r="B309" s="35" t="s">
        <v>205</v>
      </c>
      <c r="C309" s="35" t="s">
        <v>193</v>
      </c>
      <c r="D309" s="35" t="s">
        <v>192</v>
      </c>
      <c r="E309" s="37">
        <v>110.02276714840001</v>
      </c>
      <c r="F309" s="37">
        <v>-9.6483585686000009</v>
      </c>
      <c r="G309" s="37">
        <v>31022.43</v>
      </c>
      <c r="H309" s="37">
        <v>23905930.699999999</v>
      </c>
      <c r="I309" s="37">
        <v>2381897.41</v>
      </c>
    </row>
    <row r="310" spans="1:9" ht="10.2">
      <c r="A310" s="35" t="s">
        <v>212</v>
      </c>
      <c r="B310" s="35" t="s">
        <v>206</v>
      </c>
      <c r="C310" s="35" t="s">
        <v>190</v>
      </c>
      <c r="D310" s="35" t="s">
        <v>191</v>
      </c>
      <c r="E310" s="37">
        <v>944.23672735340006</v>
      </c>
      <c r="F310" s="37">
        <v>-9.6483585686000009</v>
      </c>
      <c r="G310" s="37">
        <v>6751.89</v>
      </c>
      <c r="H310" s="37">
        <v>12482540.18</v>
      </c>
      <c r="I310" s="37">
        <v>630818.39</v>
      </c>
    </row>
    <row r="311" spans="1:9" ht="10.2">
      <c r="A311" s="35" t="s">
        <v>212</v>
      </c>
      <c r="B311" s="35" t="s">
        <v>206</v>
      </c>
      <c r="C311" s="35" t="s">
        <v>190</v>
      </c>
      <c r="D311" s="35" t="s">
        <v>192</v>
      </c>
      <c r="E311" s="37">
        <v>108.8458445272</v>
      </c>
      <c r="F311" s="37">
        <v>-9.6483585686000009</v>
      </c>
      <c r="G311" s="37">
        <v>21321.34</v>
      </c>
      <c r="H311" s="37">
        <v>15906176.26</v>
      </c>
      <c r="I311" s="37">
        <v>1517616.34</v>
      </c>
    </row>
    <row r="312" spans="1:9" ht="10.2">
      <c r="A312" s="35" t="s">
        <v>212</v>
      </c>
      <c r="B312" s="35" t="s">
        <v>206</v>
      </c>
      <c r="C312" s="35" t="s">
        <v>193</v>
      </c>
      <c r="D312" s="35" t="s">
        <v>191</v>
      </c>
      <c r="E312" s="37">
        <v>1266.5905471000999</v>
      </c>
      <c r="F312" s="37">
        <v>-9.6483585686000009</v>
      </c>
      <c r="G312" s="37">
        <v>4896.64</v>
      </c>
      <c r="H312" s="37">
        <v>10737961.310000001</v>
      </c>
      <c r="I312" s="37">
        <v>518168.61</v>
      </c>
    </row>
    <row r="313" spans="1:9" ht="10.2">
      <c r="A313" s="35" t="s">
        <v>212</v>
      </c>
      <c r="B313" s="35" t="s">
        <v>206</v>
      </c>
      <c r="C313" s="35" t="s">
        <v>193</v>
      </c>
      <c r="D313" s="35" t="s">
        <v>192</v>
      </c>
      <c r="E313" s="37">
        <v>177.2022343045</v>
      </c>
      <c r="F313" s="37">
        <v>-9.6483585686000009</v>
      </c>
      <c r="G313" s="37">
        <v>18844.18</v>
      </c>
      <c r="H313" s="37">
        <v>16468520.92</v>
      </c>
      <c r="I313" s="37">
        <v>1499396.73</v>
      </c>
    </row>
    <row r="314" spans="1:9" ht="10.2">
      <c r="A314" s="35" t="s">
        <v>212</v>
      </c>
      <c r="B314" s="35" t="s">
        <v>207</v>
      </c>
      <c r="C314" s="35" t="s">
        <v>190</v>
      </c>
      <c r="D314" s="35" t="s">
        <v>191</v>
      </c>
      <c r="E314" s="37">
        <v>1239.5520102758001</v>
      </c>
      <c r="F314" s="37">
        <v>-9.6483585686000009</v>
      </c>
      <c r="G314" s="37">
        <v>6252.10</v>
      </c>
      <c r="H314" s="37">
        <v>12816295.18</v>
      </c>
      <c r="I314" s="37">
        <v>612845.78</v>
      </c>
    </row>
    <row r="315" spans="1:9" ht="10.2">
      <c r="A315" s="35" t="s">
        <v>212</v>
      </c>
      <c r="B315" s="35" t="s">
        <v>207</v>
      </c>
      <c r="C315" s="35" t="s">
        <v>190</v>
      </c>
      <c r="D315" s="35" t="s">
        <v>192</v>
      </c>
      <c r="E315" s="37">
        <v>160.2790542612</v>
      </c>
      <c r="F315" s="37">
        <v>-9.6483585686000009</v>
      </c>
      <c r="G315" s="37">
        <v>11719.08</v>
      </c>
      <c r="H315" s="37">
        <v>9056455.1400000006</v>
      </c>
      <c r="I315" s="37">
        <v>838825.30</v>
      </c>
    </row>
    <row r="316" spans="1:9" ht="10.2">
      <c r="A316" s="35" t="s">
        <v>212</v>
      </c>
      <c r="B316" s="35" t="s">
        <v>207</v>
      </c>
      <c r="C316" s="35" t="s">
        <v>193</v>
      </c>
      <c r="D316" s="35" t="s">
        <v>191</v>
      </c>
      <c r="E316" s="37">
        <v>1158.8273615579001</v>
      </c>
      <c r="F316" s="37">
        <v>-9.6483585686000009</v>
      </c>
      <c r="G316" s="37">
        <v>3456.79</v>
      </c>
      <c r="H316" s="37">
        <v>7372543.3600000003</v>
      </c>
      <c r="I316" s="37">
        <v>366196.36</v>
      </c>
    </row>
    <row r="317" spans="1:9" ht="10.2">
      <c r="A317" s="35" t="s">
        <v>212</v>
      </c>
      <c r="B317" s="35" t="s">
        <v>207</v>
      </c>
      <c r="C317" s="35" t="s">
        <v>193</v>
      </c>
      <c r="D317" s="35" t="s">
        <v>192</v>
      </c>
      <c r="E317" s="37">
        <v>271.15725274379997</v>
      </c>
      <c r="F317" s="37">
        <v>-9.6483585686000009</v>
      </c>
      <c r="G317" s="37">
        <v>8518.95</v>
      </c>
      <c r="H317" s="37">
        <v>7356149.7400000002</v>
      </c>
      <c r="I317" s="37">
        <v>697529.48</v>
      </c>
    </row>
    <row r="318" spans="1:9" ht="10.2">
      <c r="A318" s="35" t="s">
        <v>212</v>
      </c>
      <c r="B318" s="35" t="s">
        <v>208</v>
      </c>
      <c r="C318" s="35" t="s">
        <v>190</v>
      </c>
      <c r="D318" s="35" t="s">
        <v>191</v>
      </c>
      <c r="E318" s="37">
        <v>1410.4825493436999</v>
      </c>
      <c r="F318" s="37">
        <v>-9.6483585686000009</v>
      </c>
      <c r="G318" s="37">
        <v>5355.04</v>
      </c>
      <c r="H318" s="37">
        <v>11312600.359999999</v>
      </c>
      <c r="I318" s="37">
        <v>549353.96</v>
      </c>
    </row>
    <row r="319" spans="1:9" ht="10.2">
      <c r="A319" s="35" t="s">
        <v>212</v>
      </c>
      <c r="B319" s="35" t="s">
        <v>208</v>
      </c>
      <c r="C319" s="35" t="s">
        <v>190</v>
      </c>
      <c r="D319" s="35" t="s">
        <v>192</v>
      </c>
      <c r="E319" s="37">
        <v>340.92751163960003</v>
      </c>
      <c r="F319" s="37">
        <v>-9.6483585686000009</v>
      </c>
      <c r="G319" s="37">
        <v>5051.33</v>
      </c>
      <c r="H319" s="37">
        <v>4969603.34</v>
      </c>
      <c r="I319" s="37">
        <v>399926.53</v>
      </c>
    </row>
    <row r="320" spans="1:9" ht="10.2">
      <c r="A320" s="35" t="s">
        <v>212</v>
      </c>
      <c r="B320" s="35" t="s">
        <v>208</v>
      </c>
      <c r="C320" s="35" t="s">
        <v>193</v>
      </c>
      <c r="D320" s="35" t="s">
        <v>191</v>
      </c>
      <c r="E320" s="37">
        <v>1288.4307582452</v>
      </c>
      <c r="F320" s="37">
        <v>-9.6483585686000009</v>
      </c>
      <c r="G320" s="37">
        <v>2049.83</v>
      </c>
      <c r="H320" s="37">
        <v>4508443.90</v>
      </c>
      <c r="I320" s="37">
        <v>233883.16</v>
      </c>
    </row>
    <row r="321" spans="1:9" ht="10.2">
      <c r="A321" s="35" t="s">
        <v>212</v>
      </c>
      <c r="B321" s="35" t="s">
        <v>208</v>
      </c>
      <c r="C321" s="35" t="s">
        <v>193</v>
      </c>
      <c r="D321" s="35" t="s">
        <v>192</v>
      </c>
      <c r="E321" s="37">
        <v>314.2408956072</v>
      </c>
      <c r="F321" s="37">
        <v>-9.6483585686000009</v>
      </c>
      <c r="G321" s="37">
        <v>3187.11</v>
      </c>
      <c r="H321" s="37">
        <v>2887047.25</v>
      </c>
      <c r="I321" s="37">
        <v>256259.83</v>
      </c>
    </row>
    <row r="322" spans="1:9" ht="10.2">
      <c r="A322" s="35" t="s">
        <v>213</v>
      </c>
      <c r="B322" s="35" t="s">
        <v>189</v>
      </c>
      <c r="C322" s="35" t="s">
        <v>190</v>
      </c>
      <c r="D322" s="35" t="s">
        <v>191</v>
      </c>
      <c r="E322" s="37">
        <v>0</v>
      </c>
      <c r="F322" s="37">
        <v>0</v>
      </c>
      <c r="G322" s="37">
        <v>474</v>
      </c>
      <c r="H322" s="37">
        <v>223129.33</v>
      </c>
      <c r="I322" s="37">
        <v>8525.70</v>
      </c>
    </row>
    <row r="323" spans="1:9" ht="10.2">
      <c r="A323" s="35" t="s">
        <v>213</v>
      </c>
      <c r="B323" s="35" t="s">
        <v>189</v>
      </c>
      <c r="C323" s="35" t="s">
        <v>190</v>
      </c>
      <c r="D323" s="35" t="s">
        <v>192</v>
      </c>
      <c r="E323" s="37">
        <v>0</v>
      </c>
      <c r="F323" s="37">
        <v>0</v>
      </c>
      <c r="G323" s="37">
        <v>41653.60</v>
      </c>
      <c r="H323" s="37">
        <v>3906544.97</v>
      </c>
      <c r="I323" s="37">
        <v>361786.24</v>
      </c>
    </row>
    <row r="324" spans="1:9" ht="10.2">
      <c r="A324" s="35" t="s">
        <v>213</v>
      </c>
      <c r="B324" s="35" t="s">
        <v>189</v>
      </c>
      <c r="C324" s="35" t="s">
        <v>193</v>
      </c>
      <c r="D324" s="35" t="s">
        <v>191</v>
      </c>
      <c r="E324" s="37">
        <v>0</v>
      </c>
      <c r="F324" s="37">
        <v>0</v>
      </c>
      <c r="G324" s="37">
        <v>642.68</v>
      </c>
      <c r="H324" s="37">
        <v>165766.20</v>
      </c>
      <c r="I324" s="37">
        <v>10861.08</v>
      </c>
    </row>
    <row r="325" spans="1:9" ht="10.2">
      <c r="A325" s="35" t="s">
        <v>213</v>
      </c>
      <c r="B325" s="35" t="s">
        <v>189</v>
      </c>
      <c r="C325" s="35" t="s">
        <v>193</v>
      </c>
      <c r="D325" s="35" t="s">
        <v>192</v>
      </c>
      <c r="E325" s="37">
        <v>0</v>
      </c>
      <c r="F325" s="37">
        <v>0</v>
      </c>
      <c r="G325" s="37">
        <v>42825.20</v>
      </c>
      <c r="H325" s="37">
        <v>3961965.16</v>
      </c>
      <c r="I325" s="37">
        <v>375883.57</v>
      </c>
    </row>
    <row r="326" spans="1:9" ht="10.2">
      <c r="A326" s="35" t="s">
        <v>213</v>
      </c>
      <c r="B326" s="35" t="s">
        <v>194</v>
      </c>
      <c r="C326" s="35" t="s">
        <v>190</v>
      </c>
      <c r="D326" s="35" t="s">
        <v>191</v>
      </c>
      <c r="E326" s="37">
        <v>506.75792006709997</v>
      </c>
      <c r="F326" s="37">
        <v>99.874460778699998</v>
      </c>
      <c r="G326" s="37">
        <v>337</v>
      </c>
      <c r="H326" s="37">
        <v>319808.70</v>
      </c>
      <c r="I326" s="37">
        <v>27189.10</v>
      </c>
    </row>
    <row r="327" spans="1:9" ht="10.2">
      <c r="A327" s="35" t="s">
        <v>213</v>
      </c>
      <c r="B327" s="35" t="s">
        <v>194</v>
      </c>
      <c r="C327" s="35" t="s">
        <v>190</v>
      </c>
      <c r="D327" s="35" t="s">
        <v>192</v>
      </c>
      <c r="E327" s="37">
        <v>-213.62356769749999</v>
      </c>
      <c r="F327" s="37">
        <v>99.874460778699998</v>
      </c>
      <c r="G327" s="37">
        <v>15469.70</v>
      </c>
      <c r="H327" s="37">
        <v>2295899.50</v>
      </c>
      <c r="I327" s="37">
        <v>699353.36</v>
      </c>
    </row>
    <row r="328" spans="1:9" ht="10.2">
      <c r="A328" s="35" t="s">
        <v>213</v>
      </c>
      <c r="B328" s="35" t="s">
        <v>194</v>
      </c>
      <c r="C328" s="35" t="s">
        <v>193</v>
      </c>
      <c r="D328" s="35" t="s">
        <v>191</v>
      </c>
      <c r="E328" s="37">
        <v>57.460781134800001</v>
      </c>
      <c r="F328" s="37">
        <v>99.874460778699998</v>
      </c>
      <c r="G328" s="37">
        <v>285.58</v>
      </c>
      <c r="H328" s="37">
        <v>226878.48</v>
      </c>
      <c r="I328" s="37">
        <v>22554.21</v>
      </c>
    </row>
    <row r="329" spans="1:9" ht="10.2">
      <c r="A329" s="35" t="s">
        <v>213</v>
      </c>
      <c r="B329" s="35" t="s">
        <v>194</v>
      </c>
      <c r="C329" s="35" t="s">
        <v>193</v>
      </c>
      <c r="D329" s="35" t="s">
        <v>192</v>
      </c>
      <c r="E329" s="37">
        <v>-254.17168773540001</v>
      </c>
      <c r="F329" s="37">
        <v>99.874460778699998</v>
      </c>
      <c r="G329" s="37">
        <v>16204.75</v>
      </c>
      <c r="H329" s="37">
        <v>1370411.99</v>
      </c>
      <c r="I329" s="37">
        <v>432799.16</v>
      </c>
    </row>
    <row r="330" spans="1:9" ht="10.2">
      <c r="A330" s="35" t="s">
        <v>213</v>
      </c>
      <c r="B330" s="35" t="s">
        <v>195</v>
      </c>
      <c r="C330" s="35" t="s">
        <v>190</v>
      </c>
      <c r="D330" s="35" t="s">
        <v>191</v>
      </c>
      <c r="E330" s="37">
        <v>200.57901210700001</v>
      </c>
      <c r="F330" s="37">
        <v>-9.0852544529999992</v>
      </c>
      <c r="G330" s="37">
        <v>261</v>
      </c>
      <c r="H330" s="37">
        <v>282156.36</v>
      </c>
      <c r="I330" s="37">
        <v>17757.39</v>
      </c>
    </row>
    <row r="331" spans="1:9" ht="10.2">
      <c r="A331" s="35" t="s">
        <v>213</v>
      </c>
      <c r="B331" s="35" t="s">
        <v>195</v>
      </c>
      <c r="C331" s="35" t="s">
        <v>190</v>
      </c>
      <c r="D331" s="35" t="s">
        <v>192</v>
      </c>
      <c r="E331" s="37">
        <v>-161.81122705979999</v>
      </c>
      <c r="F331" s="37">
        <v>-9.0852544529999992</v>
      </c>
      <c r="G331" s="37">
        <v>11975.68</v>
      </c>
      <c r="H331" s="37">
        <v>2455470.84</v>
      </c>
      <c r="I331" s="37">
        <v>526611.48</v>
      </c>
    </row>
    <row r="332" spans="1:9" ht="10.2">
      <c r="A332" s="35" t="s">
        <v>213</v>
      </c>
      <c r="B332" s="35" t="s">
        <v>195</v>
      </c>
      <c r="C332" s="35" t="s">
        <v>193</v>
      </c>
      <c r="D332" s="35" t="s">
        <v>191</v>
      </c>
      <c r="E332" s="37">
        <v>632.491334951</v>
      </c>
      <c r="F332" s="37">
        <v>-9.0852544529999992</v>
      </c>
      <c r="G332" s="37">
        <v>192</v>
      </c>
      <c r="H332" s="37">
        <v>102502.14</v>
      </c>
      <c r="I332" s="37">
        <v>10393.46</v>
      </c>
    </row>
    <row r="333" spans="1:9" ht="10.2">
      <c r="A333" s="35" t="s">
        <v>213</v>
      </c>
      <c r="B333" s="35" t="s">
        <v>195</v>
      </c>
      <c r="C333" s="35" t="s">
        <v>193</v>
      </c>
      <c r="D333" s="35" t="s">
        <v>192</v>
      </c>
      <c r="E333" s="37">
        <v>-251.7276146623</v>
      </c>
      <c r="F333" s="37">
        <v>-9.0852544529999992</v>
      </c>
      <c r="G333" s="37">
        <v>13690.70</v>
      </c>
      <c r="H333" s="37">
        <v>1423971.61</v>
      </c>
      <c r="I333" s="37">
        <v>421467.94</v>
      </c>
    </row>
    <row r="334" spans="1:9" ht="10.2">
      <c r="A334" s="35" t="s">
        <v>213</v>
      </c>
      <c r="B334" s="35" t="s">
        <v>196</v>
      </c>
      <c r="C334" s="35" t="s">
        <v>190</v>
      </c>
      <c r="D334" s="35" t="s">
        <v>191</v>
      </c>
      <c r="E334" s="37">
        <v>292.31916788019998</v>
      </c>
      <c r="F334" s="37">
        <v>-9.0852544529999992</v>
      </c>
      <c r="G334" s="37">
        <v>301</v>
      </c>
      <c r="H334" s="37">
        <v>453818.80</v>
      </c>
      <c r="I334" s="37">
        <v>33476.50</v>
      </c>
    </row>
    <row r="335" spans="1:9" ht="10.2">
      <c r="A335" s="35" t="s">
        <v>213</v>
      </c>
      <c r="B335" s="35" t="s">
        <v>196</v>
      </c>
      <c r="C335" s="35" t="s">
        <v>190</v>
      </c>
      <c r="D335" s="35" t="s">
        <v>192</v>
      </c>
      <c r="E335" s="37">
        <v>-129.4619541248</v>
      </c>
      <c r="F335" s="37">
        <v>-9.0852544529999992</v>
      </c>
      <c r="G335" s="37">
        <v>14894.37</v>
      </c>
      <c r="H335" s="37">
        <v>3495223.81</v>
      </c>
      <c r="I335" s="37">
        <v>738735.68</v>
      </c>
    </row>
    <row r="336" spans="1:9" ht="10.2">
      <c r="A336" s="35" t="s">
        <v>213</v>
      </c>
      <c r="B336" s="35" t="s">
        <v>196</v>
      </c>
      <c r="C336" s="35" t="s">
        <v>193</v>
      </c>
      <c r="D336" s="35" t="s">
        <v>191</v>
      </c>
      <c r="E336" s="37">
        <v>338.5551709325</v>
      </c>
      <c r="F336" s="37">
        <v>-9.0852544529999992</v>
      </c>
      <c r="G336" s="37">
        <v>194</v>
      </c>
      <c r="H336" s="37">
        <v>205184.90</v>
      </c>
      <c r="I336" s="37">
        <v>16812.60</v>
      </c>
    </row>
    <row r="337" spans="1:9" ht="10.2">
      <c r="A337" s="35" t="s">
        <v>213</v>
      </c>
      <c r="B337" s="35" t="s">
        <v>196</v>
      </c>
      <c r="C337" s="35" t="s">
        <v>193</v>
      </c>
      <c r="D337" s="35" t="s">
        <v>192</v>
      </c>
      <c r="E337" s="37">
        <v>-276.51458665489997</v>
      </c>
      <c r="F337" s="37">
        <v>-9.0852544529999992</v>
      </c>
      <c r="G337" s="37">
        <v>15594.25</v>
      </c>
      <c r="H337" s="37">
        <v>1438396.26</v>
      </c>
      <c r="I337" s="37">
        <v>503778.48</v>
      </c>
    </row>
    <row r="338" spans="1:9" ht="10.2">
      <c r="A338" s="35" t="s">
        <v>213</v>
      </c>
      <c r="B338" s="35" t="s">
        <v>197</v>
      </c>
      <c r="C338" s="35" t="s">
        <v>190</v>
      </c>
      <c r="D338" s="35" t="s">
        <v>191</v>
      </c>
      <c r="E338" s="37">
        <v>328.36295303759999</v>
      </c>
      <c r="F338" s="37">
        <v>-9.0852544529999992</v>
      </c>
      <c r="G338" s="37">
        <v>320</v>
      </c>
      <c r="H338" s="37">
        <v>330783.03</v>
      </c>
      <c r="I338" s="37">
        <v>30701.49</v>
      </c>
    </row>
    <row r="339" spans="1:9" ht="10.2">
      <c r="A339" s="35" t="s">
        <v>213</v>
      </c>
      <c r="B339" s="35" t="s">
        <v>197</v>
      </c>
      <c r="C339" s="35" t="s">
        <v>190</v>
      </c>
      <c r="D339" s="35" t="s">
        <v>192</v>
      </c>
      <c r="E339" s="37">
        <v>-168.19583926659999</v>
      </c>
      <c r="F339" s="37">
        <v>-9.0852544529999992</v>
      </c>
      <c r="G339" s="37">
        <v>15509.70</v>
      </c>
      <c r="H339" s="37">
        <v>3237395.17</v>
      </c>
      <c r="I339" s="37">
        <v>831204.76</v>
      </c>
    </row>
    <row r="340" spans="1:9" ht="10.2">
      <c r="A340" s="35" t="s">
        <v>213</v>
      </c>
      <c r="B340" s="35" t="s">
        <v>197</v>
      </c>
      <c r="C340" s="35" t="s">
        <v>193</v>
      </c>
      <c r="D340" s="35" t="s">
        <v>191</v>
      </c>
      <c r="E340" s="37">
        <v>-117.8147553539</v>
      </c>
      <c r="F340" s="37">
        <v>-9.0852544529999992</v>
      </c>
      <c r="G340" s="37">
        <v>273</v>
      </c>
      <c r="H340" s="37">
        <v>286007.52</v>
      </c>
      <c r="I340" s="37">
        <v>30017.47</v>
      </c>
    </row>
    <row r="341" spans="1:9" ht="10.2">
      <c r="A341" s="35" t="s">
        <v>213</v>
      </c>
      <c r="B341" s="35" t="s">
        <v>197</v>
      </c>
      <c r="C341" s="35" t="s">
        <v>193</v>
      </c>
      <c r="D341" s="35" t="s">
        <v>192</v>
      </c>
      <c r="E341" s="37">
        <v>-257.6561399926</v>
      </c>
      <c r="F341" s="37">
        <v>-9.0852544529999992</v>
      </c>
      <c r="G341" s="37">
        <v>16644.85</v>
      </c>
      <c r="H341" s="37">
        <v>1658677.46</v>
      </c>
      <c r="I341" s="37">
        <v>593765.25</v>
      </c>
    </row>
    <row r="342" spans="1:9" ht="10.2">
      <c r="A342" s="35" t="s">
        <v>213</v>
      </c>
      <c r="B342" s="35" t="s">
        <v>198</v>
      </c>
      <c r="C342" s="35" t="s">
        <v>190</v>
      </c>
      <c r="D342" s="35" t="s">
        <v>191</v>
      </c>
      <c r="E342" s="37">
        <v>381.60696469610002</v>
      </c>
      <c r="F342" s="37">
        <v>-9.0852544529999992</v>
      </c>
      <c r="G342" s="37">
        <v>266</v>
      </c>
      <c r="H342" s="37">
        <v>354002.90</v>
      </c>
      <c r="I342" s="37">
        <v>28138.76</v>
      </c>
    </row>
    <row r="343" spans="1:9" ht="10.2">
      <c r="A343" s="35" t="s">
        <v>213</v>
      </c>
      <c r="B343" s="35" t="s">
        <v>198</v>
      </c>
      <c r="C343" s="35" t="s">
        <v>190</v>
      </c>
      <c r="D343" s="35" t="s">
        <v>192</v>
      </c>
      <c r="E343" s="37">
        <v>-216.75126697569999</v>
      </c>
      <c r="F343" s="37">
        <v>-9.0852544529999992</v>
      </c>
      <c r="G343" s="37">
        <v>15548.52</v>
      </c>
      <c r="H343" s="37">
        <v>3022888.86</v>
      </c>
      <c r="I343" s="37">
        <v>814898.04</v>
      </c>
    </row>
    <row r="344" spans="1:9" ht="10.2">
      <c r="A344" s="35" t="s">
        <v>213</v>
      </c>
      <c r="B344" s="35" t="s">
        <v>198</v>
      </c>
      <c r="C344" s="35" t="s">
        <v>193</v>
      </c>
      <c r="D344" s="35" t="s">
        <v>191</v>
      </c>
      <c r="E344" s="37">
        <v>196.21996761610001</v>
      </c>
      <c r="F344" s="37">
        <v>-9.0852544529999992</v>
      </c>
      <c r="G344" s="37">
        <v>352.10</v>
      </c>
      <c r="H344" s="37">
        <v>355978.35</v>
      </c>
      <c r="I344" s="37">
        <v>27036.55</v>
      </c>
    </row>
    <row r="345" spans="1:9" ht="10.2">
      <c r="A345" s="35" t="s">
        <v>213</v>
      </c>
      <c r="B345" s="35" t="s">
        <v>198</v>
      </c>
      <c r="C345" s="35" t="s">
        <v>193</v>
      </c>
      <c r="D345" s="35" t="s">
        <v>192</v>
      </c>
      <c r="E345" s="37">
        <v>-245.05948482529999</v>
      </c>
      <c r="F345" s="37">
        <v>-9.0852544529999992</v>
      </c>
      <c r="G345" s="37">
        <v>15631.96</v>
      </c>
      <c r="H345" s="37">
        <v>2044867.91</v>
      </c>
      <c r="I345" s="37">
        <v>569905.39</v>
      </c>
    </row>
    <row r="346" spans="1:9" ht="10.2">
      <c r="A346" s="35" t="s">
        <v>213</v>
      </c>
      <c r="B346" s="35" t="s">
        <v>199</v>
      </c>
      <c r="C346" s="35" t="s">
        <v>190</v>
      </c>
      <c r="D346" s="35" t="s">
        <v>191</v>
      </c>
      <c r="E346" s="37">
        <v>-160.624674261</v>
      </c>
      <c r="F346" s="37">
        <v>-9.0852544529999992</v>
      </c>
      <c r="G346" s="37">
        <v>352.26</v>
      </c>
      <c r="H346" s="37">
        <v>582896.88</v>
      </c>
      <c r="I346" s="37">
        <v>28587.10</v>
      </c>
    </row>
    <row r="347" spans="1:9" ht="10.2">
      <c r="A347" s="35" t="s">
        <v>213</v>
      </c>
      <c r="B347" s="35" t="s">
        <v>199</v>
      </c>
      <c r="C347" s="35" t="s">
        <v>190</v>
      </c>
      <c r="D347" s="35" t="s">
        <v>192</v>
      </c>
      <c r="E347" s="37">
        <v>-200.1923954511</v>
      </c>
      <c r="F347" s="37">
        <v>-9.0852544529999992</v>
      </c>
      <c r="G347" s="37">
        <v>14273.71</v>
      </c>
      <c r="H347" s="37">
        <v>3079796.40</v>
      </c>
      <c r="I347" s="37">
        <v>763711.89</v>
      </c>
    </row>
    <row r="348" spans="1:9" ht="10.2">
      <c r="A348" s="35" t="s">
        <v>213</v>
      </c>
      <c r="B348" s="35" t="s">
        <v>199</v>
      </c>
      <c r="C348" s="35" t="s">
        <v>193</v>
      </c>
      <c r="D348" s="35" t="s">
        <v>191</v>
      </c>
      <c r="E348" s="37">
        <v>-25.379715765499999</v>
      </c>
      <c r="F348" s="37">
        <v>-9.0852544529999992</v>
      </c>
      <c r="G348" s="37">
        <v>282</v>
      </c>
      <c r="H348" s="37">
        <v>253923.93</v>
      </c>
      <c r="I348" s="37">
        <v>25951.74</v>
      </c>
    </row>
    <row r="349" spans="1:9" ht="10.2">
      <c r="A349" s="35" t="s">
        <v>213</v>
      </c>
      <c r="B349" s="35" t="s">
        <v>199</v>
      </c>
      <c r="C349" s="35" t="s">
        <v>193</v>
      </c>
      <c r="D349" s="35" t="s">
        <v>192</v>
      </c>
      <c r="E349" s="37">
        <v>-210.0887044131</v>
      </c>
      <c r="F349" s="37">
        <v>-9.0852544529999992</v>
      </c>
      <c r="G349" s="37">
        <v>15304.83</v>
      </c>
      <c r="H349" s="37">
        <v>2748566.37</v>
      </c>
      <c r="I349" s="37">
        <v>692397.80</v>
      </c>
    </row>
    <row r="350" spans="1:9" ht="10.2">
      <c r="A350" s="35" t="s">
        <v>213</v>
      </c>
      <c r="B350" s="35" t="s">
        <v>200</v>
      </c>
      <c r="C350" s="35" t="s">
        <v>190</v>
      </c>
      <c r="D350" s="35" t="s">
        <v>191</v>
      </c>
      <c r="E350" s="37">
        <v>566.62721854979998</v>
      </c>
      <c r="F350" s="37">
        <v>-9.0852544529999992</v>
      </c>
      <c r="G350" s="37">
        <v>735</v>
      </c>
      <c r="H350" s="37">
        <v>883040.71</v>
      </c>
      <c r="I350" s="37">
        <v>64192.73</v>
      </c>
    </row>
    <row r="351" spans="1:9" ht="10.2">
      <c r="A351" s="35" t="s">
        <v>213</v>
      </c>
      <c r="B351" s="35" t="s">
        <v>200</v>
      </c>
      <c r="C351" s="35" t="s">
        <v>190</v>
      </c>
      <c r="D351" s="35" t="s">
        <v>192</v>
      </c>
      <c r="E351" s="37">
        <v>-207.9012299922</v>
      </c>
      <c r="F351" s="37">
        <v>-9.0852544529999992</v>
      </c>
      <c r="G351" s="37">
        <v>16438.81</v>
      </c>
      <c r="H351" s="37">
        <v>4679109.12</v>
      </c>
      <c r="I351" s="37">
        <v>949389.34</v>
      </c>
    </row>
    <row r="352" spans="1:9" ht="10.2">
      <c r="A352" s="35" t="s">
        <v>213</v>
      </c>
      <c r="B352" s="35" t="s">
        <v>200</v>
      </c>
      <c r="C352" s="35" t="s">
        <v>193</v>
      </c>
      <c r="D352" s="35" t="s">
        <v>191</v>
      </c>
      <c r="E352" s="37">
        <v>135.6982053159</v>
      </c>
      <c r="F352" s="37">
        <v>-9.0852544529999992</v>
      </c>
      <c r="G352" s="37">
        <v>489</v>
      </c>
      <c r="H352" s="37">
        <v>963191.33</v>
      </c>
      <c r="I352" s="37">
        <v>44709.30</v>
      </c>
    </row>
    <row r="353" spans="1:9" ht="10.2">
      <c r="A353" s="35" t="s">
        <v>213</v>
      </c>
      <c r="B353" s="35" t="s">
        <v>200</v>
      </c>
      <c r="C353" s="35" t="s">
        <v>193</v>
      </c>
      <c r="D353" s="35" t="s">
        <v>192</v>
      </c>
      <c r="E353" s="37">
        <v>-223.9632058004</v>
      </c>
      <c r="F353" s="37">
        <v>-9.0852544529999992</v>
      </c>
      <c r="G353" s="37">
        <v>16315.49</v>
      </c>
      <c r="H353" s="37">
        <v>3172569.41</v>
      </c>
      <c r="I353" s="37">
        <v>800033.07</v>
      </c>
    </row>
    <row r="354" spans="1:9" ht="10.2">
      <c r="A354" s="35" t="s">
        <v>213</v>
      </c>
      <c r="B354" s="35" t="s">
        <v>201</v>
      </c>
      <c r="C354" s="35" t="s">
        <v>190</v>
      </c>
      <c r="D354" s="35" t="s">
        <v>191</v>
      </c>
      <c r="E354" s="37">
        <v>216.5826787789</v>
      </c>
      <c r="F354" s="37">
        <v>-9.0852544529999992</v>
      </c>
      <c r="G354" s="37">
        <v>905.17</v>
      </c>
      <c r="H354" s="37">
        <v>904348.37</v>
      </c>
      <c r="I354" s="37">
        <v>77560.72</v>
      </c>
    </row>
    <row r="355" spans="1:9" ht="10.2">
      <c r="A355" s="35" t="s">
        <v>213</v>
      </c>
      <c r="B355" s="35" t="s">
        <v>201</v>
      </c>
      <c r="C355" s="35" t="s">
        <v>190</v>
      </c>
      <c r="D355" s="35" t="s">
        <v>192</v>
      </c>
      <c r="E355" s="37">
        <v>-170.21991785469999</v>
      </c>
      <c r="F355" s="37">
        <v>-9.0852544529999992</v>
      </c>
      <c r="G355" s="37">
        <v>17101.35</v>
      </c>
      <c r="H355" s="37">
        <v>4925262.78</v>
      </c>
      <c r="I355" s="37">
        <v>980155.90</v>
      </c>
    </row>
    <row r="356" spans="1:9" ht="10.2">
      <c r="A356" s="35" t="s">
        <v>213</v>
      </c>
      <c r="B356" s="35" t="s">
        <v>201</v>
      </c>
      <c r="C356" s="35" t="s">
        <v>193</v>
      </c>
      <c r="D356" s="35" t="s">
        <v>191</v>
      </c>
      <c r="E356" s="37">
        <v>353.48593434240001</v>
      </c>
      <c r="F356" s="37">
        <v>-9.0852544529999992</v>
      </c>
      <c r="G356" s="37">
        <v>835.70</v>
      </c>
      <c r="H356" s="37">
        <v>1206790.33</v>
      </c>
      <c r="I356" s="37">
        <v>82780.03</v>
      </c>
    </row>
    <row r="357" spans="1:9" ht="10.2">
      <c r="A357" s="35" t="s">
        <v>213</v>
      </c>
      <c r="B357" s="35" t="s">
        <v>201</v>
      </c>
      <c r="C357" s="35" t="s">
        <v>193</v>
      </c>
      <c r="D357" s="35" t="s">
        <v>192</v>
      </c>
      <c r="E357" s="37">
        <v>-181.44627867700001</v>
      </c>
      <c r="F357" s="37">
        <v>-9.0852544529999992</v>
      </c>
      <c r="G357" s="37">
        <v>19133.65</v>
      </c>
      <c r="H357" s="37">
        <v>5080927.82</v>
      </c>
      <c r="I357" s="37">
        <v>1067743.90</v>
      </c>
    </row>
    <row r="358" spans="1:9" ht="10.2">
      <c r="A358" s="35" t="s">
        <v>213</v>
      </c>
      <c r="B358" s="35" t="s">
        <v>202</v>
      </c>
      <c r="C358" s="35" t="s">
        <v>190</v>
      </c>
      <c r="D358" s="35" t="s">
        <v>191</v>
      </c>
      <c r="E358" s="37">
        <v>299.70899919739998</v>
      </c>
      <c r="F358" s="37">
        <v>-9.0852544529999992</v>
      </c>
      <c r="G358" s="37">
        <v>917.13</v>
      </c>
      <c r="H358" s="37">
        <v>847604.36</v>
      </c>
      <c r="I358" s="37">
        <v>70852.61</v>
      </c>
    </row>
    <row r="359" spans="1:9" ht="10.2">
      <c r="A359" s="35" t="s">
        <v>213</v>
      </c>
      <c r="B359" s="35" t="s">
        <v>202</v>
      </c>
      <c r="C359" s="35" t="s">
        <v>190</v>
      </c>
      <c r="D359" s="35" t="s">
        <v>192</v>
      </c>
      <c r="E359" s="37">
        <v>-151.9310064586</v>
      </c>
      <c r="F359" s="37">
        <v>-9.0852544529999992</v>
      </c>
      <c r="G359" s="37">
        <v>16076.15</v>
      </c>
      <c r="H359" s="37">
        <v>4921493.10</v>
      </c>
      <c r="I359" s="37">
        <v>962533.28</v>
      </c>
    </row>
    <row r="360" spans="1:9" ht="10.2">
      <c r="A360" s="35" t="s">
        <v>213</v>
      </c>
      <c r="B360" s="35" t="s">
        <v>202</v>
      </c>
      <c r="C360" s="35" t="s">
        <v>193</v>
      </c>
      <c r="D360" s="35" t="s">
        <v>191</v>
      </c>
      <c r="E360" s="37">
        <v>335.38950715739998</v>
      </c>
      <c r="F360" s="37">
        <v>-9.0852544529999992</v>
      </c>
      <c r="G360" s="37">
        <v>1012.47</v>
      </c>
      <c r="H360" s="37">
        <v>1298863.25</v>
      </c>
      <c r="I360" s="37">
        <v>99822.81</v>
      </c>
    </row>
    <row r="361" spans="1:9" ht="10.2">
      <c r="A361" s="35" t="s">
        <v>213</v>
      </c>
      <c r="B361" s="35" t="s">
        <v>202</v>
      </c>
      <c r="C361" s="35" t="s">
        <v>193</v>
      </c>
      <c r="D361" s="35" t="s">
        <v>192</v>
      </c>
      <c r="E361" s="37">
        <v>-116.29321614680001</v>
      </c>
      <c r="F361" s="37">
        <v>-9.0852544529999992</v>
      </c>
      <c r="G361" s="37">
        <v>16960.15</v>
      </c>
      <c r="H361" s="37">
        <v>5713799.9800000004</v>
      </c>
      <c r="I361" s="37">
        <v>1033846.66</v>
      </c>
    </row>
    <row r="362" spans="1:9" ht="10.2">
      <c r="A362" s="35" t="s">
        <v>213</v>
      </c>
      <c r="B362" s="35" t="s">
        <v>203</v>
      </c>
      <c r="C362" s="35" t="s">
        <v>190</v>
      </c>
      <c r="D362" s="35" t="s">
        <v>191</v>
      </c>
      <c r="E362" s="37">
        <v>473.64509155970001</v>
      </c>
      <c r="F362" s="37">
        <v>-9.0852544529999992</v>
      </c>
      <c r="G362" s="37">
        <v>1111.54</v>
      </c>
      <c r="H362" s="37">
        <v>1573863.21</v>
      </c>
      <c r="I362" s="37">
        <v>97678.04</v>
      </c>
    </row>
    <row r="363" spans="1:9" ht="10.2">
      <c r="A363" s="35" t="s">
        <v>213</v>
      </c>
      <c r="B363" s="35" t="s">
        <v>203</v>
      </c>
      <c r="C363" s="35" t="s">
        <v>190</v>
      </c>
      <c r="D363" s="35" t="s">
        <v>192</v>
      </c>
      <c r="E363" s="37">
        <v>-132.52321294949999</v>
      </c>
      <c r="F363" s="37">
        <v>-9.0852544529999992</v>
      </c>
      <c r="G363" s="37">
        <v>12907.47</v>
      </c>
      <c r="H363" s="37">
        <v>4770593.64</v>
      </c>
      <c r="I363" s="37">
        <v>789903.86</v>
      </c>
    </row>
    <row r="364" spans="1:9" ht="10.2">
      <c r="A364" s="35" t="s">
        <v>213</v>
      </c>
      <c r="B364" s="35" t="s">
        <v>203</v>
      </c>
      <c r="C364" s="35" t="s">
        <v>193</v>
      </c>
      <c r="D364" s="35" t="s">
        <v>191</v>
      </c>
      <c r="E364" s="37">
        <v>402.31833325690002</v>
      </c>
      <c r="F364" s="37">
        <v>-9.0852544529999992</v>
      </c>
      <c r="G364" s="37">
        <v>1200.67</v>
      </c>
      <c r="H364" s="37">
        <v>1164980.22</v>
      </c>
      <c r="I364" s="37">
        <v>104989.61</v>
      </c>
    </row>
    <row r="365" spans="1:9" ht="10.2">
      <c r="A365" s="35" t="s">
        <v>213</v>
      </c>
      <c r="B365" s="35" t="s">
        <v>203</v>
      </c>
      <c r="C365" s="35" t="s">
        <v>193</v>
      </c>
      <c r="D365" s="35" t="s">
        <v>192</v>
      </c>
      <c r="E365" s="37">
        <v>-97.684437274199993</v>
      </c>
      <c r="F365" s="37">
        <v>-9.0852544529999992</v>
      </c>
      <c r="G365" s="37">
        <v>13053.36</v>
      </c>
      <c r="H365" s="37">
        <v>5425327.4699999997</v>
      </c>
      <c r="I365" s="37">
        <v>889802.79</v>
      </c>
    </row>
    <row r="366" spans="1:9" ht="10.2">
      <c r="A366" s="35" t="s">
        <v>213</v>
      </c>
      <c r="B366" s="35" t="s">
        <v>204</v>
      </c>
      <c r="C366" s="35" t="s">
        <v>190</v>
      </c>
      <c r="D366" s="35" t="s">
        <v>191</v>
      </c>
      <c r="E366" s="37">
        <v>432.12202441839997</v>
      </c>
      <c r="F366" s="37">
        <v>-9.0852544529999992</v>
      </c>
      <c r="G366" s="37">
        <v>1398.28</v>
      </c>
      <c r="H366" s="37">
        <v>1987949.23</v>
      </c>
      <c r="I366" s="37">
        <v>117237.12</v>
      </c>
    </row>
    <row r="367" spans="1:9" ht="10.2">
      <c r="A367" s="35" t="s">
        <v>213</v>
      </c>
      <c r="B367" s="35" t="s">
        <v>204</v>
      </c>
      <c r="C367" s="35" t="s">
        <v>190</v>
      </c>
      <c r="D367" s="35" t="s">
        <v>192</v>
      </c>
      <c r="E367" s="37">
        <v>-53.6906813262</v>
      </c>
      <c r="F367" s="37">
        <v>-9.0852544529999992</v>
      </c>
      <c r="G367" s="37">
        <v>10542.78</v>
      </c>
      <c r="H367" s="37">
        <v>4985421.27</v>
      </c>
      <c r="I367" s="37">
        <v>662226.03</v>
      </c>
    </row>
    <row r="368" spans="1:9" ht="10.2">
      <c r="A368" s="35" t="s">
        <v>213</v>
      </c>
      <c r="B368" s="35" t="s">
        <v>204</v>
      </c>
      <c r="C368" s="35" t="s">
        <v>193</v>
      </c>
      <c r="D368" s="35" t="s">
        <v>191</v>
      </c>
      <c r="E368" s="37">
        <v>658.26505894709999</v>
      </c>
      <c r="F368" s="37">
        <v>-9.0852544529999992</v>
      </c>
      <c r="G368" s="37">
        <v>1587.62</v>
      </c>
      <c r="H368" s="37">
        <v>2581590.63</v>
      </c>
      <c r="I368" s="37">
        <v>159797.26</v>
      </c>
    </row>
    <row r="369" spans="1:9" ht="10.2">
      <c r="A369" s="35" t="s">
        <v>213</v>
      </c>
      <c r="B369" s="35" t="s">
        <v>204</v>
      </c>
      <c r="C369" s="35" t="s">
        <v>193</v>
      </c>
      <c r="D369" s="35" t="s">
        <v>192</v>
      </c>
      <c r="E369" s="37">
        <v>-3.9787058811999998</v>
      </c>
      <c r="F369" s="37">
        <v>-9.0852544529999992</v>
      </c>
      <c r="G369" s="37">
        <v>10360.91</v>
      </c>
      <c r="H369" s="37">
        <v>5427503.7199999997</v>
      </c>
      <c r="I369" s="37">
        <v>736008.28</v>
      </c>
    </row>
    <row r="370" spans="1:9" ht="10.2">
      <c r="A370" s="35" t="s">
        <v>213</v>
      </c>
      <c r="B370" s="35" t="s">
        <v>205</v>
      </c>
      <c r="C370" s="35" t="s">
        <v>190</v>
      </c>
      <c r="D370" s="35" t="s">
        <v>191</v>
      </c>
      <c r="E370" s="37">
        <v>1021.2680456648</v>
      </c>
      <c r="F370" s="37">
        <v>-9.0852544529999992</v>
      </c>
      <c r="G370" s="37">
        <v>1600.59</v>
      </c>
      <c r="H370" s="37">
        <v>2026236.92</v>
      </c>
      <c r="I370" s="37">
        <v>132285.09</v>
      </c>
    </row>
    <row r="371" spans="1:9" ht="10.2">
      <c r="A371" s="35" t="s">
        <v>213</v>
      </c>
      <c r="B371" s="35" t="s">
        <v>205</v>
      </c>
      <c r="C371" s="35" t="s">
        <v>190</v>
      </c>
      <c r="D371" s="35" t="s">
        <v>192</v>
      </c>
      <c r="E371" s="37">
        <v>-22.407007129099998</v>
      </c>
      <c r="F371" s="37">
        <v>-9.0852544529999992</v>
      </c>
      <c r="G371" s="37">
        <v>8141.60</v>
      </c>
      <c r="H371" s="37">
        <v>4948217.03</v>
      </c>
      <c r="I371" s="37">
        <v>520628.58</v>
      </c>
    </row>
    <row r="372" spans="1:9" ht="10.2">
      <c r="A372" s="35" t="s">
        <v>213</v>
      </c>
      <c r="B372" s="35" t="s">
        <v>205</v>
      </c>
      <c r="C372" s="35" t="s">
        <v>193</v>
      </c>
      <c r="D372" s="35" t="s">
        <v>191</v>
      </c>
      <c r="E372" s="37">
        <v>992.88175769290001</v>
      </c>
      <c r="F372" s="37">
        <v>-9.0852544529999992</v>
      </c>
      <c r="G372" s="37">
        <v>1512.58</v>
      </c>
      <c r="H372" s="37">
        <v>2288144.54</v>
      </c>
      <c r="I372" s="37">
        <v>146265.16</v>
      </c>
    </row>
    <row r="373" spans="1:9" ht="10.2">
      <c r="A373" s="35" t="s">
        <v>213</v>
      </c>
      <c r="B373" s="35" t="s">
        <v>205</v>
      </c>
      <c r="C373" s="35" t="s">
        <v>193</v>
      </c>
      <c r="D373" s="35" t="s">
        <v>192</v>
      </c>
      <c r="E373" s="37">
        <v>62.500856151299999</v>
      </c>
      <c r="F373" s="37">
        <v>-9.0852544529999992</v>
      </c>
      <c r="G373" s="37">
        <v>8176.30</v>
      </c>
      <c r="H373" s="37">
        <v>5472685.75</v>
      </c>
      <c r="I373" s="37">
        <v>583107.89</v>
      </c>
    </row>
    <row r="374" spans="1:9" ht="10.2">
      <c r="A374" s="35" t="s">
        <v>213</v>
      </c>
      <c r="B374" s="35" t="s">
        <v>206</v>
      </c>
      <c r="C374" s="35" t="s">
        <v>190</v>
      </c>
      <c r="D374" s="35" t="s">
        <v>191</v>
      </c>
      <c r="E374" s="37">
        <v>986.47860807059999</v>
      </c>
      <c r="F374" s="37">
        <v>-9.0852544529999992</v>
      </c>
      <c r="G374" s="37">
        <v>1623.94</v>
      </c>
      <c r="H374" s="37">
        <v>2618809.52</v>
      </c>
      <c r="I374" s="37">
        <v>146187.76</v>
      </c>
    </row>
    <row r="375" spans="1:9" ht="10.2">
      <c r="A375" s="35" t="s">
        <v>213</v>
      </c>
      <c r="B375" s="35" t="s">
        <v>206</v>
      </c>
      <c r="C375" s="35" t="s">
        <v>190</v>
      </c>
      <c r="D375" s="35" t="s">
        <v>192</v>
      </c>
      <c r="E375" s="37">
        <v>5.1535048707</v>
      </c>
      <c r="F375" s="37">
        <v>-9.0852544529999992</v>
      </c>
      <c r="G375" s="37">
        <v>5158.04</v>
      </c>
      <c r="H375" s="37">
        <v>3404285.59</v>
      </c>
      <c r="I375" s="37">
        <v>344270</v>
      </c>
    </row>
    <row r="376" spans="1:9" ht="10.2">
      <c r="A376" s="35" t="s">
        <v>213</v>
      </c>
      <c r="B376" s="35" t="s">
        <v>206</v>
      </c>
      <c r="C376" s="35" t="s">
        <v>193</v>
      </c>
      <c r="D376" s="35" t="s">
        <v>191</v>
      </c>
      <c r="E376" s="37">
        <v>562.34896624179999</v>
      </c>
      <c r="F376" s="37">
        <v>-9.0852544529999992</v>
      </c>
      <c r="G376" s="37">
        <v>1266.40</v>
      </c>
      <c r="H376" s="37">
        <v>1854162.69</v>
      </c>
      <c r="I376" s="37">
        <v>127033.60</v>
      </c>
    </row>
    <row r="377" spans="1:9" ht="10.2">
      <c r="A377" s="35" t="s">
        <v>213</v>
      </c>
      <c r="B377" s="35" t="s">
        <v>206</v>
      </c>
      <c r="C377" s="35" t="s">
        <v>193</v>
      </c>
      <c r="D377" s="35" t="s">
        <v>192</v>
      </c>
      <c r="E377" s="37">
        <v>45.187480622700001</v>
      </c>
      <c r="F377" s="37">
        <v>-9.0852544529999992</v>
      </c>
      <c r="G377" s="37">
        <v>5060.98</v>
      </c>
      <c r="H377" s="37">
        <v>3453778.86</v>
      </c>
      <c r="I377" s="37">
        <v>371505.38</v>
      </c>
    </row>
    <row r="378" spans="1:9" ht="10.2">
      <c r="A378" s="35" t="s">
        <v>213</v>
      </c>
      <c r="B378" s="35" t="s">
        <v>207</v>
      </c>
      <c r="C378" s="35" t="s">
        <v>190</v>
      </c>
      <c r="D378" s="35" t="s">
        <v>191</v>
      </c>
      <c r="E378" s="37">
        <v>1276.0807211329</v>
      </c>
      <c r="F378" s="37">
        <v>-9.0852544529999992</v>
      </c>
      <c r="G378" s="37">
        <v>1395.62</v>
      </c>
      <c r="H378" s="37">
        <v>2529942.70</v>
      </c>
      <c r="I378" s="37">
        <v>125146.38</v>
      </c>
    </row>
    <row r="379" spans="1:9" ht="10.2">
      <c r="A379" s="35" t="s">
        <v>213</v>
      </c>
      <c r="B379" s="35" t="s">
        <v>207</v>
      </c>
      <c r="C379" s="35" t="s">
        <v>190</v>
      </c>
      <c r="D379" s="35" t="s">
        <v>192</v>
      </c>
      <c r="E379" s="37">
        <v>74.770363684700001</v>
      </c>
      <c r="F379" s="37">
        <v>-9.0852544529999992</v>
      </c>
      <c r="G379" s="37">
        <v>2888.81</v>
      </c>
      <c r="H379" s="37">
        <v>2200197.57</v>
      </c>
      <c r="I379" s="37">
        <v>198679.20</v>
      </c>
    </row>
    <row r="380" spans="1:9" ht="10.2">
      <c r="A380" s="35" t="s">
        <v>213</v>
      </c>
      <c r="B380" s="35" t="s">
        <v>207</v>
      </c>
      <c r="C380" s="35" t="s">
        <v>193</v>
      </c>
      <c r="D380" s="35" t="s">
        <v>191</v>
      </c>
      <c r="E380" s="37">
        <v>1060.8784680137001</v>
      </c>
      <c r="F380" s="37">
        <v>-9.0852544529999992</v>
      </c>
      <c r="G380" s="37">
        <v>863.02</v>
      </c>
      <c r="H380" s="37">
        <v>1490312.93</v>
      </c>
      <c r="I380" s="37">
        <v>85729.25</v>
      </c>
    </row>
    <row r="381" spans="1:9" ht="10.2">
      <c r="A381" s="35" t="s">
        <v>213</v>
      </c>
      <c r="B381" s="35" t="s">
        <v>207</v>
      </c>
      <c r="C381" s="35" t="s">
        <v>193</v>
      </c>
      <c r="D381" s="35" t="s">
        <v>192</v>
      </c>
      <c r="E381" s="37">
        <v>61.498465022700003</v>
      </c>
      <c r="F381" s="37">
        <v>-9.0852544529999992</v>
      </c>
      <c r="G381" s="37">
        <v>2103.97</v>
      </c>
      <c r="H381" s="37">
        <v>1695041.28</v>
      </c>
      <c r="I381" s="37">
        <v>139761.90</v>
      </c>
    </row>
    <row r="382" spans="1:9" ht="10.2">
      <c r="A382" s="35" t="s">
        <v>213</v>
      </c>
      <c r="B382" s="35" t="s">
        <v>208</v>
      </c>
      <c r="C382" s="35" t="s">
        <v>190</v>
      </c>
      <c r="D382" s="35" t="s">
        <v>191</v>
      </c>
      <c r="E382" s="37">
        <v>998.15213389200005</v>
      </c>
      <c r="F382" s="37">
        <v>-9.0852544529999992</v>
      </c>
      <c r="G382" s="37">
        <v>1614.37</v>
      </c>
      <c r="H382" s="37">
        <v>3129939.08</v>
      </c>
      <c r="I382" s="37">
        <v>152196.83</v>
      </c>
    </row>
    <row r="383" spans="1:9" ht="10.2">
      <c r="A383" s="35" t="s">
        <v>213</v>
      </c>
      <c r="B383" s="35" t="s">
        <v>208</v>
      </c>
      <c r="C383" s="35" t="s">
        <v>190</v>
      </c>
      <c r="D383" s="35" t="s">
        <v>192</v>
      </c>
      <c r="E383" s="37">
        <v>564.46485629460005</v>
      </c>
      <c r="F383" s="37">
        <v>-9.0852544529999992</v>
      </c>
      <c r="G383" s="37">
        <v>1352.24</v>
      </c>
      <c r="H383" s="37">
        <v>1227309.37</v>
      </c>
      <c r="I383" s="37">
        <v>104758.36</v>
      </c>
    </row>
    <row r="384" spans="1:9" ht="10.2">
      <c r="A384" s="35" t="s">
        <v>213</v>
      </c>
      <c r="B384" s="35" t="s">
        <v>208</v>
      </c>
      <c r="C384" s="35" t="s">
        <v>193</v>
      </c>
      <c r="D384" s="35" t="s">
        <v>191</v>
      </c>
      <c r="E384" s="37">
        <v>841.12143875089998</v>
      </c>
      <c r="F384" s="37">
        <v>-9.0852544529999992</v>
      </c>
      <c r="G384" s="37">
        <v>457.57</v>
      </c>
      <c r="H384" s="37">
        <v>811692.20</v>
      </c>
      <c r="I384" s="37">
        <v>43751.65</v>
      </c>
    </row>
    <row r="385" spans="1:9" ht="10.2">
      <c r="A385" s="35" t="s">
        <v>213</v>
      </c>
      <c r="B385" s="35" t="s">
        <v>208</v>
      </c>
      <c r="C385" s="35" t="s">
        <v>193</v>
      </c>
      <c r="D385" s="35" t="s">
        <v>192</v>
      </c>
      <c r="E385" s="37">
        <v>296.58585851470002</v>
      </c>
      <c r="F385" s="37">
        <v>-9.0852544529999992</v>
      </c>
      <c r="G385" s="37">
        <v>881.51</v>
      </c>
      <c r="H385" s="37">
        <v>782688.75</v>
      </c>
      <c r="I385" s="37">
        <v>67851.95</v>
      </c>
    </row>
    <row r="386" spans="1:9" ht="10.2">
      <c r="A386" s="35" t="s">
        <v>214</v>
      </c>
      <c r="B386" s="35" t="s">
        <v>189</v>
      </c>
      <c r="C386" s="35" t="s">
        <v>190</v>
      </c>
      <c r="D386" s="35" t="s">
        <v>191</v>
      </c>
      <c r="E386" s="37">
        <v>0</v>
      </c>
      <c r="F386" s="37">
        <v>0</v>
      </c>
      <c r="G386" s="37">
        <v>550</v>
      </c>
      <c r="H386" s="37">
        <v>271591.49</v>
      </c>
      <c r="I386" s="37">
        <v>9208.52</v>
      </c>
    </row>
    <row r="387" spans="1:9" ht="10.2">
      <c r="A387" s="35" t="s">
        <v>214</v>
      </c>
      <c r="B387" s="35" t="s">
        <v>189</v>
      </c>
      <c r="C387" s="35" t="s">
        <v>190</v>
      </c>
      <c r="D387" s="35" t="s">
        <v>192</v>
      </c>
      <c r="E387" s="37">
        <v>0</v>
      </c>
      <c r="F387" s="37">
        <v>0</v>
      </c>
      <c r="G387" s="37">
        <v>42146.76</v>
      </c>
      <c r="H387" s="37">
        <v>3958372.55</v>
      </c>
      <c r="I387" s="37">
        <v>351525.43</v>
      </c>
    </row>
    <row r="388" spans="1:9" ht="10.2">
      <c r="A388" s="35" t="s">
        <v>214</v>
      </c>
      <c r="B388" s="35" t="s">
        <v>189</v>
      </c>
      <c r="C388" s="35" t="s">
        <v>193</v>
      </c>
      <c r="D388" s="35" t="s">
        <v>191</v>
      </c>
      <c r="E388" s="37">
        <v>0</v>
      </c>
      <c r="F388" s="37">
        <v>0</v>
      </c>
      <c r="G388" s="37">
        <v>593</v>
      </c>
      <c r="H388" s="37">
        <v>179069.66</v>
      </c>
      <c r="I388" s="37">
        <v>9937.24</v>
      </c>
    </row>
    <row r="389" spans="1:9" ht="10.2">
      <c r="A389" s="35" t="s">
        <v>214</v>
      </c>
      <c r="B389" s="35" t="s">
        <v>189</v>
      </c>
      <c r="C389" s="35" t="s">
        <v>193</v>
      </c>
      <c r="D389" s="35" t="s">
        <v>192</v>
      </c>
      <c r="E389" s="37">
        <v>0</v>
      </c>
      <c r="F389" s="37">
        <v>0</v>
      </c>
      <c r="G389" s="37">
        <v>45133.86</v>
      </c>
      <c r="H389" s="37">
        <v>3995234.95</v>
      </c>
      <c r="I389" s="37">
        <v>384847.51</v>
      </c>
    </row>
    <row r="390" spans="1:9" ht="10.2">
      <c r="A390" s="35" t="s">
        <v>214</v>
      </c>
      <c r="B390" s="35" t="s">
        <v>194</v>
      </c>
      <c r="C390" s="35" t="s">
        <v>190</v>
      </c>
      <c r="D390" s="35" t="s">
        <v>191</v>
      </c>
      <c r="E390" s="37">
        <v>420.45208731529999</v>
      </c>
      <c r="F390" s="37">
        <v>99.409836463800005</v>
      </c>
      <c r="G390" s="37">
        <v>432</v>
      </c>
      <c r="H390" s="37">
        <v>512341.98</v>
      </c>
      <c r="I390" s="37">
        <v>37771.08</v>
      </c>
    </row>
    <row r="391" spans="1:9" ht="10.2">
      <c r="A391" s="35" t="s">
        <v>214</v>
      </c>
      <c r="B391" s="35" t="s">
        <v>194</v>
      </c>
      <c r="C391" s="35" t="s">
        <v>190</v>
      </c>
      <c r="D391" s="35" t="s">
        <v>192</v>
      </c>
      <c r="E391" s="37">
        <v>-214.95436551989999</v>
      </c>
      <c r="F391" s="37">
        <v>99.409836463800005</v>
      </c>
      <c r="G391" s="37">
        <v>15686.52</v>
      </c>
      <c r="H391" s="37">
        <v>2766494.16</v>
      </c>
      <c r="I391" s="37">
        <v>700543.15</v>
      </c>
    </row>
    <row r="392" spans="1:9" ht="10.2">
      <c r="A392" s="35" t="s">
        <v>214</v>
      </c>
      <c r="B392" s="35" t="s">
        <v>194</v>
      </c>
      <c r="C392" s="35" t="s">
        <v>193</v>
      </c>
      <c r="D392" s="35" t="s">
        <v>191</v>
      </c>
      <c r="E392" s="37">
        <v>1989.8931701619999</v>
      </c>
      <c r="F392" s="37">
        <v>99.409836463800005</v>
      </c>
      <c r="G392" s="37">
        <v>222</v>
      </c>
      <c r="H392" s="37">
        <v>167326.55</v>
      </c>
      <c r="I392" s="37">
        <v>14268.94</v>
      </c>
    </row>
    <row r="393" spans="1:9" ht="10.2">
      <c r="A393" s="35" t="s">
        <v>214</v>
      </c>
      <c r="B393" s="35" t="s">
        <v>194</v>
      </c>
      <c r="C393" s="35" t="s">
        <v>193</v>
      </c>
      <c r="D393" s="35" t="s">
        <v>192</v>
      </c>
      <c r="E393" s="37">
        <v>-276.22366238879999</v>
      </c>
      <c r="F393" s="37">
        <v>99.409836463800005</v>
      </c>
      <c r="G393" s="37">
        <v>18375.47</v>
      </c>
      <c r="H393" s="37">
        <v>2066908.70</v>
      </c>
      <c r="I393" s="37">
        <v>565191.14</v>
      </c>
    </row>
    <row r="394" spans="1:9" ht="10.2">
      <c r="A394" s="35" t="s">
        <v>214</v>
      </c>
      <c r="B394" s="35" t="s">
        <v>195</v>
      </c>
      <c r="C394" s="35" t="s">
        <v>190</v>
      </c>
      <c r="D394" s="35" t="s">
        <v>191</v>
      </c>
      <c r="E394" s="37">
        <v>-98.924406825999995</v>
      </c>
      <c r="F394" s="37">
        <v>-8.3647858450000001</v>
      </c>
      <c r="G394" s="37">
        <v>159</v>
      </c>
      <c r="H394" s="37">
        <v>125710.05</v>
      </c>
      <c r="I394" s="37">
        <v>10125.60</v>
      </c>
    </row>
    <row r="395" spans="1:9" ht="10.2">
      <c r="A395" s="35" t="s">
        <v>214</v>
      </c>
      <c r="B395" s="35" t="s">
        <v>195</v>
      </c>
      <c r="C395" s="35" t="s">
        <v>190</v>
      </c>
      <c r="D395" s="35" t="s">
        <v>192</v>
      </c>
      <c r="E395" s="37">
        <v>-171.3421453526</v>
      </c>
      <c r="F395" s="37">
        <v>-8.3647858450000001</v>
      </c>
      <c r="G395" s="37">
        <v>13793.37</v>
      </c>
      <c r="H395" s="37">
        <v>2664894.12</v>
      </c>
      <c r="I395" s="37">
        <v>672219.36</v>
      </c>
    </row>
    <row r="396" spans="1:9" ht="10.2">
      <c r="A396" s="35" t="s">
        <v>214</v>
      </c>
      <c r="B396" s="35" t="s">
        <v>195</v>
      </c>
      <c r="C396" s="35" t="s">
        <v>193</v>
      </c>
      <c r="D396" s="35" t="s">
        <v>191</v>
      </c>
      <c r="E396" s="37">
        <v>285.62695912070001</v>
      </c>
      <c r="F396" s="37">
        <v>-8.3647858450000001</v>
      </c>
      <c r="G396" s="37">
        <v>0</v>
      </c>
      <c r="H396" s="37">
        <v>0</v>
      </c>
      <c r="I396" s="37">
        <v>0</v>
      </c>
    </row>
    <row r="397" spans="1:9" ht="10.2">
      <c r="A397" s="35" t="s">
        <v>214</v>
      </c>
      <c r="B397" s="35" t="s">
        <v>195</v>
      </c>
      <c r="C397" s="35" t="s">
        <v>193</v>
      </c>
      <c r="D397" s="35" t="s">
        <v>192</v>
      </c>
      <c r="E397" s="37">
        <v>-286.96524746400002</v>
      </c>
      <c r="F397" s="37">
        <v>-8.3647858450000001</v>
      </c>
      <c r="G397" s="37">
        <v>15570.25</v>
      </c>
      <c r="H397" s="37">
        <v>1347461.53</v>
      </c>
      <c r="I397" s="37">
        <v>481654</v>
      </c>
    </row>
    <row r="398" spans="1:9" ht="10.2">
      <c r="A398" s="35" t="s">
        <v>214</v>
      </c>
      <c r="B398" s="35" t="s">
        <v>196</v>
      </c>
      <c r="C398" s="35" t="s">
        <v>190</v>
      </c>
      <c r="D398" s="35" t="s">
        <v>191</v>
      </c>
      <c r="E398" s="37">
        <v>164.5101471758</v>
      </c>
      <c r="F398" s="37">
        <v>-8.3647858450000001</v>
      </c>
      <c r="G398" s="37">
        <v>423</v>
      </c>
      <c r="H398" s="37">
        <v>283436.38</v>
      </c>
      <c r="I398" s="37">
        <v>34270.05</v>
      </c>
    </row>
    <row r="399" spans="1:9" ht="10.2">
      <c r="A399" s="35" t="s">
        <v>214</v>
      </c>
      <c r="B399" s="35" t="s">
        <v>196</v>
      </c>
      <c r="C399" s="35" t="s">
        <v>190</v>
      </c>
      <c r="D399" s="35" t="s">
        <v>192</v>
      </c>
      <c r="E399" s="37">
        <v>-126.58644527529999</v>
      </c>
      <c r="F399" s="37">
        <v>-8.3647858450000001</v>
      </c>
      <c r="G399" s="37">
        <v>16395.53</v>
      </c>
      <c r="H399" s="37">
        <v>4062364.51</v>
      </c>
      <c r="I399" s="37">
        <v>842512.61</v>
      </c>
    </row>
    <row r="400" spans="1:9" ht="10.2">
      <c r="A400" s="35" t="s">
        <v>214</v>
      </c>
      <c r="B400" s="35" t="s">
        <v>196</v>
      </c>
      <c r="C400" s="35" t="s">
        <v>193</v>
      </c>
      <c r="D400" s="35" t="s">
        <v>191</v>
      </c>
      <c r="E400" s="37">
        <v>-235.0578531438</v>
      </c>
      <c r="F400" s="37">
        <v>-8.3647858450000001</v>
      </c>
      <c r="G400" s="37">
        <v>207</v>
      </c>
      <c r="H400" s="37">
        <v>142167.50</v>
      </c>
      <c r="I400" s="37">
        <v>23346.65</v>
      </c>
    </row>
    <row r="401" spans="1:9" ht="10.2">
      <c r="A401" s="35" t="s">
        <v>214</v>
      </c>
      <c r="B401" s="35" t="s">
        <v>196</v>
      </c>
      <c r="C401" s="35" t="s">
        <v>193</v>
      </c>
      <c r="D401" s="35" t="s">
        <v>192</v>
      </c>
      <c r="E401" s="37">
        <v>-275.4730651232</v>
      </c>
      <c r="F401" s="37">
        <v>-8.3647858450000001</v>
      </c>
      <c r="G401" s="37">
        <v>17828.30</v>
      </c>
      <c r="H401" s="37">
        <v>1506279.42</v>
      </c>
      <c r="I401" s="37">
        <v>601264.77</v>
      </c>
    </row>
    <row r="402" spans="1:9" ht="10.2">
      <c r="A402" s="35" t="s">
        <v>214</v>
      </c>
      <c r="B402" s="35" t="s">
        <v>197</v>
      </c>
      <c r="C402" s="35" t="s">
        <v>190</v>
      </c>
      <c r="D402" s="35" t="s">
        <v>191</v>
      </c>
      <c r="E402" s="37">
        <v>-202.24625025520001</v>
      </c>
      <c r="F402" s="37">
        <v>-8.3647858450000001</v>
      </c>
      <c r="G402" s="37">
        <v>463</v>
      </c>
      <c r="H402" s="37">
        <v>661315.90</v>
      </c>
      <c r="I402" s="37">
        <v>36467.98</v>
      </c>
    </row>
    <row r="403" spans="1:9" ht="10.2">
      <c r="A403" s="35" t="s">
        <v>214</v>
      </c>
      <c r="B403" s="35" t="s">
        <v>197</v>
      </c>
      <c r="C403" s="35" t="s">
        <v>190</v>
      </c>
      <c r="D403" s="35" t="s">
        <v>192</v>
      </c>
      <c r="E403" s="37">
        <v>-184.27165069060001</v>
      </c>
      <c r="F403" s="37">
        <v>-8.3647858450000001</v>
      </c>
      <c r="G403" s="37">
        <v>16624.52</v>
      </c>
      <c r="H403" s="37">
        <v>3351270.75</v>
      </c>
      <c r="I403" s="37">
        <v>881688.28</v>
      </c>
    </row>
    <row r="404" spans="1:9" ht="10.2">
      <c r="A404" s="35" t="s">
        <v>214</v>
      </c>
      <c r="B404" s="35" t="s">
        <v>197</v>
      </c>
      <c r="C404" s="35" t="s">
        <v>193</v>
      </c>
      <c r="D404" s="35" t="s">
        <v>191</v>
      </c>
      <c r="E404" s="37">
        <v>85.406332345099997</v>
      </c>
      <c r="F404" s="37">
        <v>-8.3647858450000001</v>
      </c>
      <c r="G404" s="37">
        <v>283.17</v>
      </c>
      <c r="H404" s="37">
        <v>445362.39</v>
      </c>
      <c r="I404" s="37">
        <v>30923.97</v>
      </c>
    </row>
    <row r="405" spans="1:9" ht="10.2">
      <c r="A405" s="35" t="s">
        <v>214</v>
      </c>
      <c r="B405" s="35" t="s">
        <v>197</v>
      </c>
      <c r="C405" s="35" t="s">
        <v>193</v>
      </c>
      <c r="D405" s="35" t="s">
        <v>192</v>
      </c>
      <c r="E405" s="37">
        <v>-254.47821107830001</v>
      </c>
      <c r="F405" s="37">
        <v>-8.3647858450000001</v>
      </c>
      <c r="G405" s="37">
        <v>18874.37</v>
      </c>
      <c r="H405" s="37">
        <v>1806484.14</v>
      </c>
      <c r="I405" s="37">
        <v>671782.12</v>
      </c>
    </row>
    <row r="406" spans="1:9" ht="10.2">
      <c r="A406" s="35" t="s">
        <v>214</v>
      </c>
      <c r="B406" s="35" t="s">
        <v>198</v>
      </c>
      <c r="C406" s="35" t="s">
        <v>190</v>
      </c>
      <c r="D406" s="35" t="s">
        <v>191</v>
      </c>
      <c r="E406" s="37">
        <v>-64.590751955399995</v>
      </c>
      <c r="F406" s="37">
        <v>-8.3647858450000001</v>
      </c>
      <c r="G406" s="37">
        <v>339</v>
      </c>
      <c r="H406" s="37">
        <v>403554.88</v>
      </c>
      <c r="I406" s="37">
        <v>28098.64</v>
      </c>
    </row>
    <row r="407" spans="1:9" ht="10.2">
      <c r="A407" s="35" t="s">
        <v>214</v>
      </c>
      <c r="B407" s="35" t="s">
        <v>198</v>
      </c>
      <c r="C407" s="35" t="s">
        <v>190</v>
      </c>
      <c r="D407" s="35" t="s">
        <v>192</v>
      </c>
      <c r="E407" s="37">
        <v>-203.62359827169999</v>
      </c>
      <c r="F407" s="37">
        <v>-8.3647858450000001</v>
      </c>
      <c r="G407" s="37">
        <v>16686.17</v>
      </c>
      <c r="H407" s="37">
        <v>3256031.53</v>
      </c>
      <c r="I407" s="37">
        <v>919545.92</v>
      </c>
    </row>
    <row r="408" spans="1:9" ht="10.2">
      <c r="A408" s="35" t="s">
        <v>214</v>
      </c>
      <c r="B408" s="35" t="s">
        <v>198</v>
      </c>
      <c r="C408" s="35" t="s">
        <v>193</v>
      </c>
      <c r="D408" s="35" t="s">
        <v>191</v>
      </c>
      <c r="E408" s="37">
        <v>343.76136667499998</v>
      </c>
      <c r="F408" s="37">
        <v>-8.3647858450000001</v>
      </c>
      <c r="G408" s="37">
        <v>306.58</v>
      </c>
      <c r="H408" s="37">
        <v>299918.69</v>
      </c>
      <c r="I408" s="37">
        <v>30062.75</v>
      </c>
    </row>
    <row r="409" spans="1:9" ht="10.2">
      <c r="A409" s="35" t="s">
        <v>214</v>
      </c>
      <c r="B409" s="35" t="s">
        <v>198</v>
      </c>
      <c r="C409" s="35" t="s">
        <v>193</v>
      </c>
      <c r="D409" s="35" t="s">
        <v>192</v>
      </c>
      <c r="E409" s="37">
        <v>-254.9806275775</v>
      </c>
      <c r="F409" s="37">
        <v>-8.3647858450000001</v>
      </c>
      <c r="G409" s="37">
        <v>16929.34</v>
      </c>
      <c r="H409" s="37">
        <v>2125908.43</v>
      </c>
      <c r="I409" s="37">
        <v>702063.84</v>
      </c>
    </row>
    <row r="410" spans="1:9" ht="10.2">
      <c r="A410" s="35" t="s">
        <v>214</v>
      </c>
      <c r="B410" s="35" t="s">
        <v>199</v>
      </c>
      <c r="C410" s="35" t="s">
        <v>190</v>
      </c>
      <c r="D410" s="35" t="s">
        <v>191</v>
      </c>
      <c r="E410" s="37">
        <v>57.051761323400001</v>
      </c>
      <c r="F410" s="37">
        <v>-8.3647858450000001</v>
      </c>
      <c r="G410" s="37">
        <v>464.52</v>
      </c>
      <c r="H410" s="37">
        <v>504012.60</v>
      </c>
      <c r="I410" s="37">
        <v>46381.57</v>
      </c>
    </row>
    <row r="411" spans="1:9" ht="10.2">
      <c r="A411" s="35" t="s">
        <v>214</v>
      </c>
      <c r="B411" s="35" t="s">
        <v>199</v>
      </c>
      <c r="C411" s="35" t="s">
        <v>190</v>
      </c>
      <c r="D411" s="35" t="s">
        <v>192</v>
      </c>
      <c r="E411" s="37">
        <v>-219.1307810943</v>
      </c>
      <c r="F411" s="37">
        <v>-8.3647858450000001</v>
      </c>
      <c r="G411" s="37">
        <v>16007.39</v>
      </c>
      <c r="H411" s="37">
        <v>3318116.06</v>
      </c>
      <c r="I411" s="37">
        <v>908030.82</v>
      </c>
    </row>
    <row r="412" spans="1:9" ht="10.2">
      <c r="A412" s="35" t="s">
        <v>214</v>
      </c>
      <c r="B412" s="35" t="s">
        <v>199</v>
      </c>
      <c r="C412" s="35" t="s">
        <v>193</v>
      </c>
      <c r="D412" s="35" t="s">
        <v>191</v>
      </c>
      <c r="E412" s="37">
        <v>54.460266912900003</v>
      </c>
      <c r="F412" s="37">
        <v>-8.3647858450000001</v>
      </c>
      <c r="G412" s="37">
        <v>387.13</v>
      </c>
      <c r="H412" s="37">
        <v>341180.33</v>
      </c>
      <c r="I412" s="37">
        <v>36265.72</v>
      </c>
    </row>
    <row r="413" spans="1:9" ht="10.2">
      <c r="A413" s="35" t="s">
        <v>214</v>
      </c>
      <c r="B413" s="35" t="s">
        <v>199</v>
      </c>
      <c r="C413" s="35" t="s">
        <v>193</v>
      </c>
      <c r="D413" s="35" t="s">
        <v>192</v>
      </c>
      <c r="E413" s="37">
        <v>-257.98609293840002</v>
      </c>
      <c r="F413" s="37">
        <v>-8.3647858450000001</v>
      </c>
      <c r="G413" s="37">
        <v>16951.79</v>
      </c>
      <c r="H413" s="37">
        <v>3059447.97</v>
      </c>
      <c r="I413" s="37">
        <v>747075.18</v>
      </c>
    </row>
    <row r="414" spans="1:9" ht="10.2">
      <c r="A414" s="35" t="s">
        <v>214</v>
      </c>
      <c r="B414" s="35" t="s">
        <v>200</v>
      </c>
      <c r="C414" s="35" t="s">
        <v>190</v>
      </c>
      <c r="D414" s="35" t="s">
        <v>191</v>
      </c>
      <c r="E414" s="37">
        <v>290.86797658979998</v>
      </c>
      <c r="F414" s="37">
        <v>-8.3647858450000001</v>
      </c>
      <c r="G414" s="37">
        <v>627.77</v>
      </c>
      <c r="H414" s="37">
        <v>467525.40</v>
      </c>
      <c r="I414" s="37">
        <v>50412.45</v>
      </c>
    </row>
    <row r="415" spans="1:9" ht="10.2">
      <c r="A415" s="35" t="s">
        <v>214</v>
      </c>
      <c r="B415" s="35" t="s">
        <v>200</v>
      </c>
      <c r="C415" s="35" t="s">
        <v>190</v>
      </c>
      <c r="D415" s="35" t="s">
        <v>192</v>
      </c>
      <c r="E415" s="37">
        <v>-201.73796191549999</v>
      </c>
      <c r="F415" s="37">
        <v>-8.3647858450000001</v>
      </c>
      <c r="G415" s="37">
        <v>18699.47</v>
      </c>
      <c r="H415" s="37">
        <v>4776983.69</v>
      </c>
      <c r="I415" s="37">
        <v>1104849.07</v>
      </c>
    </row>
    <row r="416" spans="1:9" ht="10.2">
      <c r="A416" s="35" t="s">
        <v>214</v>
      </c>
      <c r="B416" s="35" t="s">
        <v>200</v>
      </c>
      <c r="C416" s="35" t="s">
        <v>193</v>
      </c>
      <c r="D416" s="35" t="s">
        <v>191</v>
      </c>
      <c r="E416" s="37">
        <v>281.01455895070001</v>
      </c>
      <c r="F416" s="37">
        <v>-8.3647858450000001</v>
      </c>
      <c r="G416" s="37">
        <v>557.37</v>
      </c>
      <c r="H416" s="37">
        <v>769207.05</v>
      </c>
      <c r="I416" s="37">
        <v>57572.54</v>
      </c>
    </row>
    <row r="417" spans="1:9" ht="10.2">
      <c r="A417" s="35" t="s">
        <v>214</v>
      </c>
      <c r="B417" s="35" t="s">
        <v>200</v>
      </c>
      <c r="C417" s="35" t="s">
        <v>193</v>
      </c>
      <c r="D417" s="35" t="s">
        <v>192</v>
      </c>
      <c r="E417" s="37">
        <v>-221.83428023019999</v>
      </c>
      <c r="F417" s="37">
        <v>-8.3647858450000001</v>
      </c>
      <c r="G417" s="37">
        <v>17875.84</v>
      </c>
      <c r="H417" s="37">
        <v>3631116.40</v>
      </c>
      <c r="I417" s="37">
        <v>918241.28</v>
      </c>
    </row>
    <row r="418" spans="1:9" ht="10.2">
      <c r="A418" s="35" t="s">
        <v>214</v>
      </c>
      <c r="B418" s="35" t="s">
        <v>201</v>
      </c>
      <c r="C418" s="35" t="s">
        <v>190</v>
      </c>
      <c r="D418" s="35" t="s">
        <v>191</v>
      </c>
      <c r="E418" s="37">
        <v>494.75009026150002</v>
      </c>
      <c r="F418" s="37">
        <v>-8.3647858450000001</v>
      </c>
      <c r="G418" s="37">
        <v>888.97</v>
      </c>
      <c r="H418" s="37">
        <v>1319166.87</v>
      </c>
      <c r="I418" s="37">
        <v>85477.75</v>
      </c>
    </row>
    <row r="419" spans="1:9" ht="10.2">
      <c r="A419" s="35" t="s">
        <v>214</v>
      </c>
      <c r="B419" s="35" t="s">
        <v>201</v>
      </c>
      <c r="C419" s="35" t="s">
        <v>190</v>
      </c>
      <c r="D419" s="35" t="s">
        <v>192</v>
      </c>
      <c r="E419" s="37">
        <v>-195.93691050090001</v>
      </c>
      <c r="F419" s="37">
        <v>-8.3647858450000001</v>
      </c>
      <c r="G419" s="37">
        <v>21438.46</v>
      </c>
      <c r="H419" s="37">
        <v>5989154.6100000003</v>
      </c>
      <c r="I419" s="37">
        <v>1277462.57</v>
      </c>
    </row>
    <row r="420" spans="1:9" ht="10.2">
      <c r="A420" s="35" t="s">
        <v>214</v>
      </c>
      <c r="B420" s="35" t="s">
        <v>201</v>
      </c>
      <c r="C420" s="35" t="s">
        <v>193</v>
      </c>
      <c r="D420" s="35" t="s">
        <v>191</v>
      </c>
      <c r="E420" s="37">
        <v>304.81303966920001</v>
      </c>
      <c r="F420" s="37">
        <v>-8.3647858450000001</v>
      </c>
      <c r="G420" s="37">
        <v>904.70</v>
      </c>
      <c r="H420" s="37">
        <v>1175549.69</v>
      </c>
      <c r="I420" s="37">
        <v>85564.96</v>
      </c>
    </row>
    <row r="421" spans="1:9" ht="10.2">
      <c r="A421" s="35" t="s">
        <v>214</v>
      </c>
      <c r="B421" s="35" t="s">
        <v>201</v>
      </c>
      <c r="C421" s="35" t="s">
        <v>193</v>
      </c>
      <c r="D421" s="35" t="s">
        <v>192</v>
      </c>
      <c r="E421" s="37">
        <v>-212.64289412279999</v>
      </c>
      <c r="F421" s="37">
        <v>-8.3647858450000001</v>
      </c>
      <c r="G421" s="37">
        <v>22886.81</v>
      </c>
      <c r="H421" s="37">
        <v>5252102.60</v>
      </c>
      <c r="I421" s="37">
        <v>1230213.22</v>
      </c>
    </row>
    <row r="422" spans="1:9" ht="10.2">
      <c r="A422" s="35" t="s">
        <v>214</v>
      </c>
      <c r="B422" s="35" t="s">
        <v>202</v>
      </c>
      <c r="C422" s="35" t="s">
        <v>190</v>
      </c>
      <c r="D422" s="35" t="s">
        <v>191</v>
      </c>
      <c r="E422" s="37">
        <v>279.89555104840002</v>
      </c>
      <c r="F422" s="37">
        <v>-8.3647858450000001</v>
      </c>
      <c r="G422" s="37">
        <v>1202</v>
      </c>
      <c r="H422" s="37">
        <v>1245087.89</v>
      </c>
      <c r="I422" s="37">
        <v>98322.32</v>
      </c>
    </row>
    <row r="423" spans="1:9" ht="10.2">
      <c r="A423" s="35" t="s">
        <v>214</v>
      </c>
      <c r="B423" s="35" t="s">
        <v>202</v>
      </c>
      <c r="C423" s="35" t="s">
        <v>190</v>
      </c>
      <c r="D423" s="35" t="s">
        <v>192</v>
      </c>
      <c r="E423" s="37">
        <v>-148.96998600570001</v>
      </c>
      <c r="F423" s="37">
        <v>-8.3647858450000001</v>
      </c>
      <c r="G423" s="37">
        <v>19345.17</v>
      </c>
      <c r="H423" s="37">
        <v>6883176.5300000003</v>
      </c>
      <c r="I423" s="37">
        <v>1194789.43</v>
      </c>
    </row>
    <row r="424" spans="1:9" ht="10.2">
      <c r="A424" s="35" t="s">
        <v>214</v>
      </c>
      <c r="B424" s="35" t="s">
        <v>202</v>
      </c>
      <c r="C424" s="35" t="s">
        <v>193</v>
      </c>
      <c r="D424" s="35" t="s">
        <v>191</v>
      </c>
      <c r="E424" s="37">
        <v>177.42092009820001</v>
      </c>
      <c r="F424" s="37">
        <v>-8.3647858450000001</v>
      </c>
      <c r="G424" s="37">
        <v>1244.28</v>
      </c>
      <c r="H424" s="37">
        <v>1875297.59</v>
      </c>
      <c r="I424" s="37">
        <v>108747.85</v>
      </c>
    </row>
    <row r="425" spans="1:9" ht="10.2">
      <c r="A425" s="35" t="s">
        <v>214</v>
      </c>
      <c r="B425" s="35" t="s">
        <v>202</v>
      </c>
      <c r="C425" s="35" t="s">
        <v>193</v>
      </c>
      <c r="D425" s="35" t="s">
        <v>192</v>
      </c>
      <c r="E425" s="37">
        <v>-130.10584875270001</v>
      </c>
      <c r="F425" s="37">
        <v>-8.3647858450000001</v>
      </c>
      <c r="G425" s="37">
        <v>20522.83</v>
      </c>
      <c r="H425" s="37">
        <v>7544447.75</v>
      </c>
      <c r="I425" s="37">
        <v>1356591.37</v>
      </c>
    </row>
    <row r="426" spans="1:9" ht="10.2">
      <c r="A426" s="35" t="s">
        <v>214</v>
      </c>
      <c r="B426" s="35" t="s">
        <v>203</v>
      </c>
      <c r="C426" s="35" t="s">
        <v>190</v>
      </c>
      <c r="D426" s="35" t="s">
        <v>191</v>
      </c>
      <c r="E426" s="37">
        <v>490.43681519960001</v>
      </c>
      <c r="F426" s="37">
        <v>-8.3647858450000001</v>
      </c>
      <c r="G426" s="37">
        <v>1199.51</v>
      </c>
      <c r="H426" s="37">
        <v>1651295.55</v>
      </c>
      <c r="I426" s="37">
        <v>100604.71</v>
      </c>
    </row>
    <row r="427" spans="1:9" ht="10.2">
      <c r="A427" s="35" t="s">
        <v>214</v>
      </c>
      <c r="B427" s="35" t="s">
        <v>203</v>
      </c>
      <c r="C427" s="35" t="s">
        <v>190</v>
      </c>
      <c r="D427" s="35" t="s">
        <v>192</v>
      </c>
      <c r="E427" s="37">
        <v>-125.4346099216</v>
      </c>
      <c r="F427" s="37">
        <v>-8.3647858450000001</v>
      </c>
      <c r="G427" s="37">
        <v>15075.58</v>
      </c>
      <c r="H427" s="37">
        <v>5138552.12</v>
      </c>
      <c r="I427" s="37">
        <v>906388.80</v>
      </c>
    </row>
    <row r="428" spans="1:9" ht="10.2">
      <c r="A428" s="35" t="s">
        <v>214</v>
      </c>
      <c r="B428" s="35" t="s">
        <v>203</v>
      </c>
      <c r="C428" s="35" t="s">
        <v>193</v>
      </c>
      <c r="D428" s="35" t="s">
        <v>191</v>
      </c>
      <c r="E428" s="37">
        <v>797.04680720370004</v>
      </c>
      <c r="F428" s="37">
        <v>-8.3647858450000001</v>
      </c>
      <c r="G428" s="37">
        <v>1522.73</v>
      </c>
      <c r="H428" s="37">
        <v>2253032.46</v>
      </c>
      <c r="I428" s="37">
        <v>154426.80</v>
      </c>
    </row>
    <row r="429" spans="1:9" ht="10.2">
      <c r="A429" s="35" t="s">
        <v>214</v>
      </c>
      <c r="B429" s="35" t="s">
        <v>203</v>
      </c>
      <c r="C429" s="35" t="s">
        <v>193</v>
      </c>
      <c r="D429" s="35" t="s">
        <v>192</v>
      </c>
      <c r="E429" s="37">
        <v>-56.333996125500001</v>
      </c>
      <c r="F429" s="37">
        <v>-8.3647858450000001</v>
      </c>
      <c r="G429" s="37">
        <v>16287.59</v>
      </c>
      <c r="H429" s="37">
        <v>7245772.2699999996</v>
      </c>
      <c r="I429" s="37">
        <v>1105776.75</v>
      </c>
    </row>
    <row r="430" spans="1:9" ht="10.2">
      <c r="A430" s="35" t="s">
        <v>214</v>
      </c>
      <c r="B430" s="35" t="s">
        <v>204</v>
      </c>
      <c r="C430" s="35" t="s">
        <v>190</v>
      </c>
      <c r="D430" s="35" t="s">
        <v>191</v>
      </c>
      <c r="E430" s="37">
        <v>710.83029190319996</v>
      </c>
      <c r="F430" s="37">
        <v>-8.3647858450000001</v>
      </c>
      <c r="G430" s="37">
        <v>1398.66</v>
      </c>
      <c r="H430" s="37">
        <v>2173510.90</v>
      </c>
      <c r="I430" s="37">
        <v>130184.10</v>
      </c>
    </row>
    <row r="431" spans="1:9" ht="10.2">
      <c r="A431" s="35" t="s">
        <v>214</v>
      </c>
      <c r="B431" s="35" t="s">
        <v>204</v>
      </c>
      <c r="C431" s="35" t="s">
        <v>190</v>
      </c>
      <c r="D431" s="35" t="s">
        <v>192</v>
      </c>
      <c r="E431" s="37">
        <v>-32.329709723100002</v>
      </c>
      <c r="F431" s="37">
        <v>-8.3647858450000001</v>
      </c>
      <c r="G431" s="37">
        <v>12583.49</v>
      </c>
      <c r="H431" s="37">
        <v>5935309.2000000002</v>
      </c>
      <c r="I431" s="37">
        <v>789624.43</v>
      </c>
    </row>
    <row r="432" spans="1:9" ht="10.2">
      <c r="A432" s="35" t="s">
        <v>214</v>
      </c>
      <c r="B432" s="35" t="s">
        <v>204</v>
      </c>
      <c r="C432" s="35" t="s">
        <v>193</v>
      </c>
      <c r="D432" s="35" t="s">
        <v>191</v>
      </c>
      <c r="E432" s="37">
        <v>810.16748719279997</v>
      </c>
      <c r="F432" s="37">
        <v>-8.3647858450000001</v>
      </c>
      <c r="G432" s="37">
        <v>1537.38</v>
      </c>
      <c r="H432" s="37">
        <v>2298585.69</v>
      </c>
      <c r="I432" s="37">
        <v>134400.63</v>
      </c>
    </row>
    <row r="433" spans="1:9" ht="10.2">
      <c r="A433" s="35" t="s">
        <v>214</v>
      </c>
      <c r="B433" s="35" t="s">
        <v>204</v>
      </c>
      <c r="C433" s="35" t="s">
        <v>193</v>
      </c>
      <c r="D433" s="35" t="s">
        <v>192</v>
      </c>
      <c r="E433" s="37">
        <v>-71.291637635699999</v>
      </c>
      <c r="F433" s="37">
        <v>-8.3647858450000001</v>
      </c>
      <c r="G433" s="37">
        <v>12866.97</v>
      </c>
      <c r="H433" s="37">
        <v>7431705.8600000003</v>
      </c>
      <c r="I433" s="37">
        <v>893697.15</v>
      </c>
    </row>
    <row r="434" spans="1:9" ht="10.2">
      <c r="A434" s="35" t="s">
        <v>214</v>
      </c>
      <c r="B434" s="35" t="s">
        <v>205</v>
      </c>
      <c r="C434" s="35" t="s">
        <v>190</v>
      </c>
      <c r="D434" s="35" t="s">
        <v>191</v>
      </c>
      <c r="E434" s="37">
        <v>536.59824458979995</v>
      </c>
      <c r="F434" s="37">
        <v>-8.3647858450000001</v>
      </c>
      <c r="G434" s="37">
        <v>1707.74</v>
      </c>
      <c r="H434" s="37">
        <v>2360418.48</v>
      </c>
      <c r="I434" s="37">
        <v>150154.57</v>
      </c>
    </row>
    <row r="435" spans="1:9" ht="10.2">
      <c r="A435" s="35" t="s">
        <v>214</v>
      </c>
      <c r="B435" s="35" t="s">
        <v>205</v>
      </c>
      <c r="C435" s="35" t="s">
        <v>190</v>
      </c>
      <c r="D435" s="35" t="s">
        <v>192</v>
      </c>
      <c r="E435" s="37">
        <v>-21.6137644519</v>
      </c>
      <c r="F435" s="37">
        <v>-8.3647858450000001</v>
      </c>
      <c r="G435" s="37">
        <v>11199.60</v>
      </c>
      <c r="H435" s="37">
        <v>6206793.9400000004</v>
      </c>
      <c r="I435" s="37">
        <v>725880.04</v>
      </c>
    </row>
    <row r="436" spans="1:9" ht="10.2">
      <c r="A436" s="35" t="s">
        <v>214</v>
      </c>
      <c r="B436" s="35" t="s">
        <v>205</v>
      </c>
      <c r="C436" s="35" t="s">
        <v>193</v>
      </c>
      <c r="D436" s="35" t="s">
        <v>191</v>
      </c>
      <c r="E436" s="37">
        <v>1023.3741388346</v>
      </c>
      <c r="F436" s="37">
        <v>-8.3647858450000001</v>
      </c>
      <c r="G436" s="37">
        <v>1801.79</v>
      </c>
      <c r="H436" s="37">
        <v>2658364.42</v>
      </c>
      <c r="I436" s="37">
        <v>162900.82</v>
      </c>
    </row>
    <row r="437" spans="1:9" ht="10.2">
      <c r="A437" s="35" t="s">
        <v>214</v>
      </c>
      <c r="B437" s="35" t="s">
        <v>205</v>
      </c>
      <c r="C437" s="35" t="s">
        <v>193</v>
      </c>
      <c r="D437" s="35" t="s">
        <v>192</v>
      </c>
      <c r="E437" s="37">
        <v>71.567374271000006</v>
      </c>
      <c r="F437" s="37">
        <v>-8.3647858450000001</v>
      </c>
      <c r="G437" s="37">
        <v>10731.69</v>
      </c>
      <c r="H437" s="37">
        <v>6930302.9800000004</v>
      </c>
      <c r="I437" s="37">
        <v>778474.83</v>
      </c>
    </row>
    <row r="438" spans="1:9" ht="10.2">
      <c r="A438" s="35" t="s">
        <v>214</v>
      </c>
      <c r="B438" s="35" t="s">
        <v>206</v>
      </c>
      <c r="C438" s="35" t="s">
        <v>190</v>
      </c>
      <c r="D438" s="35" t="s">
        <v>191</v>
      </c>
      <c r="E438" s="37">
        <v>1038.5305140864</v>
      </c>
      <c r="F438" s="37">
        <v>-8.3647858450000001</v>
      </c>
      <c r="G438" s="37">
        <v>1868.99</v>
      </c>
      <c r="H438" s="37">
        <v>3274041.46</v>
      </c>
      <c r="I438" s="37">
        <v>163583.71</v>
      </c>
    </row>
    <row r="439" spans="1:9" ht="10.2">
      <c r="A439" s="35" t="s">
        <v>214</v>
      </c>
      <c r="B439" s="35" t="s">
        <v>206</v>
      </c>
      <c r="C439" s="35" t="s">
        <v>190</v>
      </c>
      <c r="D439" s="35" t="s">
        <v>192</v>
      </c>
      <c r="E439" s="37">
        <v>77.992640422600005</v>
      </c>
      <c r="F439" s="37">
        <v>-8.3647858450000001</v>
      </c>
      <c r="G439" s="37">
        <v>6804.93</v>
      </c>
      <c r="H439" s="37">
        <v>3872877.63</v>
      </c>
      <c r="I439" s="37">
        <v>437418.50</v>
      </c>
    </row>
    <row r="440" spans="1:9" ht="10.2">
      <c r="A440" s="35" t="s">
        <v>214</v>
      </c>
      <c r="B440" s="35" t="s">
        <v>206</v>
      </c>
      <c r="C440" s="35" t="s">
        <v>193</v>
      </c>
      <c r="D440" s="35" t="s">
        <v>191</v>
      </c>
      <c r="E440" s="37">
        <v>741.25295766219995</v>
      </c>
      <c r="F440" s="37">
        <v>-8.3647858450000001</v>
      </c>
      <c r="G440" s="37">
        <v>1389.86</v>
      </c>
      <c r="H440" s="37">
        <v>2634643.02</v>
      </c>
      <c r="I440" s="37">
        <v>144711.11</v>
      </c>
    </row>
    <row r="441" spans="1:9" ht="10.2">
      <c r="A441" s="35" t="s">
        <v>214</v>
      </c>
      <c r="B441" s="35" t="s">
        <v>206</v>
      </c>
      <c r="C441" s="35" t="s">
        <v>193</v>
      </c>
      <c r="D441" s="35" t="s">
        <v>192</v>
      </c>
      <c r="E441" s="37">
        <v>46.9905569015</v>
      </c>
      <c r="F441" s="37">
        <v>-8.3647858450000001</v>
      </c>
      <c r="G441" s="37">
        <v>6380.76</v>
      </c>
      <c r="H441" s="37">
        <v>4200873.70</v>
      </c>
      <c r="I441" s="37">
        <v>468045.23</v>
      </c>
    </row>
    <row r="442" spans="1:9" ht="10.2">
      <c r="A442" s="35" t="s">
        <v>214</v>
      </c>
      <c r="B442" s="35" t="s">
        <v>207</v>
      </c>
      <c r="C442" s="35" t="s">
        <v>190</v>
      </c>
      <c r="D442" s="35" t="s">
        <v>191</v>
      </c>
      <c r="E442" s="37">
        <v>1062.3223867175</v>
      </c>
      <c r="F442" s="37">
        <v>-8.3647858450000001</v>
      </c>
      <c r="G442" s="37">
        <v>1550.14</v>
      </c>
      <c r="H442" s="37">
        <v>2785193.92</v>
      </c>
      <c r="I442" s="37">
        <v>145444.73</v>
      </c>
    </row>
    <row r="443" spans="1:9" ht="10.2">
      <c r="A443" s="35" t="s">
        <v>214</v>
      </c>
      <c r="B443" s="35" t="s">
        <v>207</v>
      </c>
      <c r="C443" s="35" t="s">
        <v>190</v>
      </c>
      <c r="D443" s="35" t="s">
        <v>192</v>
      </c>
      <c r="E443" s="37">
        <v>88.691574012800004</v>
      </c>
      <c r="F443" s="37">
        <v>-8.3647858450000001</v>
      </c>
      <c r="G443" s="37">
        <v>3635.62</v>
      </c>
      <c r="H443" s="37">
        <v>2008615.69</v>
      </c>
      <c r="I443" s="37">
        <v>223493.85</v>
      </c>
    </row>
    <row r="444" spans="1:9" ht="10.2">
      <c r="A444" s="35" t="s">
        <v>214</v>
      </c>
      <c r="B444" s="35" t="s">
        <v>207</v>
      </c>
      <c r="C444" s="35" t="s">
        <v>193</v>
      </c>
      <c r="D444" s="35" t="s">
        <v>191</v>
      </c>
      <c r="E444" s="37">
        <v>783.04309497309998</v>
      </c>
      <c r="F444" s="37">
        <v>-8.3647858450000001</v>
      </c>
      <c r="G444" s="37">
        <v>1009.70</v>
      </c>
      <c r="H444" s="37">
        <v>1804307.59</v>
      </c>
      <c r="I444" s="37">
        <v>100177.50</v>
      </c>
    </row>
    <row r="445" spans="1:9" ht="10.2">
      <c r="A445" s="35" t="s">
        <v>214</v>
      </c>
      <c r="B445" s="35" t="s">
        <v>207</v>
      </c>
      <c r="C445" s="35" t="s">
        <v>193</v>
      </c>
      <c r="D445" s="35" t="s">
        <v>192</v>
      </c>
      <c r="E445" s="37">
        <v>132.3228015087</v>
      </c>
      <c r="F445" s="37">
        <v>-8.3647858450000001</v>
      </c>
      <c r="G445" s="37">
        <v>2661.04</v>
      </c>
      <c r="H445" s="37">
        <v>1628769.20</v>
      </c>
      <c r="I445" s="37">
        <v>201468.84</v>
      </c>
    </row>
    <row r="446" spans="1:9" ht="10.2">
      <c r="A446" s="35" t="s">
        <v>214</v>
      </c>
      <c r="B446" s="35" t="s">
        <v>208</v>
      </c>
      <c r="C446" s="35" t="s">
        <v>190</v>
      </c>
      <c r="D446" s="35" t="s">
        <v>191</v>
      </c>
      <c r="E446" s="37">
        <v>1405.8354887859</v>
      </c>
      <c r="F446" s="37">
        <v>-8.3647858450000001</v>
      </c>
      <c r="G446" s="37">
        <v>1457.81</v>
      </c>
      <c r="H446" s="37">
        <v>2732247.26</v>
      </c>
      <c r="I446" s="37">
        <v>140628.27</v>
      </c>
    </row>
    <row r="447" spans="1:9" ht="10.2">
      <c r="A447" s="35" t="s">
        <v>214</v>
      </c>
      <c r="B447" s="35" t="s">
        <v>208</v>
      </c>
      <c r="C447" s="35" t="s">
        <v>190</v>
      </c>
      <c r="D447" s="35" t="s">
        <v>192</v>
      </c>
      <c r="E447" s="37">
        <v>322.92666131350001</v>
      </c>
      <c r="F447" s="37">
        <v>-8.3647858450000001</v>
      </c>
      <c r="G447" s="37">
        <v>1266.09</v>
      </c>
      <c r="H447" s="37">
        <v>1235150.74</v>
      </c>
      <c r="I447" s="37">
        <v>97719.05</v>
      </c>
    </row>
    <row r="448" spans="1:9" ht="10.2">
      <c r="A448" s="35" t="s">
        <v>214</v>
      </c>
      <c r="B448" s="35" t="s">
        <v>208</v>
      </c>
      <c r="C448" s="35" t="s">
        <v>193</v>
      </c>
      <c r="D448" s="35" t="s">
        <v>191</v>
      </c>
      <c r="E448" s="37">
        <v>1483.5420294122</v>
      </c>
      <c r="F448" s="37">
        <v>-8.3647858450000001</v>
      </c>
      <c r="G448" s="37">
        <v>560.94</v>
      </c>
      <c r="H448" s="37">
        <v>1084247.90</v>
      </c>
      <c r="I448" s="37">
        <v>60810.30</v>
      </c>
    </row>
    <row r="449" spans="1:9" ht="10.2">
      <c r="A449" s="35" t="s">
        <v>214</v>
      </c>
      <c r="B449" s="35" t="s">
        <v>208</v>
      </c>
      <c r="C449" s="35" t="s">
        <v>193</v>
      </c>
      <c r="D449" s="35" t="s">
        <v>192</v>
      </c>
      <c r="E449" s="37">
        <v>305.89825713160002</v>
      </c>
      <c r="F449" s="37">
        <v>-8.3647858450000001</v>
      </c>
      <c r="G449" s="37">
        <v>1079.41</v>
      </c>
      <c r="H449" s="37">
        <v>915240.68</v>
      </c>
      <c r="I449" s="37">
        <v>81072.37</v>
      </c>
    </row>
    <row r="450" spans="1:9" ht="10.2">
      <c r="A450" s="35" t="s">
        <v>215</v>
      </c>
      <c r="B450" s="35" t="s">
        <v>189</v>
      </c>
      <c r="C450" s="35" t="s">
        <v>190</v>
      </c>
      <c r="D450" s="35" t="s">
        <v>191</v>
      </c>
      <c r="E450" s="37">
        <v>0</v>
      </c>
      <c r="F450" s="37">
        <v>0</v>
      </c>
      <c r="G450" s="37">
        <v>754.40</v>
      </c>
      <c r="H450" s="37">
        <v>258418.49</v>
      </c>
      <c r="I450" s="37">
        <v>11983.08</v>
      </c>
    </row>
    <row r="451" spans="1:9" ht="10.2">
      <c r="A451" s="35" t="s">
        <v>215</v>
      </c>
      <c r="B451" s="35" t="s">
        <v>189</v>
      </c>
      <c r="C451" s="35" t="s">
        <v>190</v>
      </c>
      <c r="D451" s="35" t="s">
        <v>192</v>
      </c>
      <c r="E451" s="37">
        <v>0</v>
      </c>
      <c r="F451" s="37">
        <v>0</v>
      </c>
      <c r="G451" s="37">
        <v>42852.33</v>
      </c>
      <c r="H451" s="37">
        <v>4133589.67</v>
      </c>
      <c r="I451" s="37">
        <v>383087.18</v>
      </c>
    </row>
    <row r="452" spans="1:9" ht="10.2">
      <c r="A452" s="35" t="s">
        <v>215</v>
      </c>
      <c r="B452" s="35" t="s">
        <v>189</v>
      </c>
      <c r="C452" s="35" t="s">
        <v>193</v>
      </c>
      <c r="D452" s="35" t="s">
        <v>191</v>
      </c>
      <c r="E452" s="37">
        <v>0</v>
      </c>
      <c r="F452" s="37">
        <v>0</v>
      </c>
      <c r="G452" s="37">
        <v>817.26</v>
      </c>
      <c r="H452" s="37">
        <v>269563.99</v>
      </c>
      <c r="I452" s="37">
        <v>14031.01</v>
      </c>
    </row>
    <row r="453" spans="1:9" ht="10.2">
      <c r="A453" s="35" t="s">
        <v>215</v>
      </c>
      <c r="B453" s="35" t="s">
        <v>189</v>
      </c>
      <c r="C453" s="35" t="s">
        <v>193</v>
      </c>
      <c r="D453" s="35" t="s">
        <v>192</v>
      </c>
      <c r="E453" s="37">
        <v>0</v>
      </c>
      <c r="F453" s="37">
        <v>0</v>
      </c>
      <c r="G453" s="37">
        <v>44495.90</v>
      </c>
      <c r="H453" s="37">
        <v>4914407.01</v>
      </c>
      <c r="I453" s="37">
        <v>411128.66</v>
      </c>
    </row>
    <row r="454" spans="1:9" ht="10.2">
      <c r="A454" s="35" t="s">
        <v>215</v>
      </c>
      <c r="B454" s="35" t="s">
        <v>194</v>
      </c>
      <c r="C454" s="35" t="s">
        <v>190</v>
      </c>
      <c r="D454" s="35" t="s">
        <v>191</v>
      </c>
      <c r="E454" s="37">
        <v>448.6424957429</v>
      </c>
      <c r="F454" s="37">
        <v>102.70298448120001</v>
      </c>
      <c r="G454" s="37">
        <v>616</v>
      </c>
      <c r="H454" s="37">
        <v>547458.90</v>
      </c>
      <c r="I454" s="37">
        <v>49247.43</v>
      </c>
    </row>
    <row r="455" spans="1:9" ht="10.2">
      <c r="A455" s="35" t="s">
        <v>215</v>
      </c>
      <c r="B455" s="35" t="s">
        <v>194</v>
      </c>
      <c r="C455" s="35" t="s">
        <v>190</v>
      </c>
      <c r="D455" s="35" t="s">
        <v>192</v>
      </c>
      <c r="E455" s="37">
        <v>-192.358366555</v>
      </c>
      <c r="F455" s="37">
        <v>102.70298448120001</v>
      </c>
      <c r="G455" s="37">
        <v>15620.06</v>
      </c>
      <c r="H455" s="37">
        <v>2651699.06</v>
      </c>
      <c r="I455" s="37">
        <v>702161.80</v>
      </c>
    </row>
    <row r="456" spans="1:9" ht="10.2">
      <c r="A456" s="35" t="s">
        <v>215</v>
      </c>
      <c r="B456" s="35" t="s">
        <v>194</v>
      </c>
      <c r="C456" s="35" t="s">
        <v>193</v>
      </c>
      <c r="D456" s="35" t="s">
        <v>191</v>
      </c>
      <c r="E456" s="37">
        <v>426.96317228309999</v>
      </c>
      <c r="F456" s="37">
        <v>102.70298448120001</v>
      </c>
      <c r="G456" s="37">
        <v>323</v>
      </c>
      <c r="H456" s="37">
        <v>373474.26</v>
      </c>
      <c r="I456" s="37">
        <v>28300.14</v>
      </c>
    </row>
    <row r="457" spans="1:9" ht="10.2">
      <c r="A457" s="35" t="s">
        <v>215</v>
      </c>
      <c r="B457" s="35" t="s">
        <v>194</v>
      </c>
      <c r="C457" s="35" t="s">
        <v>193</v>
      </c>
      <c r="D457" s="35" t="s">
        <v>192</v>
      </c>
      <c r="E457" s="37">
        <v>-291.3276507205</v>
      </c>
      <c r="F457" s="37">
        <v>102.70298448120001</v>
      </c>
      <c r="G457" s="37">
        <v>17627.04</v>
      </c>
      <c r="H457" s="37">
        <v>1557937.09</v>
      </c>
      <c r="I457" s="37">
        <v>555673.30</v>
      </c>
    </row>
    <row r="458" spans="1:9" ht="10.2">
      <c r="A458" s="35" t="s">
        <v>215</v>
      </c>
      <c r="B458" s="35" t="s">
        <v>195</v>
      </c>
      <c r="C458" s="35" t="s">
        <v>190</v>
      </c>
      <c r="D458" s="35" t="s">
        <v>191</v>
      </c>
      <c r="E458" s="37">
        <v>312.39210330020001</v>
      </c>
      <c r="F458" s="37">
        <v>-9.2112251333999993</v>
      </c>
      <c r="G458" s="37">
        <v>455.46</v>
      </c>
      <c r="H458" s="37">
        <v>344827.28</v>
      </c>
      <c r="I458" s="37">
        <v>32682.03</v>
      </c>
    </row>
    <row r="459" spans="1:9" ht="10.2">
      <c r="A459" s="35" t="s">
        <v>215</v>
      </c>
      <c r="B459" s="35" t="s">
        <v>195</v>
      </c>
      <c r="C459" s="35" t="s">
        <v>190</v>
      </c>
      <c r="D459" s="35" t="s">
        <v>192</v>
      </c>
      <c r="E459" s="37">
        <v>-144.64357993280001</v>
      </c>
      <c r="F459" s="37">
        <v>-9.2112251333999993</v>
      </c>
      <c r="G459" s="37">
        <v>13977.51</v>
      </c>
      <c r="H459" s="37">
        <v>3840688.85</v>
      </c>
      <c r="I459" s="37">
        <v>711131.42</v>
      </c>
    </row>
    <row r="460" spans="1:9" ht="10.2">
      <c r="A460" s="35" t="s">
        <v>215</v>
      </c>
      <c r="B460" s="35" t="s">
        <v>195</v>
      </c>
      <c r="C460" s="35" t="s">
        <v>193</v>
      </c>
      <c r="D460" s="35" t="s">
        <v>191</v>
      </c>
      <c r="E460" s="37">
        <v>126.43086811569999</v>
      </c>
      <c r="F460" s="37">
        <v>-9.2112251333999993</v>
      </c>
      <c r="G460" s="37">
        <v>245</v>
      </c>
      <c r="H460" s="37">
        <v>259070.59</v>
      </c>
      <c r="I460" s="37">
        <v>21235.45</v>
      </c>
    </row>
    <row r="461" spans="1:9" ht="10.2">
      <c r="A461" s="35" t="s">
        <v>215</v>
      </c>
      <c r="B461" s="35" t="s">
        <v>195</v>
      </c>
      <c r="C461" s="35" t="s">
        <v>193</v>
      </c>
      <c r="D461" s="35" t="s">
        <v>192</v>
      </c>
      <c r="E461" s="37">
        <v>-301.24926339630002</v>
      </c>
      <c r="F461" s="37">
        <v>-9.2112251333999993</v>
      </c>
      <c r="G461" s="37">
        <v>15624.73</v>
      </c>
      <c r="H461" s="37">
        <v>1308340.55</v>
      </c>
      <c r="I461" s="37">
        <v>492992.51</v>
      </c>
    </row>
    <row r="462" spans="1:9" ht="10.2">
      <c r="A462" s="35" t="s">
        <v>215</v>
      </c>
      <c r="B462" s="35" t="s">
        <v>196</v>
      </c>
      <c r="C462" s="35" t="s">
        <v>190</v>
      </c>
      <c r="D462" s="35" t="s">
        <v>191</v>
      </c>
      <c r="E462" s="37">
        <v>401.21058423810001</v>
      </c>
      <c r="F462" s="37">
        <v>-9.2112251333999993</v>
      </c>
      <c r="G462" s="37">
        <v>559</v>
      </c>
      <c r="H462" s="37">
        <v>514473.96</v>
      </c>
      <c r="I462" s="37">
        <v>55705.88</v>
      </c>
    </row>
    <row r="463" spans="1:9" ht="10.2">
      <c r="A463" s="35" t="s">
        <v>215</v>
      </c>
      <c r="B463" s="35" t="s">
        <v>196</v>
      </c>
      <c r="C463" s="35" t="s">
        <v>190</v>
      </c>
      <c r="D463" s="35" t="s">
        <v>192</v>
      </c>
      <c r="E463" s="37">
        <v>-156.91725077410001</v>
      </c>
      <c r="F463" s="37">
        <v>-9.2112251333999993</v>
      </c>
      <c r="G463" s="37">
        <v>15475.28</v>
      </c>
      <c r="H463" s="37">
        <v>4462338.59</v>
      </c>
      <c r="I463" s="37">
        <v>816026.76</v>
      </c>
    </row>
    <row r="464" spans="1:9" ht="10.2">
      <c r="A464" s="35" t="s">
        <v>215</v>
      </c>
      <c r="B464" s="35" t="s">
        <v>196</v>
      </c>
      <c r="C464" s="35" t="s">
        <v>193</v>
      </c>
      <c r="D464" s="35" t="s">
        <v>191</v>
      </c>
      <c r="E464" s="37">
        <v>466.09823975299997</v>
      </c>
      <c r="F464" s="37">
        <v>-9.2112251333999993</v>
      </c>
      <c r="G464" s="37">
        <v>403.30</v>
      </c>
      <c r="H464" s="37">
        <v>544734.31</v>
      </c>
      <c r="I464" s="37">
        <v>41553.65</v>
      </c>
    </row>
    <row r="465" spans="1:9" ht="10.2">
      <c r="A465" s="35" t="s">
        <v>215</v>
      </c>
      <c r="B465" s="35" t="s">
        <v>196</v>
      </c>
      <c r="C465" s="35" t="s">
        <v>193</v>
      </c>
      <c r="D465" s="35" t="s">
        <v>192</v>
      </c>
      <c r="E465" s="37">
        <v>-289.2077330884</v>
      </c>
      <c r="F465" s="37">
        <v>-9.2112251333999993</v>
      </c>
      <c r="G465" s="37">
        <v>17698.33</v>
      </c>
      <c r="H465" s="37">
        <v>2179068.86</v>
      </c>
      <c r="I465" s="37">
        <v>653952.86</v>
      </c>
    </row>
    <row r="466" spans="1:9" ht="10.2">
      <c r="A466" s="35" t="s">
        <v>215</v>
      </c>
      <c r="B466" s="35" t="s">
        <v>197</v>
      </c>
      <c r="C466" s="35" t="s">
        <v>190</v>
      </c>
      <c r="D466" s="35" t="s">
        <v>191</v>
      </c>
      <c r="E466" s="37">
        <v>326.30180993850001</v>
      </c>
      <c r="F466" s="37">
        <v>-9.2112251333999993</v>
      </c>
      <c r="G466" s="37">
        <v>543.97</v>
      </c>
      <c r="H466" s="37">
        <v>453312.22</v>
      </c>
      <c r="I466" s="37">
        <v>44830.29</v>
      </c>
    </row>
    <row r="467" spans="1:9" ht="10.2">
      <c r="A467" s="35" t="s">
        <v>215</v>
      </c>
      <c r="B467" s="35" t="s">
        <v>197</v>
      </c>
      <c r="C467" s="35" t="s">
        <v>190</v>
      </c>
      <c r="D467" s="35" t="s">
        <v>192</v>
      </c>
      <c r="E467" s="37">
        <v>-167.45356428170001</v>
      </c>
      <c r="F467" s="37">
        <v>-9.2112251333999993</v>
      </c>
      <c r="G467" s="37">
        <v>15975.73</v>
      </c>
      <c r="H467" s="37">
        <v>3880216.49</v>
      </c>
      <c r="I467" s="37">
        <v>925353.37</v>
      </c>
    </row>
    <row r="468" spans="1:9" ht="10.2">
      <c r="A468" s="35" t="s">
        <v>215</v>
      </c>
      <c r="B468" s="35" t="s">
        <v>197</v>
      </c>
      <c r="C468" s="35" t="s">
        <v>193</v>
      </c>
      <c r="D468" s="35" t="s">
        <v>191</v>
      </c>
      <c r="E468" s="37">
        <v>134.003492478</v>
      </c>
      <c r="F468" s="37">
        <v>-9.2112251333999993</v>
      </c>
      <c r="G468" s="37">
        <v>445</v>
      </c>
      <c r="H468" s="37">
        <v>365403.99</v>
      </c>
      <c r="I468" s="37">
        <v>41963.82</v>
      </c>
    </row>
    <row r="469" spans="1:9" ht="10.2">
      <c r="A469" s="35" t="s">
        <v>215</v>
      </c>
      <c r="B469" s="35" t="s">
        <v>197</v>
      </c>
      <c r="C469" s="35" t="s">
        <v>193</v>
      </c>
      <c r="D469" s="35" t="s">
        <v>192</v>
      </c>
      <c r="E469" s="37">
        <v>-292.09469981709998</v>
      </c>
      <c r="F469" s="37">
        <v>-9.2112251333999993</v>
      </c>
      <c r="G469" s="37">
        <v>18642.93</v>
      </c>
      <c r="H469" s="37">
        <v>2290242.05</v>
      </c>
      <c r="I469" s="37">
        <v>728684.85</v>
      </c>
    </row>
    <row r="470" spans="1:9" ht="10.2">
      <c r="A470" s="35" t="s">
        <v>215</v>
      </c>
      <c r="B470" s="35" t="s">
        <v>198</v>
      </c>
      <c r="C470" s="35" t="s">
        <v>190</v>
      </c>
      <c r="D470" s="35" t="s">
        <v>191</v>
      </c>
      <c r="E470" s="37">
        <v>94.769182288500005</v>
      </c>
      <c r="F470" s="37">
        <v>-9.2112251333999993</v>
      </c>
      <c r="G470" s="37">
        <v>574.14</v>
      </c>
      <c r="H470" s="37">
        <v>767282.87</v>
      </c>
      <c r="I470" s="37">
        <v>61526.80</v>
      </c>
    </row>
    <row r="471" spans="1:9" ht="10.2">
      <c r="A471" s="35" t="s">
        <v>215</v>
      </c>
      <c r="B471" s="35" t="s">
        <v>198</v>
      </c>
      <c r="C471" s="35" t="s">
        <v>190</v>
      </c>
      <c r="D471" s="35" t="s">
        <v>192</v>
      </c>
      <c r="E471" s="37">
        <v>-225.43694094189999</v>
      </c>
      <c r="F471" s="37">
        <v>-9.2112251333999993</v>
      </c>
      <c r="G471" s="37">
        <v>16582.87</v>
      </c>
      <c r="H471" s="37">
        <v>3556824.61</v>
      </c>
      <c r="I471" s="37">
        <v>902361.09</v>
      </c>
    </row>
    <row r="472" spans="1:9" ht="10.2">
      <c r="A472" s="35" t="s">
        <v>215</v>
      </c>
      <c r="B472" s="35" t="s">
        <v>198</v>
      </c>
      <c r="C472" s="35" t="s">
        <v>193</v>
      </c>
      <c r="D472" s="35" t="s">
        <v>191</v>
      </c>
      <c r="E472" s="37">
        <v>-8.5766653692000006</v>
      </c>
      <c r="F472" s="37">
        <v>-9.2112251333999993</v>
      </c>
      <c r="G472" s="37">
        <v>534.77</v>
      </c>
      <c r="H472" s="37">
        <v>532708.02</v>
      </c>
      <c r="I472" s="37">
        <v>56001.30</v>
      </c>
    </row>
    <row r="473" spans="1:9" ht="10.2">
      <c r="A473" s="35" t="s">
        <v>215</v>
      </c>
      <c r="B473" s="35" t="s">
        <v>198</v>
      </c>
      <c r="C473" s="35" t="s">
        <v>193</v>
      </c>
      <c r="D473" s="35" t="s">
        <v>192</v>
      </c>
      <c r="E473" s="37">
        <v>-286.2591300835</v>
      </c>
      <c r="F473" s="37">
        <v>-9.2112251333999993</v>
      </c>
      <c r="G473" s="37">
        <v>18672.42</v>
      </c>
      <c r="H473" s="37">
        <v>2584850.98</v>
      </c>
      <c r="I473" s="37">
        <v>763792.20</v>
      </c>
    </row>
    <row r="474" spans="1:9" ht="10.2">
      <c r="A474" s="35" t="s">
        <v>215</v>
      </c>
      <c r="B474" s="35" t="s">
        <v>199</v>
      </c>
      <c r="C474" s="35" t="s">
        <v>190</v>
      </c>
      <c r="D474" s="35" t="s">
        <v>191</v>
      </c>
      <c r="E474" s="37">
        <v>426.37354236350001</v>
      </c>
      <c r="F474" s="37">
        <v>-9.2112251333999993</v>
      </c>
      <c r="G474" s="37">
        <v>652.76</v>
      </c>
      <c r="H474" s="37">
        <v>902068.74</v>
      </c>
      <c r="I474" s="37">
        <v>58268.67</v>
      </c>
    </row>
    <row r="475" spans="1:9" ht="10.2">
      <c r="A475" s="35" t="s">
        <v>215</v>
      </c>
      <c r="B475" s="35" t="s">
        <v>199</v>
      </c>
      <c r="C475" s="35" t="s">
        <v>190</v>
      </c>
      <c r="D475" s="35" t="s">
        <v>192</v>
      </c>
      <c r="E475" s="37">
        <v>-200.12904829370001</v>
      </c>
      <c r="F475" s="37">
        <v>-9.2112251333999993</v>
      </c>
      <c r="G475" s="37">
        <v>14556.78</v>
      </c>
      <c r="H475" s="37">
        <v>3716669.76</v>
      </c>
      <c r="I475" s="37">
        <v>855280.22</v>
      </c>
    </row>
    <row r="476" spans="1:9" ht="10.2">
      <c r="A476" s="35" t="s">
        <v>215</v>
      </c>
      <c r="B476" s="35" t="s">
        <v>199</v>
      </c>
      <c r="C476" s="35" t="s">
        <v>193</v>
      </c>
      <c r="D476" s="35" t="s">
        <v>191</v>
      </c>
      <c r="E476" s="37">
        <v>551.76349903619996</v>
      </c>
      <c r="F476" s="37">
        <v>-9.2112251333999993</v>
      </c>
      <c r="G476" s="37">
        <v>484.83</v>
      </c>
      <c r="H476" s="37">
        <v>472383.95</v>
      </c>
      <c r="I476" s="37">
        <v>37753.03</v>
      </c>
    </row>
    <row r="477" spans="1:9" ht="10.2">
      <c r="A477" s="35" t="s">
        <v>215</v>
      </c>
      <c r="B477" s="35" t="s">
        <v>199</v>
      </c>
      <c r="C477" s="35" t="s">
        <v>193</v>
      </c>
      <c r="D477" s="35" t="s">
        <v>192</v>
      </c>
      <c r="E477" s="37">
        <v>-264.63815589569998</v>
      </c>
      <c r="F477" s="37">
        <v>-9.2112251333999993</v>
      </c>
      <c r="G477" s="37">
        <v>15827.11</v>
      </c>
      <c r="H477" s="37">
        <v>2755900.44</v>
      </c>
      <c r="I477" s="37">
        <v>736747.09</v>
      </c>
    </row>
    <row r="478" spans="1:9" ht="10.2">
      <c r="A478" s="35" t="s">
        <v>215</v>
      </c>
      <c r="B478" s="35" t="s">
        <v>200</v>
      </c>
      <c r="C478" s="35" t="s">
        <v>190</v>
      </c>
      <c r="D478" s="35" t="s">
        <v>191</v>
      </c>
      <c r="E478" s="37">
        <v>527.54941437740001</v>
      </c>
      <c r="F478" s="37">
        <v>-9.2112251333999993</v>
      </c>
      <c r="G478" s="37">
        <v>910.32</v>
      </c>
      <c r="H478" s="37">
        <v>929513.03</v>
      </c>
      <c r="I478" s="37">
        <v>77231.31</v>
      </c>
    </row>
    <row r="479" spans="1:9" ht="10.2">
      <c r="A479" s="35" t="s">
        <v>215</v>
      </c>
      <c r="B479" s="35" t="s">
        <v>200</v>
      </c>
      <c r="C479" s="35" t="s">
        <v>190</v>
      </c>
      <c r="D479" s="35" t="s">
        <v>192</v>
      </c>
      <c r="E479" s="37">
        <v>-184.51243303480001</v>
      </c>
      <c r="F479" s="37">
        <v>-9.2112251333999993</v>
      </c>
      <c r="G479" s="37">
        <v>15433.46</v>
      </c>
      <c r="H479" s="37">
        <v>3953346.07</v>
      </c>
      <c r="I479" s="37">
        <v>914434.22</v>
      </c>
    </row>
    <row r="480" spans="1:9" ht="10.2">
      <c r="A480" s="35" t="s">
        <v>215</v>
      </c>
      <c r="B480" s="35" t="s">
        <v>200</v>
      </c>
      <c r="C480" s="35" t="s">
        <v>193</v>
      </c>
      <c r="D480" s="35" t="s">
        <v>191</v>
      </c>
      <c r="E480" s="37">
        <v>13.590548736700001</v>
      </c>
      <c r="F480" s="37">
        <v>-9.2112251333999993</v>
      </c>
      <c r="G480" s="37">
        <v>663.67</v>
      </c>
      <c r="H480" s="37">
        <v>784007.98</v>
      </c>
      <c r="I480" s="37">
        <v>70291.55</v>
      </c>
    </row>
    <row r="481" spans="1:9" ht="10.2">
      <c r="A481" s="35" t="s">
        <v>215</v>
      </c>
      <c r="B481" s="35" t="s">
        <v>200</v>
      </c>
      <c r="C481" s="35" t="s">
        <v>193</v>
      </c>
      <c r="D481" s="35" t="s">
        <v>192</v>
      </c>
      <c r="E481" s="37">
        <v>-243.5143561882</v>
      </c>
      <c r="F481" s="37">
        <v>-9.2112251333999993</v>
      </c>
      <c r="G481" s="37">
        <v>16501.86</v>
      </c>
      <c r="H481" s="37">
        <v>3590628.06</v>
      </c>
      <c r="I481" s="37">
        <v>850653.61</v>
      </c>
    </row>
    <row r="482" spans="1:9" ht="10.2">
      <c r="A482" s="35" t="s">
        <v>215</v>
      </c>
      <c r="B482" s="35" t="s">
        <v>201</v>
      </c>
      <c r="C482" s="35" t="s">
        <v>190</v>
      </c>
      <c r="D482" s="35" t="s">
        <v>191</v>
      </c>
      <c r="E482" s="37">
        <v>198.35164759540001</v>
      </c>
      <c r="F482" s="37">
        <v>-9.2112251333999993</v>
      </c>
      <c r="G482" s="37">
        <v>893.89</v>
      </c>
      <c r="H482" s="37">
        <v>1373750.83</v>
      </c>
      <c r="I482" s="37">
        <v>91163.91</v>
      </c>
    </row>
    <row r="483" spans="1:9" ht="10.2">
      <c r="A483" s="35" t="s">
        <v>215</v>
      </c>
      <c r="B483" s="35" t="s">
        <v>201</v>
      </c>
      <c r="C483" s="35" t="s">
        <v>190</v>
      </c>
      <c r="D483" s="35" t="s">
        <v>192</v>
      </c>
      <c r="E483" s="37">
        <v>-210.1191168771</v>
      </c>
      <c r="F483" s="37">
        <v>-9.2112251333999993</v>
      </c>
      <c r="G483" s="37">
        <v>17994.87</v>
      </c>
      <c r="H483" s="37">
        <v>5174154.41</v>
      </c>
      <c r="I483" s="37">
        <v>1047599.04</v>
      </c>
    </row>
    <row r="484" spans="1:9" ht="10.2">
      <c r="A484" s="35" t="s">
        <v>215</v>
      </c>
      <c r="B484" s="35" t="s">
        <v>201</v>
      </c>
      <c r="C484" s="35" t="s">
        <v>193</v>
      </c>
      <c r="D484" s="35" t="s">
        <v>191</v>
      </c>
      <c r="E484" s="37">
        <v>569.27029746209996</v>
      </c>
      <c r="F484" s="37">
        <v>-9.2112251333999993</v>
      </c>
      <c r="G484" s="37">
        <v>1227.23</v>
      </c>
      <c r="H484" s="37">
        <v>2219127.71</v>
      </c>
      <c r="I484" s="37">
        <v>125117.37</v>
      </c>
    </row>
    <row r="485" spans="1:9" ht="10.2">
      <c r="A485" s="35" t="s">
        <v>215</v>
      </c>
      <c r="B485" s="35" t="s">
        <v>201</v>
      </c>
      <c r="C485" s="35" t="s">
        <v>193</v>
      </c>
      <c r="D485" s="35" t="s">
        <v>192</v>
      </c>
      <c r="E485" s="37">
        <v>-228.8368911398</v>
      </c>
      <c r="F485" s="37">
        <v>-9.2112251333999993</v>
      </c>
      <c r="G485" s="37">
        <v>17963.12</v>
      </c>
      <c r="H485" s="37">
        <v>5188349.71</v>
      </c>
      <c r="I485" s="37">
        <v>1006628.84</v>
      </c>
    </row>
    <row r="486" spans="1:9" ht="10.2">
      <c r="A486" s="35" t="s">
        <v>215</v>
      </c>
      <c r="B486" s="35" t="s">
        <v>202</v>
      </c>
      <c r="C486" s="35" t="s">
        <v>190</v>
      </c>
      <c r="D486" s="35" t="s">
        <v>191</v>
      </c>
      <c r="E486" s="37">
        <v>551.79672625750004</v>
      </c>
      <c r="F486" s="37">
        <v>-9.2112251333999993</v>
      </c>
      <c r="G486" s="37">
        <v>1184.13</v>
      </c>
      <c r="H486" s="37">
        <v>1960052.58</v>
      </c>
      <c r="I486" s="37">
        <v>113634.67</v>
      </c>
    </row>
    <row r="487" spans="1:9" ht="10.2">
      <c r="A487" s="35" t="s">
        <v>215</v>
      </c>
      <c r="B487" s="35" t="s">
        <v>202</v>
      </c>
      <c r="C487" s="35" t="s">
        <v>190</v>
      </c>
      <c r="D487" s="35" t="s">
        <v>192</v>
      </c>
      <c r="E487" s="37">
        <v>-196.19125051450001</v>
      </c>
      <c r="F487" s="37">
        <v>-9.2112251333999993</v>
      </c>
      <c r="G487" s="37">
        <v>17395.03</v>
      </c>
      <c r="H487" s="37">
        <v>6520169.5800000001</v>
      </c>
      <c r="I487" s="37">
        <v>1080693.49</v>
      </c>
    </row>
    <row r="488" spans="1:9" ht="10.2">
      <c r="A488" s="35" t="s">
        <v>215</v>
      </c>
      <c r="B488" s="35" t="s">
        <v>202</v>
      </c>
      <c r="C488" s="35" t="s">
        <v>193</v>
      </c>
      <c r="D488" s="35" t="s">
        <v>191</v>
      </c>
      <c r="E488" s="37">
        <v>453.63710289250002</v>
      </c>
      <c r="F488" s="37">
        <v>-9.2112251333999993</v>
      </c>
      <c r="G488" s="37">
        <v>1274.34</v>
      </c>
      <c r="H488" s="37">
        <v>2264863.43</v>
      </c>
      <c r="I488" s="37">
        <v>129636.37</v>
      </c>
    </row>
    <row r="489" spans="1:9" ht="10.2">
      <c r="A489" s="35" t="s">
        <v>215</v>
      </c>
      <c r="B489" s="35" t="s">
        <v>202</v>
      </c>
      <c r="C489" s="35" t="s">
        <v>193</v>
      </c>
      <c r="D489" s="35" t="s">
        <v>192</v>
      </c>
      <c r="E489" s="37">
        <v>-180.83682012720001</v>
      </c>
      <c r="F489" s="37">
        <v>-9.2112251333999993</v>
      </c>
      <c r="G489" s="37">
        <v>16559.29</v>
      </c>
      <c r="H489" s="37">
        <v>5431411.9000000004</v>
      </c>
      <c r="I489" s="37">
        <v>1058207.79</v>
      </c>
    </row>
    <row r="490" spans="1:9" ht="10.2">
      <c r="A490" s="35" t="s">
        <v>215</v>
      </c>
      <c r="B490" s="35" t="s">
        <v>203</v>
      </c>
      <c r="C490" s="35" t="s">
        <v>190</v>
      </c>
      <c r="D490" s="35" t="s">
        <v>191</v>
      </c>
      <c r="E490" s="37">
        <v>530.93747082580001</v>
      </c>
      <c r="F490" s="37">
        <v>-9.2112251333999993</v>
      </c>
      <c r="G490" s="37">
        <v>1417.34</v>
      </c>
      <c r="H490" s="37">
        <v>2091470.51</v>
      </c>
      <c r="I490" s="37">
        <v>115695.49</v>
      </c>
    </row>
    <row r="491" spans="1:9" ht="10.2">
      <c r="A491" s="35" t="s">
        <v>215</v>
      </c>
      <c r="B491" s="35" t="s">
        <v>203</v>
      </c>
      <c r="C491" s="35" t="s">
        <v>190</v>
      </c>
      <c r="D491" s="35" t="s">
        <v>192</v>
      </c>
      <c r="E491" s="37">
        <v>-155.62094720370001</v>
      </c>
      <c r="F491" s="37">
        <v>-9.2112251333999993</v>
      </c>
      <c r="G491" s="37">
        <v>13518.77</v>
      </c>
      <c r="H491" s="37">
        <v>6240465.5800000001</v>
      </c>
      <c r="I491" s="37">
        <v>877386.85</v>
      </c>
    </row>
    <row r="492" spans="1:9" ht="10.2">
      <c r="A492" s="35" t="s">
        <v>215</v>
      </c>
      <c r="B492" s="35" t="s">
        <v>203</v>
      </c>
      <c r="C492" s="35" t="s">
        <v>193</v>
      </c>
      <c r="D492" s="35" t="s">
        <v>191</v>
      </c>
      <c r="E492" s="37">
        <v>270.5955957091</v>
      </c>
      <c r="F492" s="37">
        <v>-9.2112251333999993</v>
      </c>
      <c r="G492" s="37">
        <v>1431.10</v>
      </c>
      <c r="H492" s="37">
        <v>2168850.84</v>
      </c>
      <c r="I492" s="37">
        <v>137431.54</v>
      </c>
    </row>
    <row r="493" spans="1:9" ht="10.2">
      <c r="A493" s="35" t="s">
        <v>215</v>
      </c>
      <c r="B493" s="35" t="s">
        <v>203</v>
      </c>
      <c r="C493" s="35" t="s">
        <v>193</v>
      </c>
      <c r="D493" s="35" t="s">
        <v>192</v>
      </c>
      <c r="E493" s="37">
        <v>-175.0505168944</v>
      </c>
      <c r="F493" s="37">
        <v>-9.2112251333999993</v>
      </c>
      <c r="G493" s="37">
        <v>14413.18</v>
      </c>
      <c r="H493" s="37">
        <v>6066523.9500000002</v>
      </c>
      <c r="I493" s="37">
        <v>947713.11</v>
      </c>
    </row>
    <row r="494" spans="1:9" ht="10.2">
      <c r="A494" s="35" t="s">
        <v>215</v>
      </c>
      <c r="B494" s="35" t="s">
        <v>204</v>
      </c>
      <c r="C494" s="35" t="s">
        <v>190</v>
      </c>
      <c r="D494" s="35" t="s">
        <v>191</v>
      </c>
      <c r="E494" s="37">
        <v>569.76250035739997</v>
      </c>
      <c r="F494" s="37">
        <v>-9.2112251333999993</v>
      </c>
      <c r="G494" s="37">
        <v>1672.64</v>
      </c>
      <c r="H494" s="37">
        <v>2679334.42</v>
      </c>
      <c r="I494" s="37">
        <v>155289.26</v>
      </c>
    </row>
    <row r="495" spans="1:9" ht="10.2">
      <c r="A495" s="35" t="s">
        <v>215</v>
      </c>
      <c r="B495" s="35" t="s">
        <v>204</v>
      </c>
      <c r="C495" s="35" t="s">
        <v>190</v>
      </c>
      <c r="D495" s="35" t="s">
        <v>192</v>
      </c>
      <c r="E495" s="37">
        <v>-15.889256314100001</v>
      </c>
      <c r="F495" s="37">
        <v>-9.2112251333999993</v>
      </c>
      <c r="G495" s="37">
        <v>11660.03</v>
      </c>
      <c r="H495" s="37">
        <v>5739541.7599999998</v>
      </c>
      <c r="I495" s="37">
        <v>723908.54</v>
      </c>
    </row>
    <row r="496" spans="1:9" ht="10.2">
      <c r="A496" s="35" t="s">
        <v>215</v>
      </c>
      <c r="B496" s="35" t="s">
        <v>204</v>
      </c>
      <c r="C496" s="35" t="s">
        <v>193</v>
      </c>
      <c r="D496" s="35" t="s">
        <v>191</v>
      </c>
      <c r="E496" s="37">
        <v>716.99249356480004</v>
      </c>
      <c r="F496" s="37">
        <v>-9.2112251333999993</v>
      </c>
      <c r="G496" s="37">
        <v>2114.69</v>
      </c>
      <c r="H496" s="37">
        <v>3265466.58</v>
      </c>
      <c r="I496" s="37">
        <v>201321.72</v>
      </c>
    </row>
    <row r="497" spans="1:9" ht="10.2">
      <c r="A497" s="35" t="s">
        <v>215</v>
      </c>
      <c r="B497" s="35" t="s">
        <v>204</v>
      </c>
      <c r="C497" s="35" t="s">
        <v>193</v>
      </c>
      <c r="D497" s="35" t="s">
        <v>192</v>
      </c>
      <c r="E497" s="37">
        <v>-99.249343090799997</v>
      </c>
      <c r="F497" s="37">
        <v>-9.2112251333999993</v>
      </c>
      <c r="G497" s="37">
        <v>10556.24</v>
      </c>
      <c r="H497" s="37">
        <v>5990004.4400000004</v>
      </c>
      <c r="I497" s="37">
        <v>740732.46</v>
      </c>
    </row>
    <row r="498" spans="1:9" ht="10.2">
      <c r="A498" s="35" t="s">
        <v>215</v>
      </c>
      <c r="B498" s="35" t="s">
        <v>205</v>
      </c>
      <c r="C498" s="35" t="s">
        <v>190</v>
      </c>
      <c r="D498" s="35" t="s">
        <v>191</v>
      </c>
      <c r="E498" s="37">
        <v>445.92900485489997</v>
      </c>
      <c r="F498" s="37">
        <v>-9.2112251333999993</v>
      </c>
      <c r="G498" s="37">
        <v>1956.35</v>
      </c>
      <c r="H498" s="37">
        <v>2929604.19</v>
      </c>
      <c r="I498" s="37">
        <v>177013.34</v>
      </c>
    </row>
    <row r="499" spans="1:9" ht="10.2">
      <c r="A499" s="35" t="s">
        <v>215</v>
      </c>
      <c r="B499" s="35" t="s">
        <v>205</v>
      </c>
      <c r="C499" s="35" t="s">
        <v>190</v>
      </c>
      <c r="D499" s="35" t="s">
        <v>192</v>
      </c>
      <c r="E499" s="37">
        <v>-46.814741132199998</v>
      </c>
      <c r="F499" s="37">
        <v>-9.2112251333999993</v>
      </c>
      <c r="G499" s="37">
        <v>8802.18</v>
      </c>
      <c r="H499" s="37">
        <v>5140328.90</v>
      </c>
      <c r="I499" s="37">
        <v>610307.15</v>
      </c>
    </row>
    <row r="500" spans="1:9" ht="10.2">
      <c r="A500" s="35" t="s">
        <v>215</v>
      </c>
      <c r="B500" s="35" t="s">
        <v>205</v>
      </c>
      <c r="C500" s="35" t="s">
        <v>193</v>
      </c>
      <c r="D500" s="35" t="s">
        <v>191</v>
      </c>
      <c r="E500" s="37">
        <v>746.9264915924</v>
      </c>
      <c r="F500" s="37">
        <v>-9.2112251333999993</v>
      </c>
      <c r="G500" s="37">
        <v>1580.94</v>
      </c>
      <c r="H500" s="37">
        <v>2760366.14</v>
      </c>
      <c r="I500" s="37">
        <v>150684.65</v>
      </c>
    </row>
    <row r="501" spans="1:9" ht="10.2">
      <c r="A501" s="35" t="s">
        <v>215</v>
      </c>
      <c r="B501" s="35" t="s">
        <v>205</v>
      </c>
      <c r="C501" s="35" t="s">
        <v>193</v>
      </c>
      <c r="D501" s="35" t="s">
        <v>192</v>
      </c>
      <c r="E501" s="37">
        <v>0.4174666487</v>
      </c>
      <c r="F501" s="37">
        <v>-9.2112251333999993</v>
      </c>
      <c r="G501" s="37">
        <v>8412.19</v>
      </c>
      <c r="H501" s="37">
        <v>5607298.0599999996</v>
      </c>
      <c r="I501" s="37">
        <v>596707.09</v>
      </c>
    </row>
    <row r="502" spans="1:9" ht="10.2">
      <c r="A502" s="35" t="s">
        <v>215</v>
      </c>
      <c r="B502" s="35" t="s">
        <v>206</v>
      </c>
      <c r="C502" s="35" t="s">
        <v>190</v>
      </c>
      <c r="D502" s="35" t="s">
        <v>191</v>
      </c>
      <c r="E502" s="37">
        <v>700.04019081299998</v>
      </c>
      <c r="F502" s="37">
        <v>-9.2112251333999993</v>
      </c>
      <c r="G502" s="37">
        <v>1845</v>
      </c>
      <c r="H502" s="37">
        <v>3476202</v>
      </c>
      <c r="I502" s="37">
        <v>177671.63</v>
      </c>
    </row>
    <row r="503" spans="1:9" ht="10.2">
      <c r="A503" s="35" t="s">
        <v>215</v>
      </c>
      <c r="B503" s="35" t="s">
        <v>206</v>
      </c>
      <c r="C503" s="35" t="s">
        <v>190</v>
      </c>
      <c r="D503" s="35" t="s">
        <v>192</v>
      </c>
      <c r="E503" s="37">
        <v>57.103704805200003</v>
      </c>
      <c r="F503" s="37">
        <v>-9.2112251333999993</v>
      </c>
      <c r="G503" s="37">
        <v>6077.73</v>
      </c>
      <c r="H503" s="37">
        <v>4223543.29</v>
      </c>
      <c r="I503" s="37">
        <v>411489.17</v>
      </c>
    </row>
    <row r="504" spans="1:9" ht="10.2">
      <c r="A504" s="35" t="s">
        <v>215</v>
      </c>
      <c r="B504" s="35" t="s">
        <v>206</v>
      </c>
      <c r="C504" s="35" t="s">
        <v>193</v>
      </c>
      <c r="D504" s="35" t="s">
        <v>191</v>
      </c>
      <c r="E504" s="37">
        <v>1261.1611054072</v>
      </c>
      <c r="F504" s="37">
        <v>-9.2112251333999993</v>
      </c>
      <c r="G504" s="37">
        <v>1357.36</v>
      </c>
      <c r="H504" s="37">
        <v>2578698.57</v>
      </c>
      <c r="I504" s="37">
        <v>143087.96</v>
      </c>
    </row>
    <row r="505" spans="1:9" ht="10.2">
      <c r="A505" s="35" t="s">
        <v>215</v>
      </c>
      <c r="B505" s="35" t="s">
        <v>206</v>
      </c>
      <c r="C505" s="35" t="s">
        <v>193</v>
      </c>
      <c r="D505" s="35" t="s">
        <v>192</v>
      </c>
      <c r="E505" s="37">
        <v>-26.124788556599999</v>
      </c>
      <c r="F505" s="37">
        <v>-9.2112251333999993</v>
      </c>
      <c r="G505" s="37">
        <v>4970.89</v>
      </c>
      <c r="H505" s="37">
        <v>3508762.79</v>
      </c>
      <c r="I505" s="37">
        <v>361167.92</v>
      </c>
    </row>
    <row r="506" spans="1:9" ht="10.2">
      <c r="A506" s="35" t="s">
        <v>215</v>
      </c>
      <c r="B506" s="35" t="s">
        <v>207</v>
      </c>
      <c r="C506" s="35" t="s">
        <v>190</v>
      </c>
      <c r="D506" s="35" t="s">
        <v>191</v>
      </c>
      <c r="E506" s="37">
        <v>1083.2956575116</v>
      </c>
      <c r="F506" s="37">
        <v>-9.2112251333999993</v>
      </c>
      <c r="G506" s="37">
        <v>2017.87</v>
      </c>
      <c r="H506" s="37">
        <v>3538902.42</v>
      </c>
      <c r="I506" s="37">
        <v>192715.67</v>
      </c>
    </row>
    <row r="507" spans="1:9" ht="10.2">
      <c r="A507" s="35" t="s">
        <v>215</v>
      </c>
      <c r="B507" s="35" t="s">
        <v>207</v>
      </c>
      <c r="C507" s="35" t="s">
        <v>190</v>
      </c>
      <c r="D507" s="35" t="s">
        <v>192</v>
      </c>
      <c r="E507" s="37">
        <v>140.5433452266</v>
      </c>
      <c r="F507" s="37">
        <v>-9.2112251333999993</v>
      </c>
      <c r="G507" s="37">
        <v>3252.13</v>
      </c>
      <c r="H507" s="37">
        <v>2678044.10</v>
      </c>
      <c r="I507" s="37">
        <v>239110.51</v>
      </c>
    </row>
    <row r="508" spans="1:9" ht="10.2">
      <c r="A508" s="35" t="s">
        <v>215</v>
      </c>
      <c r="B508" s="35" t="s">
        <v>207</v>
      </c>
      <c r="C508" s="35" t="s">
        <v>193</v>
      </c>
      <c r="D508" s="35" t="s">
        <v>191</v>
      </c>
      <c r="E508" s="37">
        <v>733.4438881154</v>
      </c>
      <c r="F508" s="37">
        <v>-9.2112251333999993</v>
      </c>
      <c r="G508" s="37">
        <v>1029.77</v>
      </c>
      <c r="H508" s="37">
        <v>1990164.33</v>
      </c>
      <c r="I508" s="37">
        <v>107915.91</v>
      </c>
    </row>
    <row r="509" spans="1:9" ht="10.2">
      <c r="A509" s="35" t="s">
        <v>215</v>
      </c>
      <c r="B509" s="35" t="s">
        <v>207</v>
      </c>
      <c r="C509" s="35" t="s">
        <v>193</v>
      </c>
      <c r="D509" s="35" t="s">
        <v>192</v>
      </c>
      <c r="E509" s="37">
        <v>211.79415026699999</v>
      </c>
      <c r="F509" s="37">
        <v>-9.2112251333999993</v>
      </c>
      <c r="G509" s="37">
        <v>2167.53</v>
      </c>
      <c r="H509" s="37">
        <v>1714157.44</v>
      </c>
      <c r="I509" s="37">
        <v>160603.46</v>
      </c>
    </row>
    <row r="510" spans="1:9" ht="10.2">
      <c r="A510" s="35" t="s">
        <v>215</v>
      </c>
      <c r="B510" s="35" t="s">
        <v>208</v>
      </c>
      <c r="C510" s="35" t="s">
        <v>190</v>
      </c>
      <c r="D510" s="35" t="s">
        <v>191</v>
      </c>
      <c r="E510" s="37">
        <v>1314.8618773897999</v>
      </c>
      <c r="F510" s="37">
        <v>-9.2112251333999993</v>
      </c>
      <c r="G510" s="37">
        <v>2071.82</v>
      </c>
      <c r="H510" s="37">
        <v>3845503.78</v>
      </c>
      <c r="I510" s="37">
        <v>211859.14</v>
      </c>
    </row>
    <row r="511" spans="1:9" ht="10.2">
      <c r="A511" s="35" t="s">
        <v>215</v>
      </c>
      <c r="B511" s="35" t="s">
        <v>208</v>
      </c>
      <c r="C511" s="35" t="s">
        <v>190</v>
      </c>
      <c r="D511" s="35" t="s">
        <v>192</v>
      </c>
      <c r="E511" s="37">
        <v>173.1215614477</v>
      </c>
      <c r="F511" s="37">
        <v>-9.2112251333999993</v>
      </c>
      <c r="G511" s="37">
        <v>1487.17</v>
      </c>
      <c r="H511" s="37">
        <v>1286525.82</v>
      </c>
      <c r="I511" s="37">
        <v>110060.06</v>
      </c>
    </row>
    <row r="512" spans="1:9" ht="10.2">
      <c r="A512" s="35" t="s">
        <v>215</v>
      </c>
      <c r="B512" s="35" t="s">
        <v>208</v>
      </c>
      <c r="C512" s="35" t="s">
        <v>193</v>
      </c>
      <c r="D512" s="35" t="s">
        <v>191</v>
      </c>
      <c r="E512" s="37">
        <v>850.07792606880002</v>
      </c>
      <c r="F512" s="37">
        <v>-9.2112251333999993</v>
      </c>
      <c r="G512" s="37">
        <v>507.92</v>
      </c>
      <c r="H512" s="37">
        <v>985869.19</v>
      </c>
      <c r="I512" s="37">
        <v>51825.65</v>
      </c>
    </row>
    <row r="513" spans="1:9" ht="10.2">
      <c r="A513" s="35" t="s">
        <v>215</v>
      </c>
      <c r="B513" s="35" t="s">
        <v>208</v>
      </c>
      <c r="C513" s="35" t="s">
        <v>193</v>
      </c>
      <c r="D513" s="35" t="s">
        <v>192</v>
      </c>
      <c r="E513" s="37">
        <v>167.11990484539999</v>
      </c>
      <c r="F513" s="37">
        <v>-9.2112251333999993</v>
      </c>
      <c r="G513" s="37">
        <v>912.97</v>
      </c>
      <c r="H513" s="37">
        <v>707746.84</v>
      </c>
      <c r="I513" s="37">
        <v>81150.59</v>
      </c>
    </row>
    <row r="514" spans="1:9" ht="10.2">
      <c r="A514" s="35" t="s">
        <v>216</v>
      </c>
      <c r="B514" s="35" t="s">
        <v>189</v>
      </c>
      <c r="C514" s="35" t="s">
        <v>190</v>
      </c>
      <c r="D514" s="35" t="s">
        <v>191</v>
      </c>
      <c r="E514" s="37">
        <v>0</v>
      </c>
      <c r="F514" s="37">
        <v>0</v>
      </c>
      <c r="G514" s="37">
        <v>2202</v>
      </c>
      <c r="H514" s="37">
        <v>1870966.18</v>
      </c>
      <c r="I514" s="37">
        <v>45480.28</v>
      </c>
    </row>
    <row r="515" spans="1:9" ht="10.2">
      <c r="A515" s="35" t="s">
        <v>216</v>
      </c>
      <c r="B515" s="35" t="s">
        <v>189</v>
      </c>
      <c r="C515" s="35" t="s">
        <v>190</v>
      </c>
      <c r="D515" s="35" t="s">
        <v>192</v>
      </c>
      <c r="E515" s="37">
        <v>0</v>
      </c>
      <c r="F515" s="37">
        <v>0</v>
      </c>
      <c r="G515" s="37">
        <v>140096.05</v>
      </c>
      <c r="H515" s="37">
        <v>16114724.93</v>
      </c>
      <c r="I515" s="37">
        <v>1350206.65</v>
      </c>
    </row>
    <row r="516" spans="1:9" ht="10.2">
      <c r="A516" s="35" t="s">
        <v>216</v>
      </c>
      <c r="B516" s="35" t="s">
        <v>189</v>
      </c>
      <c r="C516" s="35" t="s">
        <v>193</v>
      </c>
      <c r="D516" s="35" t="s">
        <v>191</v>
      </c>
      <c r="E516" s="37">
        <v>0</v>
      </c>
      <c r="F516" s="37">
        <v>0</v>
      </c>
      <c r="G516" s="37">
        <v>1935.84</v>
      </c>
      <c r="H516" s="37">
        <v>884310.23</v>
      </c>
      <c r="I516" s="37">
        <v>36662.44</v>
      </c>
    </row>
    <row r="517" spans="1:9" ht="10.2">
      <c r="A517" s="35" t="s">
        <v>216</v>
      </c>
      <c r="B517" s="35" t="s">
        <v>189</v>
      </c>
      <c r="C517" s="35" t="s">
        <v>193</v>
      </c>
      <c r="D517" s="35" t="s">
        <v>192</v>
      </c>
      <c r="E517" s="37">
        <v>0</v>
      </c>
      <c r="F517" s="37">
        <v>0</v>
      </c>
      <c r="G517" s="37">
        <v>147221.53</v>
      </c>
      <c r="H517" s="37">
        <v>15222199.66</v>
      </c>
      <c r="I517" s="37">
        <v>1414469.28</v>
      </c>
    </row>
    <row r="518" spans="1:9" ht="10.2">
      <c r="A518" s="35" t="s">
        <v>216</v>
      </c>
      <c r="B518" s="35" t="s">
        <v>194</v>
      </c>
      <c r="C518" s="35" t="s">
        <v>190</v>
      </c>
      <c r="D518" s="35" t="s">
        <v>191</v>
      </c>
      <c r="E518" s="37">
        <v>765.8996980549</v>
      </c>
      <c r="F518" s="37">
        <v>94.0898028788</v>
      </c>
      <c r="G518" s="37">
        <v>1389.26</v>
      </c>
      <c r="H518" s="37">
        <v>1322494.04</v>
      </c>
      <c r="I518" s="37">
        <v>123992.61</v>
      </c>
    </row>
    <row r="519" spans="1:9" ht="10.2">
      <c r="A519" s="35" t="s">
        <v>216</v>
      </c>
      <c r="B519" s="35" t="s">
        <v>194</v>
      </c>
      <c r="C519" s="35" t="s">
        <v>190</v>
      </c>
      <c r="D519" s="35" t="s">
        <v>192</v>
      </c>
      <c r="E519" s="37">
        <v>-210.0037490668</v>
      </c>
      <c r="F519" s="37">
        <v>94.0898028788</v>
      </c>
      <c r="G519" s="37">
        <v>47296.88</v>
      </c>
      <c r="H519" s="37">
        <v>8756025.9600000009</v>
      </c>
      <c r="I519" s="37">
        <v>2275004.99</v>
      </c>
    </row>
    <row r="520" spans="1:9" ht="10.2">
      <c r="A520" s="35" t="s">
        <v>216</v>
      </c>
      <c r="B520" s="35" t="s">
        <v>194</v>
      </c>
      <c r="C520" s="35" t="s">
        <v>193</v>
      </c>
      <c r="D520" s="35" t="s">
        <v>191</v>
      </c>
      <c r="E520" s="37">
        <v>304.33983817379999</v>
      </c>
      <c r="F520" s="37">
        <v>94.0898028788</v>
      </c>
      <c r="G520" s="37">
        <v>896.35</v>
      </c>
      <c r="H520" s="37">
        <v>923910.32</v>
      </c>
      <c r="I520" s="37">
        <v>67575.91</v>
      </c>
    </row>
    <row r="521" spans="1:9" ht="10.2">
      <c r="A521" s="35" t="s">
        <v>216</v>
      </c>
      <c r="B521" s="35" t="s">
        <v>194</v>
      </c>
      <c r="C521" s="35" t="s">
        <v>193</v>
      </c>
      <c r="D521" s="35" t="s">
        <v>192</v>
      </c>
      <c r="E521" s="37">
        <v>-267.15960949750001</v>
      </c>
      <c r="F521" s="37">
        <v>94.0898028788</v>
      </c>
      <c r="G521" s="37">
        <v>49239.31</v>
      </c>
      <c r="H521" s="37">
        <v>5559331.3300000001</v>
      </c>
      <c r="I521" s="37">
        <v>1685538.97</v>
      </c>
    </row>
    <row r="522" spans="1:9" ht="10.2">
      <c r="A522" s="35" t="s">
        <v>216</v>
      </c>
      <c r="B522" s="35" t="s">
        <v>195</v>
      </c>
      <c r="C522" s="35" t="s">
        <v>190</v>
      </c>
      <c r="D522" s="35" t="s">
        <v>191</v>
      </c>
      <c r="E522" s="37">
        <v>624.03555818970005</v>
      </c>
      <c r="F522" s="37">
        <v>-7.8269684857000001</v>
      </c>
      <c r="G522" s="37">
        <v>924</v>
      </c>
      <c r="H522" s="37">
        <v>834345.07</v>
      </c>
      <c r="I522" s="37">
        <v>78225.99</v>
      </c>
    </row>
    <row r="523" spans="1:9" ht="10.2">
      <c r="A523" s="35" t="s">
        <v>216</v>
      </c>
      <c r="B523" s="35" t="s">
        <v>195</v>
      </c>
      <c r="C523" s="35" t="s">
        <v>190</v>
      </c>
      <c r="D523" s="35" t="s">
        <v>192</v>
      </c>
      <c r="E523" s="37">
        <v>-161.6246431518</v>
      </c>
      <c r="F523" s="37">
        <v>-7.8269684857000001</v>
      </c>
      <c r="G523" s="37">
        <v>39808.18</v>
      </c>
      <c r="H523" s="37">
        <v>8971222.6999999993</v>
      </c>
      <c r="I523" s="37">
        <v>2032459.61</v>
      </c>
    </row>
    <row r="524" spans="1:9" ht="10.2">
      <c r="A524" s="35" t="s">
        <v>216</v>
      </c>
      <c r="B524" s="35" t="s">
        <v>195</v>
      </c>
      <c r="C524" s="35" t="s">
        <v>193</v>
      </c>
      <c r="D524" s="35" t="s">
        <v>191</v>
      </c>
      <c r="E524" s="37">
        <v>326.40054704089999</v>
      </c>
      <c r="F524" s="37">
        <v>-7.8269684857000001</v>
      </c>
      <c r="G524" s="37">
        <v>745.33</v>
      </c>
      <c r="H524" s="37">
        <v>611501.55</v>
      </c>
      <c r="I524" s="37">
        <v>60066.90</v>
      </c>
    </row>
    <row r="525" spans="1:9" ht="10.2">
      <c r="A525" s="35" t="s">
        <v>216</v>
      </c>
      <c r="B525" s="35" t="s">
        <v>195</v>
      </c>
      <c r="C525" s="35" t="s">
        <v>193</v>
      </c>
      <c r="D525" s="35" t="s">
        <v>192</v>
      </c>
      <c r="E525" s="37">
        <v>-259.24514038619998</v>
      </c>
      <c r="F525" s="37">
        <v>-7.8269684857000001</v>
      </c>
      <c r="G525" s="37">
        <v>43129.88</v>
      </c>
      <c r="H525" s="37">
        <v>4867509.73</v>
      </c>
      <c r="I525" s="37">
        <v>1538369.55</v>
      </c>
    </row>
    <row r="526" spans="1:9" ht="10.2">
      <c r="A526" s="35" t="s">
        <v>216</v>
      </c>
      <c r="B526" s="35" t="s">
        <v>196</v>
      </c>
      <c r="C526" s="35" t="s">
        <v>190</v>
      </c>
      <c r="D526" s="35" t="s">
        <v>191</v>
      </c>
      <c r="E526" s="37">
        <v>177.7554052193</v>
      </c>
      <c r="F526" s="37">
        <v>-7.8269684857000001</v>
      </c>
      <c r="G526" s="37">
        <v>1356.91</v>
      </c>
      <c r="H526" s="37">
        <v>952663.57</v>
      </c>
      <c r="I526" s="37">
        <v>105375.57</v>
      </c>
    </row>
    <row r="527" spans="1:9" ht="10.2">
      <c r="A527" s="35" t="s">
        <v>216</v>
      </c>
      <c r="B527" s="35" t="s">
        <v>196</v>
      </c>
      <c r="C527" s="35" t="s">
        <v>190</v>
      </c>
      <c r="D527" s="35" t="s">
        <v>192</v>
      </c>
      <c r="E527" s="37">
        <v>-104.3932680273</v>
      </c>
      <c r="F527" s="37">
        <v>-7.8269684857000001</v>
      </c>
      <c r="G527" s="37">
        <v>50281.25</v>
      </c>
      <c r="H527" s="37">
        <v>14508523.92</v>
      </c>
      <c r="I527" s="37">
        <v>2774865.63</v>
      </c>
    </row>
    <row r="528" spans="1:9" ht="10.2">
      <c r="A528" s="35" t="s">
        <v>216</v>
      </c>
      <c r="B528" s="35" t="s">
        <v>196</v>
      </c>
      <c r="C528" s="35" t="s">
        <v>193</v>
      </c>
      <c r="D528" s="35" t="s">
        <v>191</v>
      </c>
      <c r="E528" s="37">
        <v>341.54406369489999</v>
      </c>
      <c r="F528" s="37">
        <v>-7.8269684857000001</v>
      </c>
      <c r="G528" s="37">
        <v>827.77</v>
      </c>
      <c r="H528" s="37">
        <v>937237.42</v>
      </c>
      <c r="I528" s="37">
        <v>94952.24</v>
      </c>
    </row>
    <row r="529" spans="1:9" ht="10.2">
      <c r="A529" s="35" t="s">
        <v>216</v>
      </c>
      <c r="B529" s="35" t="s">
        <v>196</v>
      </c>
      <c r="C529" s="35" t="s">
        <v>193</v>
      </c>
      <c r="D529" s="35" t="s">
        <v>192</v>
      </c>
      <c r="E529" s="37">
        <v>-271.85156998180003</v>
      </c>
      <c r="F529" s="37">
        <v>-7.8269684857000001</v>
      </c>
      <c r="G529" s="37">
        <v>54948.19</v>
      </c>
      <c r="H529" s="37">
        <v>5999476.4900000002</v>
      </c>
      <c r="I529" s="37">
        <v>2094770.15</v>
      </c>
    </row>
    <row r="530" spans="1:9" ht="10.2">
      <c r="A530" s="35" t="s">
        <v>216</v>
      </c>
      <c r="B530" s="35" t="s">
        <v>197</v>
      </c>
      <c r="C530" s="35" t="s">
        <v>190</v>
      </c>
      <c r="D530" s="35" t="s">
        <v>191</v>
      </c>
      <c r="E530" s="37">
        <v>257.44944227399998</v>
      </c>
      <c r="F530" s="37">
        <v>-7.8269684857000001</v>
      </c>
      <c r="G530" s="37">
        <v>1833.57</v>
      </c>
      <c r="H530" s="37">
        <v>1686208.75</v>
      </c>
      <c r="I530" s="37">
        <v>153279.74</v>
      </c>
    </row>
    <row r="531" spans="1:9" ht="10.2">
      <c r="A531" s="35" t="s">
        <v>216</v>
      </c>
      <c r="B531" s="35" t="s">
        <v>197</v>
      </c>
      <c r="C531" s="35" t="s">
        <v>190</v>
      </c>
      <c r="D531" s="35" t="s">
        <v>192</v>
      </c>
      <c r="E531" s="37">
        <v>-147.49362005910001</v>
      </c>
      <c r="F531" s="37">
        <v>-7.8269684857000001</v>
      </c>
      <c r="G531" s="37">
        <v>56205.89</v>
      </c>
      <c r="H531" s="37">
        <v>14642005.9</v>
      </c>
      <c r="I531" s="37">
        <v>3311894.24</v>
      </c>
    </row>
    <row r="532" spans="1:9" ht="10.2">
      <c r="A532" s="35" t="s">
        <v>216</v>
      </c>
      <c r="B532" s="35" t="s">
        <v>197</v>
      </c>
      <c r="C532" s="35" t="s">
        <v>193</v>
      </c>
      <c r="D532" s="35" t="s">
        <v>191</v>
      </c>
      <c r="E532" s="37">
        <v>364.08693876140001</v>
      </c>
      <c r="F532" s="37">
        <v>-7.8269684857000001</v>
      </c>
      <c r="G532" s="37">
        <v>1068.24</v>
      </c>
      <c r="H532" s="37">
        <v>781792.94</v>
      </c>
      <c r="I532" s="37">
        <v>100601.70</v>
      </c>
    </row>
    <row r="533" spans="1:9" ht="10.2">
      <c r="A533" s="35" t="s">
        <v>216</v>
      </c>
      <c r="B533" s="35" t="s">
        <v>197</v>
      </c>
      <c r="C533" s="35" t="s">
        <v>193</v>
      </c>
      <c r="D533" s="35" t="s">
        <v>192</v>
      </c>
      <c r="E533" s="37">
        <v>-262.75674197580003</v>
      </c>
      <c r="F533" s="37">
        <v>-7.8269684857000001</v>
      </c>
      <c r="G533" s="37">
        <v>60518</v>
      </c>
      <c r="H533" s="37">
        <v>7847236.6500000004</v>
      </c>
      <c r="I533" s="37">
        <v>2544597.55</v>
      </c>
    </row>
    <row r="534" spans="1:9" ht="10.2">
      <c r="A534" s="35" t="s">
        <v>216</v>
      </c>
      <c r="B534" s="35" t="s">
        <v>198</v>
      </c>
      <c r="C534" s="35" t="s">
        <v>190</v>
      </c>
      <c r="D534" s="35" t="s">
        <v>191</v>
      </c>
      <c r="E534" s="37">
        <v>104.8325668904</v>
      </c>
      <c r="F534" s="37">
        <v>-7.8269684857000001</v>
      </c>
      <c r="G534" s="37">
        <v>1625.47</v>
      </c>
      <c r="H534" s="37">
        <v>1505568.06</v>
      </c>
      <c r="I534" s="37">
        <v>145622.68</v>
      </c>
    </row>
    <row r="535" spans="1:9" ht="10.2">
      <c r="A535" s="35" t="s">
        <v>216</v>
      </c>
      <c r="B535" s="35" t="s">
        <v>198</v>
      </c>
      <c r="C535" s="35" t="s">
        <v>190</v>
      </c>
      <c r="D535" s="35" t="s">
        <v>192</v>
      </c>
      <c r="E535" s="37">
        <v>-187.0219494321</v>
      </c>
      <c r="F535" s="37">
        <v>-7.8269684857000001</v>
      </c>
      <c r="G535" s="37">
        <v>57086.67</v>
      </c>
      <c r="H535" s="37">
        <v>13241175.32</v>
      </c>
      <c r="I535" s="37">
        <v>3544102.42</v>
      </c>
    </row>
    <row r="536" spans="1:9" ht="10.2">
      <c r="A536" s="35" t="s">
        <v>216</v>
      </c>
      <c r="B536" s="35" t="s">
        <v>198</v>
      </c>
      <c r="C536" s="35" t="s">
        <v>193</v>
      </c>
      <c r="D536" s="35" t="s">
        <v>191</v>
      </c>
      <c r="E536" s="37">
        <v>566.30025282780002</v>
      </c>
      <c r="F536" s="37">
        <v>-7.8269684857000001</v>
      </c>
      <c r="G536" s="37">
        <v>1238.87</v>
      </c>
      <c r="H536" s="37">
        <v>1311605.75</v>
      </c>
      <c r="I536" s="37">
        <v>120176.06</v>
      </c>
    </row>
    <row r="537" spans="1:9" ht="10.2">
      <c r="A537" s="35" t="s">
        <v>216</v>
      </c>
      <c r="B537" s="35" t="s">
        <v>198</v>
      </c>
      <c r="C537" s="35" t="s">
        <v>193</v>
      </c>
      <c r="D537" s="35" t="s">
        <v>192</v>
      </c>
      <c r="E537" s="37">
        <v>-256.15745474160002</v>
      </c>
      <c r="F537" s="37">
        <v>-7.8269684857000001</v>
      </c>
      <c r="G537" s="37">
        <v>60707.89</v>
      </c>
      <c r="H537" s="37">
        <v>7815230.3600000003</v>
      </c>
      <c r="I537" s="37">
        <v>2760900.16</v>
      </c>
    </row>
    <row r="538" spans="1:9" ht="10.2">
      <c r="A538" s="35" t="s">
        <v>216</v>
      </c>
      <c r="B538" s="35" t="s">
        <v>199</v>
      </c>
      <c r="C538" s="35" t="s">
        <v>190</v>
      </c>
      <c r="D538" s="35" t="s">
        <v>191</v>
      </c>
      <c r="E538" s="37">
        <v>214.2053585617</v>
      </c>
      <c r="F538" s="37">
        <v>-7.8269684857000001</v>
      </c>
      <c r="G538" s="37">
        <v>1777.79</v>
      </c>
      <c r="H538" s="37">
        <v>1728467.66</v>
      </c>
      <c r="I538" s="37">
        <v>165072.77</v>
      </c>
    </row>
    <row r="539" spans="1:9" ht="10.2">
      <c r="A539" s="35" t="s">
        <v>216</v>
      </c>
      <c r="B539" s="35" t="s">
        <v>199</v>
      </c>
      <c r="C539" s="35" t="s">
        <v>190</v>
      </c>
      <c r="D539" s="35" t="s">
        <v>192</v>
      </c>
      <c r="E539" s="37">
        <v>-187.8045033571</v>
      </c>
      <c r="F539" s="37">
        <v>-7.8269684857000001</v>
      </c>
      <c r="G539" s="37">
        <v>55084.81</v>
      </c>
      <c r="H539" s="37">
        <v>13377499.24</v>
      </c>
      <c r="I539" s="37">
        <v>3473389.29</v>
      </c>
    </row>
    <row r="540" spans="1:9" ht="10.2">
      <c r="A540" s="35" t="s">
        <v>216</v>
      </c>
      <c r="B540" s="35" t="s">
        <v>199</v>
      </c>
      <c r="C540" s="35" t="s">
        <v>193</v>
      </c>
      <c r="D540" s="35" t="s">
        <v>191</v>
      </c>
      <c r="E540" s="37">
        <v>962.00187741030004</v>
      </c>
      <c r="F540" s="37">
        <v>-7.8269684857000001</v>
      </c>
      <c r="G540" s="37">
        <v>1509.69</v>
      </c>
      <c r="H540" s="37">
        <v>1793800.45</v>
      </c>
      <c r="I540" s="37">
        <v>142786.66</v>
      </c>
    </row>
    <row r="541" spans="1:9" ht="10.2">
      <c r="A541" s="35" t="s">
        <v>216</v>
      </c>
      <c r="B541" s="35" t="s">
        <v>199</v>
      </c>
      <c r="C541" s="35" t="s">
        <v>193</v>
      </c>
      <c r="D541" s="35" t="s">
        <v>192</v>
      </c>
      <c r="E541" s="37">
        <v>-243.3213649907</v>
      </c>
      <c r="F541" s="37">
        <v>-7.8269684857000001</v>
      </c>
      <c r="G541" s="37">
        <v>57478.38</v>
      </c>
      <c r="H541" s="37">
        <v>9601646.1500000004</v>
      </c>
      <c r="I541" s="37">
        <v>2916149.61</v>
      </c>
    </row>
    <row r="542" spans="1:9" ht="10.2">
      <c r="A542" s="35" t="s">
        <v>216</v>
      </c>
      <c r="B542" s="35" t="s">
        <v>200</v>
      </c>
      <c r="C542" s="35" t="s">
        <v>190</v>
      </c>
      <c r="D542" s="35" t="s">
        <v>191</v>
      </c>
      <c r="E542" s="37">
        <v>409.49720357379999</v>
      </c>
      <c r="F542" s="37">
        <v>-7.8269684857000001</v>
      </c>
      <c r="G542" s="37">
        <v>2398.25</v>
      </c>
      <c r="H542" s="37">
        <v>2860208.61</v>
      </c>
      <c r="I542" s="37">
        <v>234968.15</v>
      </c>
    </row>
    <row r="543" spans="1:9" ht="10.2">
      <c r="A543" s="35" t="s">
        <v>216</v>
      </c>
      <c r="B543" s="35" t="s">
        <v>200</v>
      </c>
      <c r="C543" s="35" t="s">
        <v>190</v>
      </c>
      <c r="D543" s="35" t="s">
        <v>192</v>
      </c>
      <c r="E543" s="37">
        <v>-171.8328337099</v>
      </c>
      <c r="F543" s="37">
        <v>-7.8269684857000001</v>
      </c>
      <c r="G543" s="37">
        <v>57792.27</v>
      </c>
      <c r="H543" s="37">
        <v>15790746.689999999</v>
      </c>
      <c r="I543" s="37">
        <v>3709450.35</v>
      </c>
    </row>
    <row r="544" spans="1:9" ht="10.2">
      <c r="A544" s="35" t="s">
        <v>216</v>
      </c>
      <c r="B544" s="35" t="s">
        <v>200</v>
      </c>
      <c r="C544" s="35" t="s">
        <v>193</v>
      </c>
      <c r="D544" s="35" t="s">
        <v>191</v>
      </c>
      <c r="E544" s="37">
        <v>510.53335941310002</v>
      </c>
      <c r="F544" s="37">
        <v>-7.8269684857000001</v>
      </c>
      <c r="G544" s="37">
        <v>2138.41</v>
      </c>
      <c r="H544" s="37">
        <v>2669388.01</v>
      </c>
      <c r="I544" s="37">
        <v>222639.88</v>
      </c>
    </row>
    <row r="545" spans="1:9" ht="10.2">
      <c r="A545" s="35" t="s">
        <v>216</v>
      </c>
      <c r="B545" s="35" t="s">
        <v>200</v>
      </c>
      <c r="C545" s="35" t="s">
        <v>193</v>
      </c>
      <c r="D545" s="35" t="s">
        <v>192</v>
      </c>
      <c r="E545" s="37">
        <v>-214.5432214567</v>
      </c>
      <c r="F545" s="37">
        <v>-7.8269684857000001</v>
      </c>
      <c r="G545" s="37">
        <v>61686.55</v>
      </c>
      <c r="H545" s="37">
        <v>13535041.02</v>
      </c>
      <c r="I545" s="37">
        <v>3472040.36</v>
      </c>
    </row>
    <row r="546" spans="1:9" ht="10.2">
      <c r="A546" s="35" t="s">
        <v>216</v>
      </c>
      <c r="B546" s="35" t="s">
        <v>201</v>
      </c>
      <c r="C546" s="35" t="s">
        <v>190</v>
      </c>
      <c r="D546" s="35" t="s">
        <v>191</v>
      </c>
      <c r="E546" s="37">
        <v>396.8241826231</v>
      </c>
      <c r="F546" s="37">
        <v>-7.8269684857000001</v>
      </c>
      <c r="G546" s="37">
        <v>2766.96</v>
      </c>
      <c r="H546" s="37">
        <v>3637051.87</v>
      </c>
      <c r="I546" s="37">
        <v>262178.42</v>
      </c>
    </row>
    <row r="547" spans="1:9" ht="10.2">
      <c r="A547" s="35" t="s">
        <v>216</v>
      </c>
      <c r="B547" s="35" t="s">
        <v>201</v>
      </c>
      <c r="C547" s="35" t="s">
        <v>190</v>
      </c>
      <c r="D547" s="35" t="s">
        <v>192</v>
      </c>
      <c r="E547" s="37">
        <v>-149.95096305160001</v>
      </c>
      <c r="F547" s="37">
        <v>-7.8269684857000001</v>
      </c>
      <c r="G547" s="37">
        <v>57542.95</v>
      </c>
      <c r="H547" s="37">
        <v>17345869.52</v>
      </c>
      <c r="I547" s="37">
        <v>3635180.09</v>
      </c>
    </row>
    <row r="548" spans="1:9" ht="10.2">
      <c r="A548" s="35" t="s">
        <v>216</v>
      </c>
      <c r="B548" s="35" t="s">
        <v>201</v>
      </c>
      <c r="C548" s="35" t="s">
        <v>193</v>
      </c>
      <c r="D548" s="35" t="s">
        <v>191</v>
      </c>
      <c r="E548" s="37">
        <v>325.01749733579999</v>
      </c>
      <c r="F548" s="37">
        <v>-7.8269684857000001</v>
      </c>
      <c r="G548" s="37">
        <v>3186.88</v>
      </c>
      <c r="H548" s="37">
        <v>3506950.56</v>
      </c>
      <c r="I548" s="37">
        <v>297893.77</v>
      </c>
    </row>
    <row r="549" spans="1:9" ht="10.2">
      <c r="A549" s="35" t="s">
        <v>216</v>
      </c>
      <c r="B549" s="35" t="s">
        <v>201</v>
      </c>
      <c r="C549" s="35" t="s">
        <v>193</v>
      </c>
      <c r="D549" s="35" t="s">
        <v>192</v>
      </c>
      <c r="E549" s="37">
        <v>-184.29759877320001</v>
      </c>
      <c r="F549" s="37">
        <v>-7.8269684857000001</v>
      </c>
      <c r="G549" s="37">
        <v>64513.63</v>
      </c>
      <c r="H549" s="37">
        <v>18316334.16</v>
      </c>
      <c r="I549" s="37">
        <v>3966343.80</v>
      </c>
    </row>
    <row r="550" spans="1:9" ht="10.2">
      <c r="A550" s="35" t="s">
        <v>216</v>
      </c>
      <c r="B550" s="35" t="s">
        <v>202</v>
      </c>
      <c r="C550" s="35" t="s">
        <v>190</v>
      </c>
      <c r="D550" s="35" t="s">
        <v>191</v>
      </c>
      <c r="E550" s="37">
        <v>649.46192288899999</v>
      </c>
      <c r="F550" s="37">
        <v>-7.8269684857000001</v>
      </c>
      <c r="G550" s="37">
        <v>3363.40</v>
      </c>
      <c r="H550" s="37">
        <v>4152923.57</v>
      </c>
      <c r="I550" s="37">
        <v>317215.93</v>
      </c>
    </row>
    <row r="551" spans="1:9" ht="10.2">
      <c r="A551" s="35" t="s">
        <v>216</v>
      </c>
      <c r="B551" s="35" t="s">
        <v>202</v>
      </c>
      <c r="C551" s="35" t="s">
        <v>190</v>
      </c>
      <c r="D551" s="35" t="s">
        <v>192</v>
      </c>
      <c r="E551" s="37">
        <v>-145.8608624325</v>
      </c>
      <c r="F551" s="37">
        <v>-7.8269684857000001</v>
      </c>
      <c r="G551" s="37">
        <v>47886.93</v>
      </c>
      <c r="H551" s="37">
        <v>16999130.25</v>
      </c>
      <c r="I551" s="37">
        <v>3120343.28</v>
      </c>
    </row>
    <row r="552" spans="1:9" ht="10.2">
      <c r="A552" s="35" t="s">
        <v>216</v>
      </c>
      <c r="B552" s="35" t="s">
        <v>202</v>
      </c>
      <c r="C552" s="35" t="s">
        <v>193</v>
      </c>
      <c r="D552" s="35" t="s">
        <v>191</v>
      </c>
      <c r="E552" s="37">
        <v>338.68435769159998</v>
      </c>
      <c r="F552" s="37">
        <v>-7.8269684857000001</v>
      </c>
      <c r="G552" s="37">
        <v>3274.98</v>
      </c>
      <c r="H552" s="37">
        <v>3731477.60</v>
      </c>
      <c r="I552" s="37">
        <v>290103.03</v>
      </c>
    </row>
    <row r="553" spans="1:9" ht="10.2">
      <c r="A553" s="35" t="s">
        <v>216</v>
      </c>
      <c r="B553" s="35" t="s">
        <v>202</v>
      </c>
      <c r="C553" s="35" t="s">
        <v>193</v>
      </c>
      <c r="D553" s="35" t="s">
        <v>192</v>
      </c>
      <c r="E553" s="37">
        <v>-141.3392941674</v>
      </c>
      <c r="F553" s="37">
        <v>-7.8269684857000001</v>
      </c>
      <c r="G553" s="37">
        <v>52345.44</v>
      </c>
      <c r="H553" s="37">
        <v>18718117.359999999</v>
      </c>
      <c r="I553" s="37">
        <v>3570303.04</v>
      </c>
    </row>
    <row r="554" spans="1:9" ht="10.2">
      <c r="A554" s="35" t="s">
        <v>216</v>
      </c>
      <c r="B554" s="35" t="s">
        <v>203</v>
      </c>
      <c r="C554" s="35" t="s">
        <v>190</v>
      </c>
      <c r="D554" s="35" t="s">
        <v>191</v>
      </c>
      <c r="E554" s="37">
        <v>530.23597099009999</v>
      </c>
      <c r="F554" s="37">
        <v>-7.8269684857000001</v>
      </c>
      <c r="G554" s="37">
        <v>3268.44</v>
      </c>
      <c r="H554" s="37">
        <v>4834934.33</v>
      </c>
      <c r="I554" s="37">
        <v>302322.37</v>
      </c>
    </row>
    <row r="555" spans="1:9" ht="10.2">
      <c r="A555" s="35" t="s">
        <v>216</v>
      </c>
      <c r="B555" s="35" t="s">
        <v>203</v>
      </c>
      <c r="C555" s="35" t="s">
        <v>190</v>
      </c>
      <c r="D555" s="35" t="s">
        <v>192</v>
      </c>
      <c r="E555" s="37">
        <v>-98.680208208300002</v>
      </c>
      <c r="F555" s="37">
        <v>-7.8269684857000001</v>
      </c>
      <c r="G555" s="37">
        <v>35555.80</v>
      </c>
      <c r="H555" s="37">
        <v>14978591.07</v>
      </c>
      <c r="I555" s="37">
        <v>2329510.25</v>
      </c>
    </row>
    <row r="556" spans="1:9" ht="10.2">
      <c r="A556" s="35" t="s">
        <v>216</v>
      </c>
      <c r="B556" s="35" t="s">
        <v>203</v>
      </c>
      <c r="C556" s="35" t="s">
        <v>193</v>
      </c>
      <c r="D556" s="35" t="s">
        <v>191</v>
      </c>
      <c r="E556" s="37">
        <v>683.07347322659996</v>
      </c>
      <c r="F556" s="37">
        <v>-7.8269684857000001</v>
      </c>
      <c r="G556" s="37">
        <v>3471.76</v>
      </c>
      <c r="H556" s="37">
        <v>4074171.55</v>
      </c>
      <c r="I556" s="37">
        <v>332791.57</v>
      </c>
    </row>
    <row r="557" spans="1:9" ht="10.2">
      <c r="A557" s="35" t="s">
        <v>216</v>
      </c>
      <c r="B557" s="35" t="s">
        <v>203</v>
      </c>
      <c r="C557" s="35" t="s">
        <v>193</v>
      </c>
      <c r="D557" s="35" t="s">
        <v>192</v>
      </c>
      <c r="E557" s="37">
        <v>-76.196144282700004</v>
      </c>
      <c r="F557" s="37">
        <v>-7.8269684857000001</v>
      </c>
      <c r="G557" s="37">
        <v>36399.42</v>
      </c>
      <c r="H557" s="37">
        <v>16013900.300000001</v>
      </c>
      <c r="I557" s="37">
        <v>2641159.54</v>
      </c>
    </row>
    <row r="558" spans="1:9" ht="10.2">
      <c r="A558" s="35" t="s">
        <v>216</v>
      </c>
      <c r="B558" s="35" t="s">
        <v>204</v>
      </c>
      <c r="C558" s="35" t="s">
        <v>190</v>
      </c>
      <c r="D558" s="35" t="s">
        <v>191</v>
      </c>
      <c r="E558" s="37">
        <v>701.45401852509997</v>
      </c>
      <c r="F558" s="37">
        <v>-7.8269684857000001</v>
      </c>
      <c r="G558" s="37">
        <v>3529.82</v>
      </c>
      <c r="H558" s="37">
        <v>4664965.96</v>
      </c>
      <c r="I558" s="37">
        <v>308308.43</v>
      </c>
    </row>
    <row r="559" spans="1:9" ht="10.2">
      <c r="A559" s="35" t="s">
        <v>216</v>
      </c>
      <c r="B559" s="35" t="s">
        <v>204</v>
      </c>
      <c r="C559" s="35" t="s">
        <v>190</v>
      </c>
      <c r="D559" s="35" t="s">
        <v>192</v>
      </c>
      <c r="E559" s="37">
        <v>-30.928339796500001</v>
      </c>
      <c r="F559" s="37">
        <v>-7.8269684857000001</v>
      </c>
      <c r="G559" s="37">
        <v>29941.24</v>
      </c>
      <c r="H559" s="37">
        <v>15230888.73</v>
      </c>
      <c r="I559" s="37">
        <v>2035631.79</v>
      </c>
    </row>
    <row r="560" spans="1:9" ht="10.2">
      <c r="A560" s="35" t="s">
        <v>216</v>
      </c>
      <c r="B560" s="35" t="s">
        <v>204</v>
      </c>
      <c r="C560" s="35" t="s">
        <v>193</v>
      </c>
      <c r="D560" s="35" t="s">
        <v>191</v>
      </c>
      <c r="E560" s="37">
        <v>667.95528215349998</v>
      </c>
      <c r="F560" s="37">
        <v>-7.8269684857000001</v>
      </c>
      <c r="G560" s="37">
        <v>3887.14</v>
      </c>
      <c r="H560" s="37">
        <v>6445357.0599999996</v>
      </c>
      <c r="I560" s="37">
        <v>404591.05</v>
      </c>
    </row>
    <row r="561" spans="1:9" ht="10.2">
      <c r="A561" s="35" t="s">
        <v>216</v>
      </c>
      <c r="B561" s="35" t="s">
        <v>204</v>
      </c>
      <c r="C561" s="35" t="s">
        <v>193</v>
      </c>
      <c r="D561" s="35" t="s">
        <v>192</v>
      </c>
      <c r="E561" s="37">
        <v>-36.115721711200003</v>
      </c>
      <c r="F561" s="37">
        <v>-7.8269684857000001</v>
      </c>
      <c r="G561" s="37">
        <v>27652.31</v>
      </c>
      <c r="H561" s="37">
        <v>15917493.039999999</v>
      </c>
      <c r="I561" s="37">
        <v>2085558.33</v>
      </c>
    </row>
    <row r="562" spans="1:9" ht="10.2">
      <c r="A562" s="35" t="s">
        <v>216</v>
      </c>
      <c r="B562" s="35" t="s">
        <v>205</v>
      </c>
      <c r="C562" s="35" t="s">
        <v>190</v>
      </c>
      <c r="D562" s="35" t="s">
        <v>191</v>
      </c>
      <c r="E562" s="37">
        <v>683.29594859250005</v>
      </c>
      <c r="F562" s="37">
        <v>-7.8269684857000001</v>
      </c>
      <c r="G562" s="37">
        <v>5092.36</v>
      </c>
      <c r="H562" s="37">
        <v>7627465.9000000004</v>
      </c>
      <c r="I562" s="37">
        <v>461763.76</v>
      </c>
    </row>
    <row r="563" spans="1:9" ht="10.2">
      <c r="A563" s="35" t="s">
        <v>216</v>
      </c>
      <c r="B563" s="35" t="s">
        <v>205</v>
      </c>
      <c r="C563" s="35" t="s">
        <v>190</v>
      </c>
      <c r="D563" s="35" t="s">
        <v>192</v>
      </c>
      <c r="E563" s="37">
        <v>52.365191665399998</v>
      </c>
      <c r="F563" s="37">
        <v>-7.8269684857000001</v>
      </c>
      <c r="G563" s="37">
        <v>26141.25</v>
      </c>
      <c r="H563" s="37">
        <v>15704959.09</v>
      </c>
      <c r="I563" s="37">
        <v>1819848.34</v>
      </c>
    </row>
    <row r="564" spans="1:9" ht="10.2">
      <c r="A564" s="35" t="s">
        <v>216</v>
      </c>
      <c r="B564" s="35" t="s">
        <v>205</v>
      </c>
      <c r="C564" s="35" t="s">
        <v>193</v>
      </c>
      <c r="D564" s="35" t="s">
        <v>191</v>
      </c>
      <c r="E564" s="37">
        <v>725.82732823690003</v>
      </c>
      <c r="F564" s="37">
        <v>-7.8269684857000001</v>
      </c>
      <c r="G564" s="37">
        <v>3911.34</v>
      </c>
      <c r="H564" s="37">
        <v>6164155.1900000004</v>
      </c>
      <c r="I564" s="37">
        <v>379082.68</v>
      </c>
    </row>
    <row r="565" spans="1:9" ht="10.2">
      <c r="A565" s="35" t="s">
        <v>216</v>
      </c>
      <c r="B565" s="35" t="s">
        <v>205</v>
      </c>
      <c r="C565" s="35" t="s">
        <v>193</v>
      </c>
      <c r="D565" s="35" t="s">
        <v>192</v>
      </c>
      <c r="E565" s="37">
        <v>73.900334640699995</v>
      </c>
      <c r="F565" s="37">
        <v>-7.8269684857000001</v>
      </c>
      <c r="G565" s="37">
        <v>23746.88</v>
      </c>
      <c r="H565" s="37">
        <v>16725051.27</v>
      </c>
      <c r="I565" s="37">
        <v>1877350.38</v>
      </c>
    </row>
    <row r="566" spans="1:9" ht="10.2">
      <c r="A566" s="35" t="s">
        <v>216</v>
      </c>
      <c r="B566" s="35" t="s">
        <v>206</v>
      </c>
      <c r="C566" s="35" t="s">
        <v>190</v>
      </c>
      <c r="D566" s="35" t="s">
        <v>191</v>
      </c>
      <c r="E566" s="37">
        <v>1156.6999004418999</v>
      </c>
      <c r="F566" s="37">
        <v>-7.8269684857000001</v>
      </c>
      <c r="G566" s="37">
        <v>5269.63</v>
      </c>
      <c r="H566" s="37">
        <v>9677059.9000000004</v>
      </c>
      <c r="I566" s="37">
        <v>506425.52</v>
      </c>
    </row>
    <row r="567" spans="1:9" ht="10.2">
      <c r="A567" s="35" t="s">
        <v>216</v>
      </c>
      <c r="B567" s="35" t="s">
        <v>206</v>
      </c>
      <c r="C567" s="35" t="s">
        <v>190</v>
      </c>
      <c r="D567" s="35" t="s">
        <v>192</v>
      </c>
      <c r="E567" s="37">
        <v>136.36463603000001</v>
      </c>
      <c r="F567" s="37">
        <v>-7.8269684857000001</v>
      </c>
      <c r="G567" s="37">
        <v>17725.60</v>
      </c>
      <c r="H567" s="37">
        <v>12397510.58</v>
      </c>
      <c r="I567" s="37">
        <v>1265377.16</v>
      </c>
    </row>
    <row r="568" spans="1:9" ht="10.2">
      <c r="A568" s="35" t="s">
        <v>216</v>
      </c>
      <c r="B568" s="35" t="s">
        <v>206</v>
      </c>
      <c r="C568" s="35" t="s">
        <v>193</v>
      </c>
      <c r="D568" s="35" t="s">
        <v>191</v>
      </c>
      <c r="E568" s="37">
        <v>948.70688840239995</v>
      </c>
      <c r="F568" s="37">
        <v>-7.8269684857000001</v>
      </c>
      <c r="G568" s="37">
        <v>3880.92</v>
      </c>
      <c r="H568" s="37">
        <v>6728546.0599999996</v>
      </c>
      <c r="I568" s="37">
        <v>382635.82</v>
      </c>
    </row>
    <row r="569" spans="1:9" ht="10.2">
      <c r="A569" s="35" t="s">
        <v>216</v>
      </c>
      <c r="B569" s="35" t="s">
        <v>206</v>
      </c>
      <c r="C569" s="35" t="s">
        <v>193</v>
      </c>
      <c r="D569" s="35" t="s">
        <v>192</v>
      </c>
      <c r="E569" s="37">
        <v>114.39972175379999</v>
      </c>
      <c r="F569" s="37">
        <v>-7.8269684857000001</v>
      </c>
      <c r="G569" s="37">
        <v>15682.22</v>
      </c>
      <c r="H569" s="37">
        <v>12423712.1</v>
      </c>
      <c r="I569" s="37">
        <v>1207445.22</v>
      </c>
    </row>
    <row r="570" spans="1:9" ht="10.2">
      <c r="A570" s="35" t="s">
        <v>216</v>
      </c>
      <c r="B570" s="35" t="s">
        <v>207</v>
      </c>
      <c r="C570" s="35" t="s">
        <v>190</v>
      </c>
      <c r="D570" s="35" t="s">
        <v>191</v>
      </c>
      <c r="E570" s="37">
        <v>1219.1546669469999</v>
      </c>
      <c r="F570" s="37">
        <v>-7.8269684857000001</v>
      </c>
      <c r="G570" s="37">
        <v>5144.38</v>
      </c>
      <c r="H570" s="37">
        <v>9928023.6099999994</v>
      </c>
      <c r="I570" s="37">
        <v>502573.64</v>
      </c>
    </row>
    <row r="571" spans="1:9" ht="10.2">
      <c r="A571" s="35" t="s">
        <v>216</v>
      </c>
      <c r="B571" s="35" t="s">
        <v>207</v>
      </c>
      <c r="C571" s="35" t="s">
        <v>190</v>
      </c>
      <c r="D571" s="35" t="s">
        <v>192</v>
      </c>
      <c r="E571" s="37">
        <v>174.3537550312</v>
      </c>
      <c r="F571" s="37">
        <v>-7.8269684857000001</v>
      </c>
      <c r="G571" s="37">
        <v>9722.97</v>
      </c>
      <c r="H571" s="37">
        <v>7561763.0099999998</v>
      </c>
      <c r="I571" s="37">
        <v>733385.23</v>
      </c>
    </row>
    <row r="572" spans="1:9" ht="10.2">
      <c r="A572" s="35" t="s">
        <v>216</v>
      </c>
      <c r="B572" s="35" t="s">
        <v>207</v>
      </c>
      <c r="C572" s="35" t="s">
        <v>193</v>
      </c>
      <c r="D572" s="35" t="s">
        <v>191</v>
      </c>
      <c r="E572" s="37">
        <v>1236.5412275122001</v>
      </c>
      <c r="F572" s="37">
        <v>-7.8269684857000001</v>
      </c>
      <c r="G572" s="37">
        <v>2463.83</v>
      </c>
      <c r="H572" s="37">
        <v>4816677.36</v>
      </c>
      <c r="I572" s="37">
        <v>266829.20</v>
      </c>
    </row>
    <row r="573" spans="1:9" ht="10.2">
      <c r="A573" s="35" t="s">
        <v>216</v>
      </c>
      <c r="B573" s="35" t="s">
        <v>207</v>
      </c>
      <c r="C573" s="35" t="s">
        <v>193</v>
      </c>
      <c r="D573" s="35" t="s">
        <v>192</v>
      </c>
      <c r="E573" s="37">
        <v>266.23575425050001</v>
      </c>
      <c r="F573" s="37">
        <v>-7.8269684857000001</v>
      </c>
      <c r="G573" s="37">
        <v>6545.46</v>
      </c>
      <c r="H573" s="37">
        <v>5735104.4100000001</v>
      </c>
      <c r="I573" s="37">
        <v>567945.92</v>
      </c>
    </row>
    <row r="574" spans="1:9" ht="10.2">
      <c r="A574" s="35" t="s">
        <v>216</v>
      </c>
      <c r="B574" s="35" t="s">
        <v>208</v>
      </c>
      <c r="C574" s="35" t="s">
        <v>190</v>
      </c>
      <c r="D574" s="35" t="s">
        <v>191</v>
      </c>
      <c r="E574" s="37">
        <v>1394.0718057304</v>
      </c>
      <c r="F574" s="37">
        <v>-7.8269684857000001</v>
      </c>
      <c r="G574" s="37">
        <v>4217.40</v>
      </c>
      <c r="H574" s="37">
        <v>8776843.1600000001</v>
      </c>
      <c r="I574" s="37">
        <v>424913.56</v>
      </c>
    </row>
    <row r="575" spans="1:9" ht="10.2">
      <c r="A575" s="35" t="s">
        <v>216</v>
      </c>
      <c r="B575" s="35" t="s">
        <v>208</v>
      </c>
      <c r="C575" s="35" t="s">
        <v>190</v>
      </c>
      <c r="D575" s="35" t="s">
        <v>192</v>
      </c>
      <c r="E575" s="37">
        <v>341.17209993</v>
      </c>
      <c r="F575" s="37">
        <v>-7.8269684857000001</v>
      </c>
      <c r="G575" s="37">
        <v>3732.59</v>
      </c>
      <c r="H575" s="37">
        <v>3859087.25</v>
      </c>
      <c r="I575" s="37">
        <v>304182.63</v>
      </c>
    </row>
    <row r="576" spans="1:9" ht="10.2">
      <c r="A576" s="35" t="s">
        <v>216</v>
      </c>
      <c r="B576" s="35" t="s">
        <v>208</v>
      </c>
      <c r="C576" s="35" t="s">
        <v>193</v>
      </c>
      <c r="D576" s="35" t="s">
        <v>191</v>
      </c>
      <c r="E576" s="37">
        <v>1342.5713064531999</v>
      </c>
      <c r="F576" s="37">
        <v>-7.8269684857000001</v>
      </c>
      <c r="G576" s="37">
        <v>1599.32</v>
      </c>
      <c r="H576" s="37">
        <v>3387678.42</v>
      </c>
      <c r="I576" s="37">
        <v>173119.62</v>
      </c>
    </row>
    <row r="577" spans="1:9" ht="10.2">
      <c r="A577" s="35" t="s">
        <v>216</v>
      </c>
      <c r="B577" s="35" t="s">
        <v>208</v>
      </c>
      <c r="C577" s="35" t="s">
        <v>193</v>
      </c>
      <c r="D577" s="35" t="s">
        <v>192</v>
      </c>
      <c r="E577" s="37">
        <v>476.74596881529999</v>
      </c>
      <c r="F577" s="37">
        <v>-7.8269684857000001</v>
      </c>
      <c r="G577" s="37">
        <v>2324.26</v>
      </c>
      <c r="H577" s="37">
        <v>2223129.30</v>
      </c>
      <c r="I577" s="37">
        <v>201566.60</v>
      </c>
    </row>
    <row r="578" spans="1:9" ht="10.2">
      <c r="A578" s="35" t="s">
        <v>217</v>
      </c>
      <c r="B578" s="35" t="s">
        <v>189</v>
      </c>
      <c r="C578" s="35" t="s">
        <v>190</v>
      </c>
      <c r="D578" s="35" t="s">
        <v>191</v>
      </c>
      <c r="E578" s="37">
        <v>0</v>
      </c>
      <c r="F578" s="37">
        <v>0</v>
      </c>
      <c r="G578" s="37">
        <v>6448.25</v>
      </c>
      <c r="H578" s="37">
        <v>3615678.07</v>
      </c>
      <c r="I578" s="37">
        <v>134705.97</v>
      </c>
    </row>
    <row r="579" spans="1:9" ht="10.2">
      <c r="A579" s="35" t="s">
        <v>217</v>
      </c>
      <c r="B579" s="35" t="s">
        <v>189</v>
      </c>
      <c r="C579" s="35" t="s">
        <v>190</v>
      </c>
      <c r="D579" s="35" t="s">
        <v>192</v>
      </c>
      <c r="E579" s="37">
        <v>0</v>
      </c>
      <c r="F579" s="37">
        <v>0</v>
      </c>
      <c r="G579" s="37">
        <v>392309.30</v>
      </c>
      <c r="H579" s="37">
        <v>48881505.640000001</v>
      </c>
      <c r="I579" s="37">
        <v>4166017.48</v>
      </c>
    </row>
    <row r="580" spans="1:9" ht="10.2">
      <c r="A580" s="35" t="s">
        <v>217</v>
      </c>
      <c r="B580" s="35" t="s">
        <v>189</v>
      </c>
      <c r="C580" s="35" t="s">
        <v>193</v>
      </c>
      <c r="D580" s="35" t="s">
        <v>191</v>
      </c>
      <c r="E580" s="37">
        <v>0</v>
      </c>
      <c r="F580" s="37">
        <v>0</v>
      </c>
      <c r="G580" s="37">
        <v>7109.06</v>
      </c>
      <c r="H580" s="37">
        <v>2870181.21</v>
      </c>
      <c r="I580" s="37">
        <v>133781.27</v>
      </c>
    </row>
    <row r="581" spans="1:9" ht="10.2">
      <c r="A581" s="35" t="s">
        <v>217</v>
      </c>
      <c r="B581" s="35" t="s">
        <v>189</v>
      </c>
      <c r="C581" s="35" t="s">
        <v>193</v>
      </c>
      <c r="D581" s="35" t="s">
        <v>192</v>
      </c>
      <c r="E581" s="37">
        <v>0</v>
      </c>
      <c r="F581" s="37">
        <v>0</v>
      </c>
      <c r="G581" s="37">
        <v>417871.86</v>
      </c>
      <c r="H581" s="37">
        <v>53129216</v>
      </c>
      <c r="I581" s="37">
        <v>4475011.93</v>
      </c>
    </row>
    <row r="582" spans="1:9" ht="10.2">
      <c r="A582" s="35" t="s">
        <v>217</v>
      </c>
      <c r="B582" s="35" t="s">
        <v>194</v>
      </c>
      <c r="C582" s="35" t="s">
        <v>190</v>
      </c>
      <c r="D582" s="35" t="s">
        <v>191</v>
      </c>
      <c r="E582" s="37">
        <v>540.06191929060003</v>
      </c>
      <c r="F582" s="37">
        <v>117.568926506</v>
      </c>
      <c r="G582" s="37">
        <v>3163.55</v>
      </c>
      <c r="H582" s="37">
        <v>4195031.38</v>
      </c>
      <c r="I582" s="37">
        <v>276025.01</v>
      </c>
    </row>
    <row r="583" spans="1:9" ht="10.2">
      <c r="A583" s="35" t="s">
        <v>217</v>
      </c>
      <c r="B583" s="35" t="s">
        <v>194</v>
      </c>
      <c r="C583" s="35" t="s">
        <v>190</v>
      </c>
      <c r="D583" s="35" t="s">
        <v>192</v>
      </c>
      <c r="E583" s="37">
        <v>-245.93658587199999</v>
      </c>
      <c r="F583" s="37">
        <v>117.568926506</v>
      </c>
      <c r="G583" s="37">
        <v>154427.80</v>
      </c>
      <c r="H583" s="37">
        <v>30177075.600000001</v>
      </c>
      <c r="I583" s="37">
        <v>7916277.9500000002</v>
      </c>
    </row>
    <row r="584" spans="1:9" ht="10.2">
      <c r="A584" s="35" t="s">
        <v>217</v>
      </c>
      <c r="B584" s="35" t="s">
        <v>194</v>
      </c>
      <c r="C584" s="35" t="s">
        <v>193</v>
      </c>
      <c r="D584" s="35" t="s">
        <v>191</v>
      </c>
      <c r="E584" s="37">
        <v>400.83661940280001</v>
      </c>
      <c r="F584" s="37">
        <v>117.568926506</v>
      </c>
      <c r="G584" s="37">
        <v>2205.33</v>
      </c>
      <c r="H584" s="37">
        <v>2220912.44</v>
      </c>
      <c r="I584" s="37">
        <v>166489.71</v>
      </c>
    </row>
    <row r="585" spans="1:9" ht="10.2">
      <c r="A585" s="35" t="s">
        <v>217</v>
      </c>
      <c r="B585" s="35" t="s">
        <v>194</v>
      </c>
      <c r="C585" s="35" t="s">
        <v>193</v>
      </c>
      <c r="D585" s="35" t="s">
        <v>192</v>
      </c>
      <c r="E585" s="37">
        <v>-310.08097360300002</v>
      </c>
      <c r="F585" s="37">
        <v>117.568926506</v>
      </c>
      <c r="G585" s="37">
        <v>159538.53</v>
      </c>
      <c r="H585" s="37">
        <v>16870630.379999999</v>
      </c>
      <c r="I585" s="37">
        <v>5540352.1799999997</v>
      </c>
    </row>
    <row r="586" spans="1:9" ht="10.2">
      <c r="A586" s="35" t="s">
        <v>217</v>
      </c>
      <c r="B586" s="35" t="s">
        <v>195</v>
      </c>
      <c r="C586" s="35" t="s">
        <v>190</v>
      </c>
      <c r="D586" s="35" t="s">
        <v>191</v>
      </c>
      <c r="E586" s="37">
        <v>392.88392969500001</v>
      </c>
      <c r="F586" s="37">
        <v>-12.720849368</v>
      </c>
      <c r="G586" s="37">
        <v>2824.83</v>
      </c>
      <c r="H586" s="37">
        <v>2952379.63</v>
      </c>
      <c r="I586" s="37">
        <v>231567.70</v>
      </c>
    </row>
    <row r="587" spans="1:9" ht="10.2">
      <c r="A587" s="35" t="s">
        <v>217</v>
      </c>
      <c r="B587" s="35" t="s">
        <v>195</v>
      </c>
      <c r="C587" s="35" t="s">
        <v>190</v>
      </c>
      <c r="D587" s="35" t="s">
        <v>192</v>
      </c>
      <c r="E587" s="37">
        <v>-184.43792337740001</v>
      </c>
      <c r="F587" s="37">
        <v>-12.720849368</v>
      </c>
      <c r="G587" s="37">
        <v>133752.19</v>
      </c>
      <c r="H587" s="37">
        <v>35456596.18</v>
      </c>
      <c r="I587" s="37">
        <v>7434890.3700000001</v>
      </c>
    </row>
    <row r="588" spans="1:9" ht="10.2">
      <c r="A588" s="35" t="s">
        <v>217</v>
      </c>
      <c r="B588" s="35" t="s">
        <v>195</v>
      </c>
      <c r="C588" s="35" t="s">
        <v>193</v>
      </c>
      <c r="D588" s="35" t="s">
        <v>191</v>
      </c>
      <c r="E588" s="37">
        <v>343.30491196000003</v>
      </c>
      <c r="F588" s="37">
        <v>-12.720849368</v>
      </c>
      <c r="G588" s="37">
        <v>1881.22</v>
      </c>
      <c r="H588" s="37">
        <v>1958772.20</v>
      </c>
      <c r="I588" s="37">
        <v>173667.17</v>
      </c>
    </row>
    <row r="589" spans="1:9" ht="10.2">
      <c r="A589" s="35" t="s">
        <v>217</v>
      </c>
      <c r="B589" s="35" t="s">
        <v>195</v>
      </c>
      <c r="C589" s="35" t="s">
        <v>193</v>
      </c>
      <c r="D589" s="35" t="s">
        <v>192</v>
      </c>
      <c r="E589" s="37">
        <v>-318.04570741240002</v>
      </c>
      <c r="F589" s="37">
        <v>-12.720849368</v>
      </c>
      <c r="G589" s="37">
        <v>141801.07</v>
      </c>
      <c r="H589" s="37">
        <v>14539453.51</v>
      </c>
      <c r="I589" s="37">
        <v>4923271.54</v>
      </c>
    </row>
    <row r="590" spans="1:9" ht="10.2">
      <c r="A590" s="35" t="s">
        <v>217</v>
      </c>
      <c r="B590" s="35" t="s">
        <v>196</v>
      </c>
      <c r="C590" s="35" t="s">
        <v>190</v>
      </c>
      <c r="D590" s="35" t="s">
        <v>191</v>
      </c>
      <c r="E590" s="37">
        <v>330.01142011349998</v>
      </c>
      <c r="F590" s="37">
        <v>-12.720849368</v>
      </c>
      <c r="G590" s="37">
        <v>3906.78</v>
      </c>
      <c r="H590" s="37">
        <v>3572133.82</v>
      </c>
      <c r="I590" s="37">
        <v>317982.06</v>
      </c>
    </row>
    <row r="591" spans="1:9" ht="10.2">
      <c r="A591" s="35" t="s">
        <v>217</v>
      </c>
      <c r="B591" s="35" t="s">
        <v>196</v>
      </c>
      <c r="C591" s="35" t="s">
        <v>190</v>
      </c>
      <c r="D591" s="35" t="s">
        <v>192</v>
      </c>
      <c r="E591" s="37">
        <v>-152.72104187350001</v>
      </c>
      <c r="F591" s="37">
        <v>-12.720849368</v>
      </c>
      <c r="G591" s="37">
        <v>146632.72</v>
      </c>
      <c r="H591" s="37">
        <v>44367363.829999998</v>
      </c>
      <c r="I591" s="37">
        <v>8455973.7799999993</v>
      </c>
    </row>
    <row r="592" spans="1:9" ht="10.2">
      <c r="A592" s="35" t="s">
        <v>217</v>
      </c>
      <c r="B592" s="35" t="s">
        <v>196</v>
      </c>
      <c r="C592" s="35" t="s">
        <v>193</v>
      </c>
      <c r="D592" s="35" t="s">
        <v>191</v>
      </c>
      <c r="E592" s="37">
        <v>171.80285981660001</v>
      </c>
      <c r="F592" s="37">
        <v>-12.720849368</v>
      </c>
      <c r="G592" s="37">
        <v>2157.28</v>
      </c>
      <c r="H592" s="37">
        <v>2239687.69</v>
      </c>
      <c r="I592" s="37">
        <v>201305.69</v>
      </c>
    </row>
    <row r="593" spans="1:9" ht="10.2">
      <c r="A593" s="35" t="s">
        <v>217</v>
      </c>
      <c r="B593" s="35" t="s">
        <v>196</v>
      </c>
      <c r="C593" s="35" t="s">
        <v>193</v>
      </c>
      <c r="D593" s="35" t="s">
        <v>192</v>
      </c>
      <c r="E593" s="37">
        <v>-311.27080325959997</v>
      </c>
      <c r="F593" s="37">
        <v>-12.720849368</v>
      </c>
      <c r="G593" s="37">
        <v>152320.05</v>
      </c>
      <c r="H593" s="37">
        <v>18581443.640000001</v>
      </c>
      <c r="I593" s="37">
        <v>5904835.8899999997</v>
      </c>
    </row>
    <row r="594" spans="1:9" ht="10.2">
      <c r="A594" s="35" t="s">
        <v>217</v>
      </c>
      <c r="B594" s="35" t="s">
        <v>197</v>
      </c>
      <c r="C594" s="35" t="s">
        <v>190</v>
      </c>
      <c r="D594" s="35" t="s">
        <v>191</v>
      </c>
      <c r="E594" s="37">
        <v>432.80571661419998</v>
      </c>
      <c r="F594" s="37">
        <v>-12.720849368</v>
      </c>
      <c r="G594" s="37">
        <v>3590.03</v>
      </c>
      <c r="H594" s="37">
        <v>3500723.82</v>
      </c>
      <c r="I594" s="37">
        <v>296775.76</v>
      </c>
    </row>
    <row r="595" spans="1:9" ht="10.2">
      <c r="A595" s="35" t="s">
        <v>217</v>
      </c>
      <c r="B595" s="35" t="s">
        <v>197</v>
      </c>
      <c r="C595" s="35" t="s">
        <v>190</v>
      </c>
      <c r="D595" s="35" t="s">
        <v>192</v>
      </c>
      <c r="E595" s="37">
        <v>-196.36058277679999</v>
      </c>
      <c r="F595" s="37">
        <v>-12.720849368</v>
      </c>
      <c r="G595" s="37">
        <v>140902.43</v>
      </c>
      <c r="H595" s="37">
        <v>40268670.450000003</v>
      </c>
      <c r="I595" s="37">
        <v>8413928.5800000001</v>
      </c>
    </row>
    <row r="596" spans="1:9" ht="10.2">
      <c r="A596" s="35" t="s">
        <v>217</v>
      </c>
      <c r="B596" s="35" t="s">
        <v>197</v>
      </c>
      <c r="C596" s="35" t="s">
        <v>193</v>
      </c>
      <c r="D596" s="35" t="s">
        <v>191</v>
      </c>
      <c r="E596" s="37">
        <v>113.3279665587</v>
      </c>
      <c r="F596" s="37">
        <v>-12.720849368</v>
      </c>
      <c r="G596" s="37">
        <v>2372.37</v>
      </c>
      <c r="H596" s="37">
        <v>2259808.45</v>
      </c>
      <c r="I596" s="37">
        <v>218321.20</v>
      </c>
    </row>
    <row r="597" spans="1:9" ht="10.2">
      <c r="A597" s="35" t="s">
        <v>217</v>
      </c>
      <c r="B597" s="35" t="s">
        <v>197</v>
      </c>
      <c r="C597" s="35" t="s">
        <v>193</v>
      </c>
      <c r="D597" s="35" t="s">
        <v>192</v>
      </c>
      <c r="E597" s="37">
        <v>-310.30927761110001</v>
      </c>
      <c r="F597" s="37">
        <v>-12.720849368</v>
      </c>
      <c r="G597" s="37">
        <v>146796.08</v>
      </c>
      <c r="H597" s="37">
        <v>19942846.93</v>
      </c>
      <c r="I597" s="37">
        <v>6196056.7000000002</v>
      </c>
    </row>
    <row r="598" spans="1:9" ht="10.2">
      <c r="A598" s="35" t="s">
        <v>217</v>
      </c>
      <c r="B598" s="35" t="s">
        <v>198</v>
      </c>
      <c r="C598" s="35" t="s">
        <v>190</v>
      </c>
      <c r="D598" s="35" t="s">
        <v>191</v>
      </c>
      <c r="E598" s="37">
        <v>370.00711807070002</v>
      </c>
      <c r="F598" s="37">
        <v>-12.720849368</v>
      </c>
      <c r="G598" s="37">
        <v>4267.17</v>
      </c>
      <c r="H598" s="37">
        <v>5505761.79</v>
      </c>
      <c r="I598" s="37">
        <v>379096.55</v>
      </c>
    </row>
    <row r="599" spans="1:9" ht="10.2">
      <c r="A599" s="35" t="s">
        <v>217</v>
      </c>
      <c r="B599" s="35" t="s">
        <v>198</v>
      </c>
      <c r="C599" s="35" t="s">
        <v>190</v>
      </c>
      <c r="D599" s="35" t="s">
        <v>192</v>
      </c>
      <c r="E599" s="37">
        <v>-229.66908723700001</v>
      </c>
      <c r="F599" s="37">
        <v>-12.720849368</v>
      </c>
      <c r="G599" s="37">
        <v>136951.42</v>
      </c>
      <c r="H599" s="37">
        <v>37912038.259999998</v>
      </c>
      <c r="I599" s="37">
        <v>8415009.0199999996</v>
      </c>
    </row>
    <row r="600" spans="1:9" ht="10.2">
      <c r="A600" s="35" t="s">
        <v>217</v>
      </c>
      <c r="B600" s="35" t="s">
        <v>198</v>
      </c>
      <c r="C600" s="35" t="s">
        <v>193</v>
      </c>
      <c r="D600" s="35" t="s">
        <v>191</v>
      </c>
      <c r="E600" s="37">
        <v>425.93661621410001</v>
      </c>
      <c r="F600" s="37">
        <v>-12.720849368</v>
      </c>
      <c r="G600" s="37">
        <v>3104.96</v>
      </c>
      <c r="H600" s="37">
        <v>3170736.47</v>
      </c>
      <c r="I600" s="37">
        <v>294423.51</v>
      </c>
    </row>
    <row r="601" spans="1:9" ht="10.2">
      <c r="A601" s="35" t="s">
        <v>217</v>
      </c>
      <c r="B601" s="35" t="s">
        <v>198</v>
      </c>
      <c r="C601" s="35" t="s">
        <v>193</v>
      </c>
      <c r="D601" s="35" t="s">
        <v>192</v>
      </c>
      <c r="E601" s="37">
        <v>-299.11072172669998</v>
      </c>
      <c r="F601" s="37">
        <v>-12.720849368</v>
      </c>
      <c r="G601" s="37">
        <v>141561.60</v>
      </c>
      <c r="H601" s="37">
        <v>22585142.57</v>
      </c>
      <c r="I601" s="37">
        <v>6669306.4299999997</v>
      </c>
    </row>
    <row r="602" spans="1:9" ht="10.2">
      <c r="A602" s="35" t="s">
        <v>217</v>
      </c>
      <c r="B602" s="35" t="s">
        <v>199</v>
      </c>
      <c r="C602" s="35" t="s">
        <v>190</v>
      </c>
      <c r="D602" s="35" t="s">
        <v>191</v>
      </c>
      <c r="E602" s="37">
        <v>194.9713714847</v>
      </c>
      <c r="F602" s="37">
        <v>-12.720849368</v>
      </c>
      <c r="G602" s="37">
        <v>4564.99</v>
      </c>
      <c r="H602" s="37">
        <v>6365178.54</v>
      </c>
      <c r="I602" s="37">
        <v>416039.13</v>
      </c>
    </row>
    <row r="603" spans="1:9" ht="10.2">
      <c r="A603" s="35" t="s">
        <v>217</v>
      </c>
      <c r="B603" s="35" t="s">
        <v>199</v>
      </c>
      <c r="C603" s="35" t="s">
        <v>190</v>
      </c>
      <c r="D603" s="35" t="s">
        <v>192</v>
      </c>
      <c r="E603" s="37">
        <v>-222.02687742000001</v>
      </c>
      <c r="F603" s="37">
        <v>-12.720849368</v>
      </c>
      <c r="G603" s="37">
        <v>130604.54</v>
      </c>
      <c r="H603" s="37">
        <v>39234804.490000002</v>
      </c>
      <c r="I603" s="37">
        <v>8139980.9800000004</v>
      </c>
    </row>
    <row r="604" spans="1:9" ht="10.2">
      <c r="A604" s="35" t="s">
        <v>217</v>
      </c>
      <c r="B604" s="35" t="s">
        <v>199</v>
      </c>
      <c r="C604" s="35" t="s">
        <v>193</v>
      </c>
      <c r="D604" s="35" t="s">
        <v>191</v>
      </c>
      <c r="E604" s="37">
        <v>568.24850102300002</v>
      </c>
      <c r="F604" s="37">
        <v>-12.720849368</v>
      </c>
      <c r="G604" s="37">
        <v>3787.43</v>
      </c>
      <c r="H604" s="37">
        <v>4639215.66</v>
      </c>
      <c r="I604" s="37">
        <v>364293.11</v>
      </c>
    </row>
    <row r="605" spans="1:9" ht="10.2">
      <c r="A605" s="35" t="s">
        <v>217</v>
      </c>
      <c r="B605" s="35" t="s">
        <v>199</v>
      </c>
      <c r="C605" s="35" t="s">
        <v>193</v>
      </c>
      <c r="D605" s="35" t="s">
        <v>192</v>
      </c>
      <c r="E605" s="37">
        <v>-281.35397709479997</v>
      </c>
      <c r="F605" s="37">
        <v>-12.720849368</v>
      </c>
      <c r="G605" s="37">
        <v>134331.53</v>
      </c>
      <c r="H605" s="37">
        <v>26409902.010000002</v>
      </c>
      <c r="I605" s="37">
        <v>6668874.4000000004</v>
      </c>
    </row>
    <row r="606" spans="1:9" ht="10.2">
      <c r="A606" s="35" t="s">
        <v>217</v>
      </c>
      <c r="B606" s="35" t="s">
        <v>200</v>
      </c>
      <c r="C606" s="35" t="s">
        <v>190</v>
      </c>
      <c r="D606" s="35" t="s">
        <v>191</v>
      </c>
      <c r="E606" s="37">
        <v>396.5220772815</v>
      </c>
      <c r="F606" s="37">
        <v>-12.720849368</v>
      </c>
      <c r="G606" s="37">
        <v>5758.11</v>
      </c>
      <c r="H606" s="37">
        <v>8388881.6400000006</v>
      </c>
      <c r="I606" s="37">
        <v>514766.58</v>
      </c>
    </row>
    <row r="607" spans="1:9" ht="10.2">
      <c r="A607" s="35" t="s">
        <v>217</v>
      </c>
      <c r="B607" s="35" t="s">
        <v>200</v>
      </c>
      <c r="C607" s="35" t="s">
        <v>190</v>
      </c>
      <c r="D607" s="35" t="s">
        <v>192</v>
      </c>
      <c r="E607" s="37">
        <v>-197.30751735359999</v>
      </c>
      <c r="F607" s="37">
        <v>-12.720849368</v>
      </c>
      <c r="G607" s="37">
        <v>139856.85</v>
      </c>
      <c r="H607" s="37">
        <v>47553489.909999996</v>
      </c>
      <c r="I607" s="37">
        <v>9102890.0999999996</v>
      </c>
    </row>
    <row r="608" spans="1:9" ht="10.2">
      <c r="A608" s="35" t="s">
        <v>217</v>
      </c>
      <c r="B608" s="35" t="s">
        <v>200</v>
      </c>
      <c r="C608" s="35" t="s">
        <v>193</v>
      </c>
      <c r="D608" s="35" t="s">
        <v>191</v>
      </c>
      <c r="E608" s="37">
        <v>297.6158672592</v>
      </c>
      <c r="F608" s="37">
        <v>-12.720849368</v>
      </c>
      <c r="G608" s="37">
        <v>5131.83</v>
      </c>
      <c r="H608" s="37">
        <v>7374115.25</v>
      </c>
      <c r="I608" s="37">
        <v>516577.62</v>
      </c>
    </row>
    <row r="609" spans="1:9" ht="10.2">
      <c r="A609" s="35" t="s">
        <v>217</v>
      </c>
      <c r="B609" s="35" t="s">
        <v>200</v>
      </c>
      <c r="C609" s="35" t="s">
        <v>193</v>
      </c>
      <c r="D609" s="35" t="s">
        <v>192</v>
      </c>
      <c r="E609" s="37">
        <v>-236.08246605030001</v>
      </c>
      <c r="F609" s="37">
        <v>-12.720849368</v>
      </c>
      <c r="G609" s="37">
        <v>140626.68</v>
      </c>
      <c r="H609" s="37">
        <v>34545310.390000001</v>
      </c>
      <c r="I609" s="37">
        <v>7874046.0499999998</v>
      </c>
    </row>
    <row r="610" spans="1:9" ht="10.2">
      <c r="A610" s="35" t="s">
        <v>217</v>
      </c>
      <c r="B610" s="35" t="s">
        <v>201</v>
      </c>
      <c r="C610" s="35" t="s">
        <v>190</v>
      </c>
      <c r="D610" s="35" t="s">
        <v>191</v>
      </c>
      <c r="E610" s="37">
        <v>386.20741945999998</v>
      </c>
      <c r="F610" s="37">
        <v>-12.720849368</v>
      </c>
      <c r="G610" s="37">
        <v>6945.67</v>
      </c>
      <c r="H610" s="37">
        <v>10465979.789999999</v>
      </c>
      <c r="I610" s="37">
        <v>651226.08</v>
      </c>
    </row>
    <row r="611" spans="1:9" ht="10.2">
      <c r="A611" s="35" t="s">
        <v>217</v>
      </c>
      <c r="B611" s="35" t="s">
        <v>201</v>
      </c>
      <c r="C611" s="35" t="s">
        <v>190</v>
      </c>
      <c r="D611" s="35" t="s">
        <v>192</v>
      </c>
      <c r="E611" s="37">
        <v>-199.19647431780001</v>
      </c>
      <c r="F611" s="37">
        <v>-12.720849368</v>
      </c>
      <c r="G611" s="37">
        <v>141006.44</v>
      </c>
      <c r="H611" s="37">
        <v>52968304.380000003</v>
      </c>
      <c r="I611" s="37">
        <v>8909208.8200000003</v>
      </c>
    </row>
    <row r="612" spans="1:9" ht="10.2">
      <c r="A612" s="35" t="s">
        <v>217</v>
      </c>
      <c r="B612" s="35" t="s">
        <v>201</v>
      </c>
      <c r="C612" s="35" t="s">
        <v>193</v>
      </c>
      <c r="D612" s="35" t="s">
        <v>191</v>
      </c>
      <c r="E612" s="37">
        <v>377.87749612829998</v>
      </c>
      <c r="F612" s="37">
        <v>-12.720849368</v>
      </c>
      <c r="G612" s="37">
        <v>7412.14</v>
      </c>
      <c r="H612" s="37">
        <v>10866049.119999999</v>
      </c>
      <c r="I612" s="37">
        <v>719272.50</v>
      </c>
    </row>
    <row r="613" spans="1:9" ht="10.2">
      <c r="A613" s="35" t="s">
        <v>217</v>
      </c>
      <c r="B613" s="35" t="s">
        <v>201</v>
      </c>
      <c r="C613" s="35" t="s">
        <v>193</v>
      </c>
      <c r="D613" s="35" t="s">
        <v>192</v>
      </c>
      <c r="E613" s="37">
        <v>-209.33604417480001</v>
      </c>
      <c r="F613" s="37">
        <v>-12.720849368</v>
      </c>
      <c r="G613" s="37">
        <v>142727.13</v>
      </c>
      <c r="H613" s="37">
        <v>47772391.32</v>
      </c>
      <c r="I613" s="37">
        <v>8730085.2799999993</v>
      </c>
    </row>
    <row r="614" spans="1:9" ht="10.2">
      <c r="A614" s="35" t="s">
        <v>217</v>
      </c>
      <c r="B614" s="35" t="s">
        <v>202</v>
      </c>
      <c r="C614" s="35" t="s">
        <v>190</v>
      </c>
      <c r="D614" s="35" t="s">
        <v>191</v>
      </c>
      <c r="E614" s="37">
        <v>637.02019954069999</v>
      </c>
      <c r="F614" s="37">
        <v>-12.720849368</v>
      </c>
      <c r="G614" s="37">
        <v>8246.11</v>
      </c>
      <c r="H614" s="37">
        <v>12658149.380000001</v>
      </c>
      <c r="I614" s="37">
        <v>738900.41</v>
      </c>
    </row>
    <row r="615" spans="1:9" ht="10.2">
      <c r="A615" s="35" t="s">
        <v>217</v>
      </c>
      <c r="B615" s="35" t="s">
        <v>202</v>
      </c>
      <c r="C615" s="35" t="s">
        <v>190</v>
      </c>
      <c r="D615" s="35" t="s">
        <v>192</v>
      </c>
      <c r="E615" s="37">
        <v>-154.41776584319999</v>
      </c>
      <c r="F615" s="37">
        <v>-12.720849368</v>
      </c>
      <c r="G615" s="37">
        <v>116813.37</v>
      </c>
      <c r="H615" s="37">
        <v>49229935.990000002</v>
      </c>
      <c r="I615" s="37">
        <v>7432076.2999999998</v>
      </c>
    </row>
    <row r="616" spans="1:9" ht="10.2">
      <c r="A616" s="35" t="s">
        <v>217</v>
      </c>
      <c r="B616" s="35" t="s">
        <v>202</v>
      </c>
      <c r="C616" s="35" t="s">
        <v>193</v>
      </c>
      <c r="D616" s="35" t="s">
        <v>191</v>
      </c>
      <c r="E616" s="37">
        <v>568.92568133700001</v>
      </c>
      <c r="F616" s="37">
        <v>-12.720849368</v>
      </c>
      <c r="G616" s="37">
        <v>8908.60</v>
      </c>
      <c r="H616" s="37">
        <v>13399668.140000001</v>
      </c>
      <c r="I616" s="37">
        <v>864513.88</v>
      </c>
    </row>
    <row r="617" spans="1:9" ht="10.2">
      <c r="A617" s="35" t="s">
        <v>217</v>
      </c>
      <c r="B617" s="35" t="s">
        <v>202</v>
      </c>
      <c r="C617" s="35" t="s">
        <v>193</v>
      </c>
      <c r="D617" s="35" t="s">
        <v>192</v>
      </c>
      <c r="E617" s="37">
        <v>-156.23390967349999</v>
      </c>
      <c r="F617" s="37">
        <v>-12.720849368</v>
      </c>
      <c r="G617" s="37">
        <v>115733.75</v>
      </c>
      <c r="H617" s="37">
        <v>48703235.93</v>
      </c>
      <c r="I617" s="37">
        <v>7844334.2800000003</v>
      </c>
    </row>
    <row r="618" spans="1:9" ht="10.2">
      <c r="A618" s="35" t="s">
        <v>217</v>
      </c>
      <c r="B618" s="35" t="s">
        <v>203</v>
      </c>
      <c r="C618" s="35" t="s">
        <v>190</v>
      </c>
      <c r="D618" s="35" t="s">
        <v>191</v>
      </c>
      <c r="E618" s="37">
        <v>440.40267769539997</v>
      </c>
      <c r="F618" s="37">
        <v>-12.720849368</v>
      </c>
      <c r="G618" s="37">
        <v>8134.07</v>
      </c>
      <c r="H618" s="37">
        <v>13762567.74</v>
      </c>
      <c r="I618" s="37">
        <v>754298.21</v>
      </c>
    </row>
    <row r="619" spans="1:9" ht="10.2">
      <c r="A619" s="35" t="s">
        <v>217</v>
      </c>
      <c r="B619" s="35" t="s">
        <v>203</v>
      </c>
      <c r="C619" s="35" t="s">
        <v>190</v>
      </c>
      <c r="D619" s="35" t="s">
        <v>192</v>
      </c>
      <c r="E619" s="37">
        <v>-102.1137262694</v>
      </c>
      <c r="F619" s="37">
        <v>-12.720849368</v>
      </c>
      <c r="G619" s="37">
        <v>91725.45</v>
      </c>
      <c r="H619" s="37">
        <v>45195952.18</v>
      </c>
      <c r="I619" s="37">
        <v>6154842.9500000002</v>
      </c>
    </row>
    <row r="620" spans="1:9" ht="10.2">
      <c r="A620" s="35" t="s">
        <v>217</v>
      </c>
      <c r="B620" s="35" t="s">
        <v>203</v>
      </c>
      <c r="C620" s="35" t="s">
        <v>193</v>
      </c>
      <c r="D620" s="35" t="s">
        <v>191</v>
      </c>
      <c r="E620" s="37">
        <v>702.19772846750004</v>
      </c>
      <c r="F620" s="37">
        <v>-12.720849368</v>
      </c>
      <c r="G620" s="37">
        <v>11060.57</v>
      </c>
      <c r="H620" s="37">
        <v>20352406.57</v>
      </c>
      <c r="I620" s="37">
        <v>1064206.20</v>
      </c>
    </row>
    <row r="621" spans="1:9" ht="10.2">
      <c r="A621" s="35" t="s">
        <v>217</v>
      </c>
      <c r="B621" s="35" t="s">
        <v>203</v>
      </c>
      <c r="C621" s="35" t="s">
        <v>193</v>
      </c>
      <c r="D621" s="35" t="s">
        <v>192</v>
      </c>
      <c r="E621" s="37">
        <v>-69.121399586899997</v>
      </c>
      <c r="F621" s="37">
        <v>-12.720849368</v>
      </c>
      <c r="G621" s="37">
        <v>87510.25</v>
      </c>
      <c r="H621" s="37">
        <v>46766522.68</v>
      </c>
      <c r="I621" s="37">
        <v>6310110.9900000002</v>
      </c>
    </row>
    <row r="622" spans="1:9" ht="10.2">
      <c r="A622" s="35" t="s">
        <v>217</v>
      </c>
      <c r="B622" s="35" t="s">
        <v>204</v>
      </c>
      <c r="C622" s="35" t="s">
        <v>190</v>
      </c>
      <c r="D622" s="35" t="s">
        <v>191</v>
      </c>
      <c r="E622" s="37">
        <v>685.43583388160005</v>
      </c>
      <c r="F622" s="37">
        <v>-12.720849368</v>
      </c>
      <c r="G622" s="37">
        <v>9681.06</v>
      </c>
      <c r="H622" s="37">
        <v>16702436.439999999</v>
      </c>
      <c r="I622" s="37">
        <v>878168.24</v>
      </c>
    </row>
    <row r="623" spans="1:9" ht="10.2">
      <c r="A623" s="35" t="s">
        <v>217</v>
      </c>
      <c r="B623" s="35" t="s">
        <v>204</v>
      </c>
      <c r="C623" s="35" t="s">
        <v>190</v>
      </c>
      <c r="D623" s="35" t="s">
        <v>192</v>
      </c>
      <c r="E623" s="37">
        <v>-48.814001763199997</v>
      </c>
      <c r="F623" s="37">
        <v>-12.720849368</v>
      </c>
      <c r="G623" s="37">
        <v>74621.22</v>
      </c>
      <c r="H623" s="37">
        <v>41400158.32</v>
      </c>
      <c r="I623" s="37">
        <v>5052501.31</v>
      </c>
    </row>
    <row r="624" spans="1:9" ht="10.2">
      <c r="A624" s="35" t="s">
        <v>217</v>
      </c>
      <c r="B624" s="35" t="s">
        <v>204</v>
      </c>
      <c r="C624" s="35" t="s">
        <v>193</v>
      </c>
      <c r="D624" s="35" t="s">
        <v>191</v>
      </c>
      <c r="E624" s="37">
        <v>868.44616046650003</v>
      </c>
      <c r="F624" s="37">
        <v>-12.720849368</v>
      </c>
      <c r="G624" s="37">
        <v>10723.88</v>
      </c>
      <c r="H624" s="37">
        <v>20946661.239999998</v>
      </c>
      <c r="I624" s="37">
        <v>1075253.29</v>
      </c>
    </row>
    <row r="625" spans="1:9" ht="10.2">
      <c r="A625" s="35" t="s">
        <v>217</v>
      </c>
      <c r="B625" s="35" t="s">
        <v>204</v>
      </c>
      <c r="C625" s="35" t="s">
        <v>193</v>
      </c>
      <c r="D625" s="35" t="s">
        <v>192</v>
      </c>
      <c r="E625" s="37">
        <v>35.716308399500001</v>
      </c>
      <c r="F625" s="37">
        <v>-12.720849368</v>
      </c>
      <c r="G625" s="37">
        <v>68337.41</v>
      </c>
      <c r="H625" s="37">
        <v>47771603.25</v>
      </c>
      <c r="I625" s="37">
        <v>5178053.70</v>
      </c>
    </row>
    <row r="626" spans="1:9" ht="10.2">
      <c r="A626" s="35" t="s">
        <v>217</v>
      </c>
      <c r="B626" s="35" t="s">
        <v>205</v>
      </c>
      <c r="C626" s="35" t="s">
        <v>190</v>
      </c>
      <c r="D626" s="35" t="s">
        <v>191</v>
      </c>
      <c r="E626" s="37">
        <v>833.22939012740005</v>
      </c>
      <c r="F626" s="37">
        <v>-12.720849368</v>
      </c>
      <c r="G626" s="37">
        <v>12127.59</v>
      </c>
      <c r="H626" s="37">
        <v>23216649.489999998</v>
      </c>
      <c r="I626" s="37">
        <v>1133096.22</v>
      </c>
    </row>
    <row r="627" spans="1:9" ht="10.2">
      <c r="A627" s="35" t="s">
        <v>217</v>
      </c>
      <c r="B627" s="35" t="s">
        <v>205</v>
      </c>
      <c r="C627" s="35" t="s">
        <v>190</v>
      </c>
      <c r="D627" s="35" t="s">
        <v>192</v>
      </c>
      <c r="E627" s="37">
        <v>29.9510030482</v>
      </c>
      <c r="F627" s="37">
        <v>-12.720849368</v>
      </c>
      <c r="G627" s="37">
        <v>64355.98</v>
      </c>
      <c r="H627" s="37">
        <v>42996722.590000004</v>
      </c>
      <c r="I627" s="37">
        <v>4650908.13</v>
      </c>
    </row>
    <row r="628" spans="1:9" ht="10.2">
      <c r="A628" s="35" t="s">
        <v>217</v>
      </c>
      <c r="B628" s="35" t="s">
        <v>205</v>
      </c>
      <c r="C628" s="35" t="s">
        <v>193</v>
      </c>
      <c r="D628" s="35" t="s">
        <v>191</v>
      </c>
      <c r="E628" s="37">
        <v>988.09104367899999</v>
      </c>
      <c r="F628" s="37">
        <v>-12.720849368</v>
      </c>
      <c r="G628" s="37">
        <v>12301.27</v>
      </c>
      <c r="H628" s="37">
        <v>25540178.039999999</v>
      </c>
      <c r="I628" s="37">
        <v>1223977.09</v>
      </c>
    </row>
    <row r="629" spans="1:9" ht="10.2">
      <c r="A629" s="35" t="s">
        <v>217</v>
      </c>
      <c r="B629" s="35" t="s">
        <v>205</v>
      </c>
      <c r="C629" s="35" t="s">
        <v>193</v>
      </c>
      <c r="D629" s="35" t="s">
        <v>192</v>
      </c>
      <c r="E629" s="37">
        <v>82.142947405300006</v>
      </c>
      <c r="F629" s="37">
        <v>-12.720849368</v>
      </c>
      <c r="G629" s="37">
        <v>54341.02</v>
      </c>
      <c r="H629" s="37">
        <v>43274144.100000001</v>
      </c>
      <c r="I629" s="37">
        <v>4206252.22</v>
      </c>
    </row>
    <row r="630" spans="1:9" ht="10.2">
      <c r="A630" s="35" t="s">
        <v>217</v>
      </c>
      <c r="B630" s="35" t="s">
        <v>206</v>
      </c>
      <c r="C630" s="35" t="s">
        <v>190</v>
      </c>
      <c r="D630" s="35" t="s">
        <v>191</v>
      </c>
      <c r="E630" s="37">
        <v>1145.4699637430999</v>
      </c>
      <c r="F630" s="37">
        <v>-12.720849368</v>
      </c>
      <c r="G630" s="37">
        <v>11888.99</v>
      </c>
      <c r="H630" s="37">
        <v>25376554.149999999</v>
      </c>
      <c r="I630" s="37">
        <v>1149356.80</v>
      </c>
    </row>
    <row r="631" spans="1:9" ht="10.2">
      <c r="A631" s="35" t="s">
        <v>217</v>
      </c>
      <c r="B631" s="35" t="s">
        <v>206</v>
      </c>
      <c r="C631" s="35" t="s">
        <v>190</v>
      </c>
      <c r="D631" s="35" t="s">
        <v>192</v>
      </c>
      <c r="E631" s="37">
        <v>134.36953853759999</v>
      </c>
      <c r="F631" s="37">
        <v>-12.720849368</v>
      </c>
      <c r="G631" s="37">
        <v>39954.35</v>
      </c>
      <c r="H631" s="37">
        <v>31610148.370000001</v>
      </c>
      <c r="I631" s="37">
        <v>2973059.91</v>
      </c>
    </row>
    <row r="632" spans="1:9" ht="10.2">
      <c r="A632" s="35" t="s">
        <v>217</v>
      </c>
      <c r="B632" s="35" t="s">
        <v>206</v>
      </c>
      <c r="C632" s="35" t="s">
        <v>193</v>
      </c>
      <c r="D632" s="35" t="s">
        <v>191</v>
      </c>
      <c r="E632" s="37">
        <v>1064.6543273592999</v>
      </c>
      <c r="F632" s="37">
        <v>-12.720849368</v>
      </c>
      <c r="G632" s="37">
        <v>9236.04</v>
      </c>
      <c r="H632" s="37">
        <v>20996197.879999999</v>
      </c>
      <c r="I632" s="37">
        <v>942072.82</v>
      </c>
    </row>
    <row r="633" spans="1:9" ht="10.2">
      <c r="A633" s="35" t="s">
        <v>217</v>
      </c>
      <c r="B633" s="35" t="s">
        <v>206</v>
      </c>
      <c r="C633" s="35" t="s">
        <v>193</v>
      </c>
      <c r="D633" s="35" t="s">
        <v>192</v>
      </c>
      <c r="E633" s="37">
        <v>146.947110146</v>
      </c>
      <c r="F633" s="37">
        <v>-12.720849368</v>
      </c>
      <c r="G633" s="37">
        <v>32220.03</v>
      </c>
      <c r="H633" s="37">
        <v>29001300.02</v>
      </c>
      <c r="I633" s="37">
        <v>2611695.19</v>
      </c>
    </row>
    <row r="634" spans="1:9" ht="10.2">
      <c r="A634" s="35" t="s">
        <v>217</v>
      </c>
      <c r="B634" s="35" t="s">
        <v>207</v>
      </c>
      <c r="C634" s="35" t="s">
        <v>190</v>
      </c>
      <c r="D634" s="35" t="s">
        <v>191</v>
      </c>
      <c r="E634" s="37">
        <v>1367.4430533709999</v>
      </c>
      <c r="F634" s="37">
        <v>-12.720849368</v>
      </c>
      <c r="G634" s="37">
        <v>10447.92</v>
      </c>
      <c r="H634" s="37">
        <v>23596060.719999999</v>
      </c>
      <c r="I634" s="37">
        <v>1044413.41</v>
      </c>
    </row>
    <row r="635" spans="1:9" ht="10.2">
      <c r="A635" s="35" t="s">
        <v>217</v>
      </c>
      <c r="B635" s="35" t="s">
        <v>207</v>
      </c>
      <c r="C635" s="35" t="s">
        <v>190</v>
      </c>
      <c r="D635" s="35" t="s">
        <v>192</v>
      </c>
      <c r="E635" s="37">
        <v>289.77284920429997</v>
      </c>
      <c r="F635" s="37">
        <v>-12.720849368</v>
      </c>
      <c r="G635" s="37">
        <v>20237.62</v>
      </c>
      <c r="H635" s="37">
        <v>18646561.039999999</v>
      </c>
      <c r="I635" s="37">
        <v>1595852.02</v>
      </c>
    </row>
    <row r="636" spans="1:9" ht="10.2">
      <c r="A636" s="35" t="s">
        <v>217</v>
      </c>
      <c r="B636" s="35" t="s">
        <v>207</v>
      </c>
      <c r="C636" s="35" t="s">
        <v>193</v>
      </c>
      <c r="D636" s="35" t="s">
        <v>191</v>
      </c>
      <c r="E636" s="37">
        <v>1588.6250468272999</v>
      </c>
      <c r="F636" s="37">
        <v>-12.720849368</v>
      </c>
      <c r="G636" s="37">
        <v>6107.96</v>
      </c>
      <c r="H636" s="37">
        <v>13292417.93</v>
      </c>
      <c r="I636" s="37">
        <v>648498.29</v>
      </c>
    </row>
    <row r="637" spans="1:9" ht="10.2">
      <c r="A637" s="35" t="s">
        <v>217</v>
      </c>
      <c r="B637" s="35" t="s">
        <v>207</v>
      </c>
      <c r="C637" s="35" t="s">
        <v>193</v>
      </c>
      <c r="D637" s="35" t="s">
        <v>192</v>
      </c>
      <c r="E637" s="37">
        <v>269.05577809149997</v>
      </c>
      <c r="F637" s="37">
        <v>-12.720849368</v>
      </c>
      <c r="G637" s="37">
        <v>13018.72</v>
      </c>
      <c r="H637" s="37">
        <v>12544183.43</v>
      </c>
      <c r="I637" s="37">
        <v>1101136.46</v>
      </c>
    </row>
    <row r="638" spans="1:9" ht="10.2">
      <c r="A638" s="35" t="s">
        <v>217</v>
      </c>
      <c r="B638" s="35" t="s">
        <v>208</v>
      </c>
      <c r="C638" s="35" t="s">
        <v>190</v>
      </c>
      <c r="D638" s="35" t="s">
        <v>191</v>
      </c>
      <c r="E638" s="37">
        <v>1772.0267695933001</v>
      </c>
      <c r="F638" s="37">
        <v>-12.720849368</v>
      </c>
      <c r="G638" s="37">
        <v>9642.83</v>
      </c>
      <c r="H638" s="37">
        <v>24010731.77</v>
      </c>
      <c r="I638" s="37">
        <v>996545.33</v>
      </c>
    </row>
    <row r="639" spans="1:9" ht="10.2">
      <c r="A639" s="35" t="s">
        <v>217</v>
      </c>
      <c r="B639" s="35" t="s">
        <v>208</v>
      </c>
      <c r="C639" s="35" t="s">
        <v>190</v>
      </c>
      <c r="D639" s="35" t="s">
        <v>192</v>
      </c>
      <c r="E639" s="37">
        <v>507.4866519935</v>
      </c>
      <c r="F639" s="37">
        <v>-12.720849368</v>
      </c>
      <c r="G639" s="37">
        <v>8743.85</v>
      </c>
      <c r="H639" s="37">
        <v>9311044.5500000007</v>
      </c>
      <c r="I639" s="37">
        <v>709722.53</v>
      </c>
    </row>
    <row r="640" spans="1:9" ht="10.2">
      <c r="A640" s="35" t="s">
        <v>217</v>
      </c>
      <c r="B640" s="35" t="s">
        <v>208</v>
      </c>
      <c r="C640" s="35" t="s">
        <v>193</v>
      </c>
      <c r="D640" s="35" t="s">
        <v>191</v>
      </c>
      <c r="E640" s="37">
        <v>1802.2206905261</v>
      </c>
      <c r="F640" s="37">
        <v>-12.720849368</v>
      </c>
      <c r="G640" s="37">
        <v>3315.63</v>
      </c>
      <c r="H640" s="37">
        <v>7805157.1200000001</v>
      </c>
      <c r="I640" s="37">
        <v>369543.06</v>
      </c>
    </row>
    <row r="641" spans="1:9" ht="10.2">
      <c r="A641" s="35" t="s">
        <v>217</v>
      </c>
      <c r="B641" s="35" t="s">
        <v>208</v>
      </c>
      <c r="C641" s="35" t="s">
        <v>193</v>
      </c>
      <c r="D641" s="35" t="s">
        <v>192</v>
      </c>
      <c r="E641" s="37">
        <v>412.78782969619999</v>
      </c>
      <c r="F641" s="37">
        <v>-12.720849368</v>
      </c>
      <c r="G641" s="37">
        <v>4356.14</v>
      </c>
      <c r="H641" s="37">
        <v>4497545.24</v>
      </c>
      <c r="I641" s="37">
        <v>384887.20</v>
      </c>
    </row>
    <row r="642" spans="1:9" ht="10.2">
      <c r="A642" s="35" t="s">
        <v>218</v>
      </c>
      <c r="B642" s="35" t="s">
        <v>189</v>
      </c>
      <c r="C642" s="35" t="s">
        <v>190</v>
      </c>
      <c r="D642" s="35" t="s">
        <v>191</v>
      </c>
      <c r="E642" s="37">
        <v>0</v>
      </c>
      <c r="F642" s="37">
        <v>0</v>
      </c>
      <c r="G642" s="37">
        <v>4716.13</v>
      </c>
      <c r="H642" s="37">
        <v>2995467.81</v>
      </c>
      <c r="I642" s="37">
        <v>93323.17</v>
      </c>
    </row>
    <row r="643" spans="1:9" ht="10.2">
      <c r="A643" s="35" t="s">
        <v>218</v>
      </c>
      <c r="B643" s="35" t="s">
        <v>189</v>
      </c>
      <c r="C643" s="35" t="s">
        <v>190</v>
      </c>
      <c r="D643" s="35" t="s">
        <v>192</v>
      </c>
      <c r="E643" s="37">
        <v>0</v>
      </c>
      <c r="F643" s="37">
        <v>0</v>
      </c>
      <c r="G643" s="37">
        <v>293338.56</v>
      </c>
      <c r="H643" s="37">
        <v>32134753.050000001</v>
      </c>
      <c r="I643" s="37">
        <v>2773873.84</v>
      </c>
    </row>
    <row r="644" spans="1:9" ht="10.2">
      <c r="A644" s="35" t="s">
        <v>218</v>
      </c>
      <c r="B644" s="35" t="s">
        <v>189</v>
      </c>
      <c r="C644" s="35" t="s">
        <v>193</v>
      </c>
      <c r="D644" s="35" t="s">
        <v>191</v>
      </c>
      <c r="E644" s="37">
        <v>0</v>
      </c>
      <c r="F644" s="37">
        <v>0</v>
      </c>
      <c r="G644" s="37">
        <v>4696.16</v>
      </c>
      <c r="H644" s="37">
        <v>2044618.74</v>
      </c>
      <c r="I644" s="37">
        <v>83802.39</v>
      </c>
    </row>
    <row r="645" spans="1:9" ht="10.2">
      <c r="A645" s="35" t="s">
        <v>218</v>
      </c>
      <c r="B645" s="35" t="s">
        <v>189</v>
      </c>
      <c r="C645" s="35" t="s">
        <v>193</v>
      </c>
      <c r="D645" s="35" t="s">
        <v>192</v>
      </c>
      <c r="E645" s="37">
        <v>0</v>
      </c>
      <c r="F645" s="37">
        <v>0</v>
      </c>
      <c r="G645" s="37">
        <v>311798.04</v>
      </c>
      <c r="H645" s="37">
        <v>34720741.549999997</v>
      </c>
      <c r="I645" s="37">
        <v>3038517.83</v>
      </c>
    </row>
    <row r="646" spans="1:9" ht="10.2">
      <c r="A646" s="35" t="s">
        <v>218</v>
      </c>
      <c r="B646" s="35" t="s">
        <v>194</v>
      </c>
      <c r="C646" s="35" t="s">
        <v>190</v>
      </c>
      <c r="D646" s="35" t="s">
        <v>191</v>
      </c>
      <c r="E646" s="37">
        <v>415.98010160320001</v>
      </c>
      <c r="F646" s="37">
        <v>125.3100105123</v>
      </c>
      <c r="G646" s="37">
        <v>3096.49</v>
      </c>
      <c r="H646" s="37">
        <v>3010905.38</v>
      </c>
      <c r="I646" s="37">
        <v>276291.87</v>
      </c>
    </row>
    <row r="647" spans="1:9" ht="10.2">
      <c r="A647" s="35" t="s">
        <v>218</v>
      </c>
      <c r="B647" s="35" t="s">
        <v>194</v>
      </c>
      <c r="C647" s="35" t="s">
        <v>190</v>
      </c>
      <c r="D647" s="35" t="s">
        <v>192</v>
      </c>
      <c r="E647" s="37">
        <v>-263.23047630690002</v>
      </c>
      <c r="F647" s="37">
        <v>125.3100105123</v>
      </c>
      <c r="G647" s="37">
        <v>113235.86</v>
      </c>
      <c r="H647" s="37">
        <v>23670347.629999999</v>
      </c>
      <c r="I647" s="37">
        <v>5765425.96</v>
      </c>
    </row>
    <row r="648" spans="1:9" ht="10.2">
      <c r="A648" s="35" t="s">
        <v>218</v>
      </c>
      <c r="B648" s="35" t="s">
        <v>194</v>
      </c>
      <c r="C648" s="35" t="s">
        <v>193</v>
      </c>
      <c r="D648" s="35" t="s">
        <v>191</v>
      </c>
      <c r="E648" s="37">
        <v>368.3085172424</v>
      </c>
      <c r="F648" s="37">
        <v>125.3100105123</v>
      </c>
      <c r="G648" s="37">
        <v>2548.14</v>
      </c>
      <c r="H648" s="37">
        <v>2892929.01</v>
      </c>
      <c r="I648" s="37">
        <v>218580.82</v>
      </c>
    </row>
    <row r="649" spans="1:9" ht="10.2">
      <c r="A649" s="35" t="s">
        <v>218</v>
      </c>
      <c r="B649" s="35" t="s">
        <v>194</v>
      </c>
      <c r="C649" s="35" t="s">
        <v>193</v>
      </c>
      <c r="D649" s="35" t="s">
        <v>192</v>
      </c>
      <c r="E649" s="37">
        <v>-334.54159972510001</v>
      </c>
      <c r="F649" s="37">
        <v>125.3100105123</v>
      </c>
      <c r="G649" s="37">
        <v>117706.95</v>
      </c>
      <c r="H649" s="37">
        <v>13426757.470000001</v>
      </c>
      <c r="I649" s="37">
        <v>4146566.68</v>
      </c>
    </row>
    <row r="650" spans="1:9" ht="10.2">
      <c r="A650" s="35" t="s">
        <v>218</v>
      </c>
      <c r="B650" s="35" t="s">
        <v>195</v>
      </c>
      <c r="C650" s="35" t="s">
        <v>190</v>
      </c>
      <c r="D650" s="35" t="s">
        <v>191</v>
      </c>
      <c r="E650" s="37">
        <v>255.1796221875</v>
      </c>
      <c r="F650" s="37">
        <v>-11.399249060100001</v>
      </c>
      <c r="G650" s="37">
        <v>2573.22</v>
      </c>
      <c r="H650" s="37">
        <v>2963427.18</v>
      </c>
      <c r="I650" s="37">
        <v>207857</v>
      </c>
    </row>
    <row r="651" spans="1:9" ht="10.2">
      <c r="A651" s="35" t="s">
        <v>218</v>
      </c>
      <c r="B651" s="35" t="s">
        <v>195</v>
      </c>
      <c r="C651" s="35" t="s">
        <v>190</v>
      </c>
      <c r="D651" s="35" t="s">
        <v>192</v>
      </c>
      <c r="E651" s="37">
        <v>-172.03397096719999</v>
      </c>
      <c r="F651" s="37">
        <v>-11.399249060100001</v>
      </c>
      <c r="G651" s="37">
        <v>96668.51</v>
      </c>
      <c r="H651" s="37">
        <v>26760302.859999999</v>
      </c>
      <c r="I651" s="37">
        <v>5216011.54</v>
      </c>
    </row>
    <row r="652" spans="1:9" ht="10.2">
      <c r="A652" s="35" t="s">
        <v>218</v>
      </c>
      <c r="B652" s="35" t="s">
        <v>195</v>
      </c>
      <c r="C652" s="35" t="s">
        <v>193</v>
      </c>
      <c r="D652" s="35" t="s">
        <v>191</v>
      </c>
      <c r="E652" s="37">
        <v>407.76103265760003</v>
      </c>
      <c r="F652" s="37">
        <v>-11.399249060100001</v>
      </c>
      <c r="G652" s="37">
        <v>2350.48</v>
      </c>
      <c r="H652" s="37">
        <v>2476641.38</v>
      </c>
      <c r="I652" s="37">
        <v>223907.01</v>
      </c>
    </row>
    <row r="653" spans="1:9" ht="10.2">
      <c r="A653" s="35" t="s">
        <v>218</v>
      </c>
      <c r="B653" s="35" t="s">
        <v>195</v>
      </c>
      <c r="C653" s="35" t="s">
        <v>193</v>
      </c>
      <c r="D653" s="35" t="s">
        <v>192</v>
      </c>
      <c r="E653" s="37">
        <v>-342.64547057980002</v>
      </c>
      <c r="F653" s="37">
        <v>-11.399249060100001</v>
      </c>
      <c r="G653" s="37">
        <v>103598.61</v>
      </c>
      <c r="H653" s="37">
        <v>12899614.279999999</v>
      </c>
      <c r="I653" s="37">
        <v>3830300.27</v>
      </c>
    </row>
    <row r="654" spans="1:9" ht="10.2">
      <c r="A654" s="35" t="s">
        <v>218</v>
      </c>
      <c r="B654" s="35" t="s">
        <v>196</v>
      </c>
      <c r="C654" s="35" t="s">
        <v>190</v>
      </c>
      <c r="D654" s="35" t="s">
        <v>191</v>
      </c>
      <c r="E654" s="37">
        <v>169.40899054139999</v>
      </c>
      <c r="F654" s="37">
        <v>-11.399249060100001</v>
      </c>
      <c r="G654" s="37">
        <v>3909.75</v>
      </c>
      <c r="H654" s="37">
        <v>4121911.34</v>
      </c>
      <c r="I654" s="37">
        <v>326239.51</v>
      </c>
    </row>
    <row r="655" spans="1:9" ht="10.2">
      <c r="A655" s="35" t="s">
        <v>218</v>
      </c>
      <c r="B655" s="35" t="s">
        <v>196</v>
      </c>
      <c r="C655" s="35" t="s">
        <v>190</v>
      </c>
      <c r="D655" s="35" t="s">
        <v>192</v>
      </c>
      <c r="E655" s="37">
        <v>-182.0787012939</v>
      </c>
      <c r="F655" s="37">
        <v>-11.399249060100001</v>
      </c>
      <c r="G655" s="37">
        <v>110732.47</v>
      </c>
      <c r="H655" s="37">
        <v>35484563.539999999</v>
      </c>
      <c r="I655" s="37">
        <v>6178099.0899999999</v>
      </c>
    </row>
    <row r="656" spans="1:9" ht="10.2">
      <c r="A656" s="35" t="s">
        <v>218</v>
      </c>
      <c r="B656" s="35" t="s">
        <v>196</v>
      </c>
      <c r="C656" s="35" t="s">
        <v>193</v>
      </c>
      <c r="D656" s="35" t="s">
        <v>191</v>
      </c>
      <c r="E656" s="37">
        <v>332.74240131810001</v>
      </c>
      <c r="F656" s="37">
        <v>-11.399249060100001</v>
      </c>
      <c r="G656" s="37">
        <v>2586.87</v>
      </c>
      <c r="H656" s="37">
        <v>2420027.52</v>
      </c>
      <c r="I656" s="37">
        <v>235473.29</v>
      </c>
    </row>
    <row r="657" spans="1:9" ht="10.2">
      <c r="A657" s="35" t="s">
        <v>218</v>
      </c>
      <c r="B657" s="35" t="s">
        <v>196</v>
      </c>
      <c r="C657" s="35" t="s">
        <v>193</v>
      </c>
      <c r="D657" s="35" t="s">
        <v>192</v>
      </c>
      <c r="E657" s="37">
        <v>-338.77604424169999</v>
      </c>
      <c r="F657" s="37">
        <v>-11.399249060100001</v>
      </c>
      <c r="G657" s="37">
        <v>119427.57</v>
      </c>
      <c r="H657" s="37">
        <v>15976476.82</v>
      </c>
      <c r="I657" s="37">
        <v>4797290.99</v>
      </c>
    </row>
    <row r="658" spans="1:9" ht="10.2">
      <c r="A658" s="35" t="s">
        <v>218</v>
      </c>
      <c r="B658" s="35" t="s">
        <v>197</v>
      </c>
      <c r="C658" s="35" t="s">
        <v>190</v>
      </c>
      <c r="D658" s="35" t="s">
        <v>191</v>
      </c>
      <c r="E658" s="37">
        <v>186.34613309459999</v>
      </c>
      <c r="F658" s="37">
        <v>-11.399249060100001</v>
      </c>
      <c r="G658" s="37">
        <v>4071.69</v>
      </c>
      <c r="H658" s="37">
        <v>3713674.75</v>
      </c>
      <c r="I658" s="37">
        <v>341426.71</v>
      </c>
    </row>
    <row r="659" spans="1:9" ht="10.2">
      <c r="A659" s="35" t="s">
        <v>218</v>
      </c>
      <c r="B659" s="35" t="s">
        <v>197</v>
      </c>
      <c r="C659" s="35" t="s">
        <v>190</v>
      </c>
      <c r="D659" s="35" t="s">
        <v>192</v>
      </c>
      <c r="E659" s="37">
        <v>-234.10015269370001</v>
      </c>
      <c r="F659" s="37">
        <v>-11.399249060100001</v>
      </c>
      <c r="G659" s="37">
        <v>115973.57</v>
      </c>
      <c r="H659" s="37">
        <v>32496885.370000001</v>
      </c>
      <c r="I659" s="37">
        <v>6633692.6900000004</v>
      </c>
    </row>
    <row r="660" spans="1:9" ht="10.2">
      <c r="A660" s="35" t="s">
        <v>218</v>
      </c>
      <c r="B660" s="35" t="s">
        <v>197</v>
      </c>
      <c r="C660" s="35" t="s">
        <v>193</v>
      </c>
      <c r="D660" s="35" t="s">
        <v>191</v>
      </c>
      <c r="E660" s="37">
        <v>142.3420249902</v>
      </c>
      <c r="F660" s="37">
        <v>-11.399249060100001</v>
      </c>
      <c r="G660" s="37">
        <v>3178.36</v>
      </c>
      <c r="H660" s="37">
        <v>2803199.22</v>
      </c>
      <c r="I660" s="37">
        <v>288965.45</v>
      </c>
    </row>
    <row r="661" spans="1:9" ht="10.2">
      <c r="A661" s="35" t="s">
        <v>218</v>
      </c>
      <c r="B661" s="35" t="s">
        <v>197</v>
      </c>
      <c r="C661" s="35" t="s">
        <v>193</v>
      </c>
      <c r="D661" s="35" t="s">
        <v>192</v>
      </c>
      <c r="E661" s="37">
        <v>-335.08768401430001</v>
      </c>
      <c r="F661" s="37">
        <v>-11.399249060100001</v>
      </c>
      <c r="G661" s="37">
        <v>123659.92</v>
      </c>
      <c r="H661" s="37">
        <v>17395324.280000001</v>
      </c>
      <c r="I661" s="37">
        <v>5232838.72</v>
      </c>
    </row>
    <row r="662" spans="1:9" ht="10.2">
      <c r="A662" s="35" t="s">
        <v>218</v>
      </c>
      <c r="B662" s="35" t="s">
        <v>198</v>
      </c>
      <c r="C662" s="35" t="s">
        <v>190</v>
      </c>
      <c r="D662" s="35" t="s">
        <v>191</v>
      </c>
      <c r="E662" s="37">
        <v>284.15203570979997</v>
      </c>
      <c r="F662" s="37">
        <v>-11.399249060100001</v>
      </c>
      <c r="G662" s="37">
        <v>4169.64</v>
      </c>
      <c r="H662" s="37">
        <v>4457019</v>
      </c>
      <c r="I662" s="37">
        <v>364157.18</v>
      </c>
    </row>
    <row r="663" spans="1:9" ht="10.2">
      <c r="A663" s="35" t="s">
        <v>218</v>
      </c>
      <c r="B663" s="35" t="s">
        <v>198</v>
      </c>
      <c r="C663" s="35" t="s">
        <v>190</v>
      </c>
      <c r="D663" s="35" t="s">
        <v>192</v>
      </c>
      <c r="E663" s="37">
        <v>-262.4549310251</v>
      </c>
      <c r="F663" s="37">
        <v>-11.399249060100001</v>
      </c>
      <c r="G663" s="37">
        <v>110211.48</v>
      </c>
      <c r="H663" s="37">
        <v>28434936.239999998</v>
      </c>
      <c r="I663" s="37">
        <v>6415472.4100000001</v>
      </c>
    </row>
    <row r="664" spans="1:9" ht="10.2">
      <c r="A664" s="35" t="s">
        <v>218</v>
      </c>
      <c r="B664" s="35" t="s">
        <v>198</v>
      </c>
      <c r="C664" s="35" t="s">
        <v>193</v>
      </c>
      <c r="D664" s="35" t="s">
        <v>191</v>
      </c>
      <c r="E664" s="37">
        <v>293.59569610599999</v>
      </c>
      <c r="F664" s="37">
        <v>-11.399249060100001</v>
      </c>
      <c r="G664" s="37">
        <v>3995.51</v>
      </c>
      <c r="H664" s="37">
        <v>4405497.27</v>
      </c>
      <c r="I664" s="37">
        <v>376086.70</v>
      </c>
    </row>
    <row r="665" spans="1:9" ht="10.2">
      <c r="A665" s="35" t="s">
        <v>218</v>
      </c>
      <c r="B665" s="35" t="s">
        <v>198</v>
      </c>
      <c r="C665" s="35" t="s">
        <v>193</v>
      </c>
      <c r="D665" s="35" t="s">
        <v>192</v>
      </c>
      <c r="E665" s="37">
        <v>-311.80419170969998</v>
      </c>
      <c r="F665" s="37">
        <v>-11.399249060100001</v>
      </c>
      <c r="G665" s="37">
        <v>117359.16</v>
      </c>
      <c r="H665" s="37">
        <v>20102435.719999999</v>
      </c>
      <c r="I665" s="37">
        <v>5317846.31</v>
      </c>
    </row>
    <row r="666" spans="1:9" ht="10.2">
      <c r="A666" s="35" t="s">
        <v>218</v>
      </c>
      <c r="B666" s="35" t="s">
        <v>199</v>
      </c>
      <c r="C666" s="35" t="s">
        <v>190</v>
      </c>
      <c r="D666" s="35" t="s">
        <v>191</v>
      </c>
      <c r="E666" s="37">
        <v>418.99525877159999</v>
      </c>
      <c r="F666" s="37">
        <v>-11.399249060100001</v>
      </c>
      <c r="G666" s="37">
        <v>4540.62</v>
      </c>
      <c r="H666" s="37">
        <v>5506575.1500000004</v>
      </c>
      <c r="I666" s="37">
        <v>416900.25</v>
      </c>
    </row>
    <row r="667" spans="1:9" ht="10.2">
      <c r="A667" s="35" t="s">
        <v>218</v>
      </c>
      <c r="B667" s="35" t="s">
        <v>199</v>
      </c>
      <c r="C667" s="35" t="s">
        <v>190</v>
      </c>
      <c r="D667" s="35" t="s">
        <v>192</v>
      </c>
      <c r="E667" s="37">
        <v>-256.32862425460002</v>
      </c>
      <c r="F667" s="37">
        <v>-11.399249060100001</v>
      </c>
      <c r="G667" s="37">
        <v>101612.81</v>
      </c>
      <c r="H667" s="37">
        <v>29904209.23</v>
      </c>
      <c r="I667" s="37">
        <v>6328397.3700000001</v>
      </c>
    </row>
    <row r="668" spans="1:9" ht="10.2">
      <c r="A668" s="35" t="s">
        <v>218</v>
      </c>
      <c r="B668" s="35" t="s">
        <v>199</v>
      </c>
      <c r="C668" s="35" t="s">
        <v>193</v>
      </c>
      <c r="D668" s="35" t="s">
        <v>191</v>
      </c>
      <c r="E668" s="37">
        <v>219.1909836904</v>
      </c>
      <c r="F668" s="37">
        <v>-11.399249060100001</v>
      </c>
      <c r="G668" s="37">
        <v>3742.55</v>
      </c>
      <c r="H668" s="37">
        <v>4126350.22</v>
      </c>
      <c r="I668" s="37">
        <v>359179.38</v>
      </c>
    </row>
    <row r="669" spans="1:9" ht="10.2">
      <c r="A669" s="35" t="s">
        <v>218</v>
      </c>
      <c r="B669" s="35" t="s">
        <v>199</v>
      </c>
      <c r="C669" s="35" t="s">
        <v>193</v>
      </c>
      <c r="D669" s="35" t="s">
        <v>192</v>
      </c>
      <c r="E669" s="37">
        <v>-317.29347791859999</v>
      </c>
      <c r="F669" s="37">
        <v>-11.399249060100001</v>
      </c>
      <c r="G669" s="37">
        <v>107061.23</v>
      </c>
      <c r="H669" s="37">
        <v>22613298.969999999</v>
      </c>
      <c r="I669" s="37">
        <v>5355901.87</v>
      </c>
    </row>
    <row r="670" spans="1:9" ht="10.2">
      <c r="A670" s="35" t="s">
        <v>218</v>
      </c>
      <c r="B670" s="35" t="s">
        <v>200</v>
      </c>
      <c r="C670" s="35" t="s">
        <v>190</v>
      </c>
      <c r="D670" s="35" t="s">
        <v>191</v>
      </c>
      <c r="E670" s="37">
        <v>383.44367377449998</v>
      </c>
      <c r="F670" s="37">
        <v>-11.399249060100001</v>
      </c>
      <c r="G670" s="37">
        <v>6519.65</v>
      </c>
      <c r="H670" s="37">
        <v>10251744.15</v>
      </c>
      <c r="I670" s="37">
        <v>589342.55</v>
      </c>
    </row>
    <row r="671" spans="1:9" ht="10.2">
      <c r="A671" s="35" t="s">
        <v>218</v>
      </c>
      <c r="B671" s="35" t="s">
        <v>200</v>
      </c>
      <c r="C671" s="35" t="s">
        <v>190</v>
      </c>
      <c r="D671" s="35" t="s">
        <v>192</v>
      </c>
      <c r="E671" s="37">
        <v>-230.30738155829999</v>
      </c>
      <c r="F671" s="37">
        <v>-11.399249060100001</v>
      </c>
      <c r="G671" s="37">
        <v>111851.01</v>
      </c>
      <c r="H671" s="37">
        <v>36130918.079999998</v>
      </c>
      <c r="I671" s="37">
        <v>7101290.8200000003</v>
      </c>
    </row>
    <row r="672" spans="1:9" ht="10.2">
      <c r="A672" s="35" t="s">
        <v>218</v>
      </c>
      <c r="B672" s="35" t="s">
        <v>200</v>
      </c>
      <c r="C672" s="35" t="s">
        <v>193</v>
      </c>
      <c r="D672" s="35" t="s">
        <v>191</v>
      </c>
      <c r="E672" s="37">
        <v>318.90250968509997</v>
      </c>
      <c r="F672" s="37">
        <v>-11.399249060100001</v>
      </c>
      <c r="G672" s="37">
        <v>5314.94</v>
      </c>
      <c r="H672" s="37">
        <v>6593820.8099999996</v>
      </c>
      <c r="I672" s="37">
        <v>510100.17</v>
      </c>
    </row>
    <row r="673" spans="1:9" ht="10.2">
      <c r="A673" s="35" t="s">
        <v>218</v>
      </c>
      <c r="B673" s="35" t="s">
        <v>200</v>
      </c>
      <c r="C673" s="35" t="s">
        <v>193</v>
      </c>
      <c r="D673" s="35" t="s">
        <v>192</v>
      </c>
      <c r="E673" s="37">
        <v>-266.30511031790002</v>
      </c>
      <c r="F673" s="37">
        <v>-11.399249060100001</v>
      </c>
      <c r="G673" s="37">
        <v>114064.12</v>
      </c>
      <c r="H673" s="37">
        <v>29101735.18</v>
      </c>
      <c r="I673" s="37">
        <v>6387509.29</v>
      </c>
    </row>
    <row r="674" spans="1:9" ht="10.2">
      <c r="A674" s="35" t="s">
        <v>218</v>
      </c>
      <c r="B674" s="35" t="s">
        <v>201</v>
      </c>
      <c r="C674" s="35" t="s">
        <v>190</v>
      </c>
      <c r="D674" s="35" t="s">
        <v>191</v>
      </c>
      <c r="E674" s="37">
        <v>138.64293598200001</v>
      </c>
      <c r="F674" s="37">
        <v>-11.399249060100001</v>
      </c>
      <c r="G674" s="37">
        <v>7158.88</v>
      </c>
      <c r="H674" s="37">
        <v>9914627.5600000005</v>
      </c>
      <c r="I674" s="37">
        <v>661457.20</v>
      </c>
    </row>
    <row r="675" spans="1:9" ht="10.2">
      <c r="A675" s="35" t="s">
        <v>218</v>
      </c>
      <c r="B675" s="35" t="s">
        <v>201</v>
      </c>
      <c r="C675" s="35" t="s">
        <v>190</v>
      </c>
      <c r="D675" s="35" t="s">
        <v>192</v>
      </c>
      <c r="E675" s="37">
        <v>-230.72126628980001</v>
      </c>
      <c r="F675" s="37">
        <v>-11.399249060100001</v>
      </c>
      <c r="G675" s="37">
        <v>125853.23</v>
      </c>
      <c r="H675" s="37">
        <v>46797950.039999999</v>
      </c>
      <c r="I675" s="37">
        <v>7933506.2199999997</v>
      </c>
    </row>
    <row r="676" spans="1:9" ht="10.2">
      <c r="A676" s="35" t="s">
        <v>218</v>
      </c>
      <c r="B676" s="35" t="s">
        <v>201</v>
      </c>
      <c r="C676" s="35" t="s">
        <v>193</v>
      </c>
      <c r="D676" s="35" t="s">
        <v>191</v>
      </c>
      <c r="E676" s="37">
        <v>290.24055614489998</v>
      </c>
      <c r="F676" s="37">
        <v>-11.399249060100001</v>
      </c>
      <c r="G676" s="37">
        <v>7825.68</v>
      </c>
      <c r="H676" s="37">
        <v>10052459.35</v>
      </c>
      <c r="I676" s="37">
        <v>763447.20</v>
      </c>
    </row>
    <row r="677" spans="1:9" ht="10.2">
      <c r="A677" s="35" t="s">
        <v>218</v>
      </c>
      <c r="B677" s="35" t="s">
        <v>201</v>
      </c>
      <c r="C677" s="35" t="s">
        <v>193</v>
      </c>
      <c r="D677" s="35" t="s">
        <v>192</v>
      </c>
      <c r="E677" s="37">
        <v>-239.0132122215</v>
      </c>
      <c r="F677" s="37">
        <v>-11.399249060100001</v>
      </c>
      <c r="G677" s="37">
        <v>126912.76</v>
      </c>
      <c r="H677" s="37">
        <v>43058647.049999997</v>
      </c>
      <c r="I677" s="37">
        <v>7903170.0199999996</v>
      </c>
    </row>
    <row r="678" spans="1:9" ht="10.2">
      <c r="A678" s="35" t="s">
        <v>218</v>
      </c>
      <c r="B678" s="35" t="s">
        <v>202</v>
      </c>
      <c r="C678" s="35" t="s">
        <v>190</v>
      </c>
      <c r="D678" s="35" t="s">
        <v>191</v>
      </c>
      <c r="E678" s="37">
        <v>501.07239450119999</v>
      </c>
      <c r="F678" s="37">
        <v>-11.399249060100001</v>
      </c>
      <c r="G678" s="37">
        <v>8740.27</v>
      </c>
      <c r="H678" s="37">
        <v>12854690.68</v>
      </c>
      <c r="I678" s="37">
        <v>794137.45</v>
      </c>
    </row>
    <row r="679" spans="1:9" ht="10.2">
      <c r="A679" s="35" t="s">
        <v>218</v>
      </c>
      <c r="B679" s="35" t="s">
        <v>202</v>
      </c>
      <c r="C679" s="35" t="s">
        <v>190</v>
      </c>
      <c r="D679" s="35" t="s">
        <v>192</v>
      </c>
      <c r="E679" s="37">
        <v>-218.88426336809999</v>
      </c>
      <c r="F679" s="37">
        <v>-11.399249060100001</v>
      </c>
      <c r="G679" s="37">
        <v>115471.37</v>
      </c>
      <c r="H679" s="37">
        <v>48074468.259999998</v>
      </c>
      <c r="I679" s="37">
        <v>7286947.5800000001</v>
      </c>
    </row>
    <row r="680" spans="1:9" ht="10.2">
      <c r="A680" s="35" t="s">
        <v>218</v>
      </c>
      <c r="B680" s="35" t="s">
        <v>202</v>
      </c>
      <c r="C680" s="35" t="s">
        <v>193</v>
      </c>
      <c r="D680" s="35" t="s">
        <v>191</v>
      </c>
      <c r="E680" s="37">
        <v>455.07592953400001</v>
      </c>
      <c r="F680" s="37">
        <v>-11.399249060100001</v>
      </c>
      <c r="G680" s="37">
        <v>10377.32</v>
      </c>
      <c r="H680" s="37">
        <v>15291971.539999999</v>
      </c>
      <c r="I680" s="37">
        <v>1003918.31</v>
      </c>
    </row>
    <row r="681" spans="1:9" ht="10.2">
      <c r="A681" s="35" t="s">
        <v>218</v>
      </c>
      <c r="B681" s="35" t="s">
        <v>202</v>
      </c>
      <c r="C681" s="35" t="s">
        <v>193</v>
      </c>
      <c r="D681" s="35" t="s">
        <v>192</v>
      </c>
      <c r="E681" s="37">
        <v>-192.4004670738</v>
      </c>
      <c r="F681" s="37">
        <v>-11.399249060100001</v>
      </c>
      <c r="G681" s="37">
        <v>115260.74</v>
      </c>
      <c r="H681" s="37">
        <v>48837306.950000003</v>
      </c>
      <c r="I681" s="37">
        <v>7703263.8799999999</v>
      </c>
    </row>
    <row r="682" spans="1:9" ht="10.2">
      <c r="A682" s="35" t="s">
        <v>218</v>
      </c>
      <c r="B682" s="35" t="s">
        <v>203</v>
      </c>
      <c r="C682" s="35" t="s">
        <v>190</v>
      </c>
      <c r="D682" s="35" t="s">
        <v>191</v>
      </c>
      <c r="E682" s="37">
        <v>507.60693725499999</v>
      </c>
      <c r="F682" s="37">
        <v>-11.399249060100001</v>
      </c>
      <c r="G682" s="37">
        <v>9544.25</v>
      </c>
      <c r="H682" s="37">
        <v>13630948.35</v>
      </c>
      <c r="I682" s="37">
        <v>870593.12</v>
      </c>
    </row>
    <row r="683" spans="1:9" ht="10.2">
      <c r="A683" s="35" t="s">
        <v>218</v>
      </c>
      <c r="B683" s="35" t="s">
        <v>203</v>
      </c>
      <c r="C683" s="35" t="s">
        <v>190</v>
      </c>
      <c r="D683" s="35" t="s">
        <v>192</v>
      </c>
      <c r="E683" s="37">
        <v>-173.29948227739999</v>
      </c>
      <c r="F683" s="37">
        <v>-11.399249060100001</v>
      </c>
      <c r="G683" s="37">
        <v>93767.67</v>
      </c>
      <c r="H683" s="37">
        <v>44116418.289999999</v>
      </c>
      <c r="I683" s="37">
        <v>6255003</v>
      </c>
    </row>
    <row r="684" spans="1:9" ht="10.2">
      <c r="A684" s="35" t="s">
        <v>218</v>
      </c>
      <c r="B684" s="35" t="s">
        <v>203</v>
      </c>
      <c r="C684" s="35" t="s">
        <v>193</v>
      </c>
      <c r="D684" s="35" t="s">
        <v>191</v>
      </c>
      <c r="E684" s="37">
        <v>516.34330448100002</v>
      </c>
      <c r="F684" s="37">
        <v>-11.399249060100001</v>
      </c>
      <c r="G684" s="37">
        <v>10420.59</v>
      </c>
      <c r="H684" s="37">
        <v>18305395.25</v>
      </c>
      <c r="I684" s="37">
        <v>1035672.23</v>
      </c>
    </row>
    <row r="685" spans="1:9" ht="10.2">
      <c r="A685" s="35" t="s">
        <v>218</v>
      </c>
      <c r="B685" s="35" t="s">
        <v>203</v>
      </c>
      <c r="C685" s="35" t="s">
        <v>193</v>
      </c>
      <c r="D685" s="35" t="s">
        <v>192</v>
      </c>
      <c r="E685" s="37">
        <v>-114.6483795753</v>
      </c>
      <c r="F685" s="37">
        <v>-11.399249060100001</v>
      </c>
      <c r="G685" s="37">
        <v>91677.14</v>
      </c>
      <c r="H685" s="37">
        <v>48969519.600000001</v>
      </c>
      <c r="I685" s="37">
        <v>6617799.7699999996</v>
      </c>
    </row>
    <row r="686" spans="1:9" ht="10.2">
      <c r="A686" s="35" t="s">
        <v>218</v>
      </c>
      <c r="B686" s="35" t="s">
        <v>204</v>
      </c>
      <c r="C686" s="35" t="s">
        <v>190</v>
      </c>
      <c r="D686" s="35" t="s">
        <v>191</v>
      </c>
      <c r="E686" s="37">
        <v>563.50647728269996</v>
      </c>
      <c r="F686" s="37">
        <v>-11.399249060100001</v>
      </c>
      <c r="G686" s="37">
        <v>10335.58</v>
      </c>
      <c r="H686" s="37">
        <v>17222164.399999999</v>
      </c>
      <c r="I686" s="37">
        <v>959735.76</v>
      </c>
    </row>
    <row r="687" spans="1:9" ht="10.2">
      <c r="A687" s="35" t="s">
        <v>218</v>
      </c>
      <c r="B687" s="35" t="s">
        <v>204</v>
      </c>
      <c r="C687" s="35" t="s">
        <v>190</v>
      </c>
      <c r="D687" s="35" t="s">
        <v>192</v>
      </c>
      <c r="E687" s="37">
        <v>-93.652881787699997</v>
      </c>
      <c r="F687" s="37">
        <v>-11.399249060100001</v>
      </c>
      <c r="G687" s="37">
        <v>75653.45</v>
      </c>
      <c r="H687" s="37">
        <v>42842535.479999997</v>
      </c>
      <c r="I687" s="37">
        <v>5219882.41</v>
      </c>
    </row>
    <row r="688" spans="1:9" ht="10.2">
      <c r="A688" s="35" t="s">
        <v>218</v>
      </c>
      <c r="B688" s="35" t="s">
        <v>204</v>
      </c>
      <c r="C688" s="35" t="s">
        <v>193</v>
      </c>
      <c r="D688" s="35" t="s">
        <v>191</v>
      </c>
      <c r="E688" s="37">
        <v>706.84803948440003</v>
      </c>
      <c r="F688" s="37">
        <v>-11.399249060100001</v>
      </c>
      <c r="G688" s="37">
        <v>10661.31</v>
      </c>
      <c r="H688" s="37">
        <v>17911328.41</v>
      </c>
      <c r="I688" s="37">
        <v>1015998.70</v>
      </c>
    </row>
    <row r="689" spans="1:9" ht="10.2">
      <c r="A689" s="35" t="s">
        <v>218</v>
      </c>
      <c r="B689" s="35" t="s">
        <v>204</v>
      </c>
      <c r="C689" s="35" t="s">
        <v>193</v>
      </c>
      <c r="D689" s="35" t="s">
        <v>192</v>
      </c>
      <c r="E689" s="37">
        <v>-53.900323502200003</v>
      </c>
      <c r="F689" s="37">
        <v>-11.399249060100001</v>
      </c>
      <c r="G689" s="37">
        <v>70932.51</v>
      </c>
      <c r="H689" s="37">
        <v>47386018.789999999</v>
      </c>
      <c r="I689" s="37">
        <v>5361475.51</v>
      </c>
    </row>
    <row r="690" spans="1:9" ht="10.2">
      <c r="A690" s="35" t="s">
        <v>218</v>
      </c>
      <c r="B690" s="35" t="s">
        <v>205</v>
      </c>
      <c r="C690" s="35" t="s">
        <v>190</v>
      </c>
      <c r="D690" s="35" t="s">
        <v>191</v>
      </c>
      <c r="E690" s="37">
        <v>774.0539603963</v>
      </c>
      <c r="F690" s="37">
        <v>-11.399249060100001</v>
      </c>
      <c r="G690" s="37">
        <v>12865.89</v>
      </c>
      <c r="H690" s="37">
        <v>22075543.68</v>
      </c>
      <c r="I690" s="37">
        <v>1223766.68</v>
      </c>
    </row>
    <row r="691" spans="1:9" ht="10.2">
      <c r="A691" s="35" t="s">
        <v>218</v>
      </c>
      <c r="B691" s="35" t="s">
        <v>205</v>
      </c>
      <c r="C691" s="35" t="s">
        <v>190</v>
      </c>
      <c r="D691" s="35" t="s">
        <v>192</v>
      </c>
      <c r="E691" s="37">
        <v>-0.74495749389999999</v>
      </c>
      <c r="F691" s="37">
        <v>-11.399249060100001</v>
      </c>
      <c r="G691" s="37">
        <v>61447.52</v>
      </c>
      <c r="H691" s="37">
        <v>42598828.560000002</v>
      </c>
      <c r="I691" s="37">
        <v>4420313.97</v>
      </c>
    </row>
    <row r="692" spans="1:9" ht="10.2">
      <c r="A692" s="35" t="s">
        <v>218</v>
      </c>
      <c r="B692" s="35" t="s">
        <v>205</v>
      </c>
      <c r="C692" s="35" t="s">
        <v>193</v>
      </c>
      <c r="D692" s="35" t="s">
        <v>191</v>
      </c>
      <c r="E692" s="37">
        <v>891.82447916499996</v>
      </c>
      <c r="F692" s="37">
        <v>-11.399249060100001</v>
      </c>
      <c r="G692" s="37">
        <v>12671.17</v>
      </c>
      <c r="H692" s="37">
        <v>24876423.57</v>
      </c>
      <c r="I692" s="37">
        <v>1279749.81</v>
      </c>
    </row>
    <row r="693" spans="1:9" ht="10.2">
      <c r="A693" s="35" t="s">
        <v>218</v>
      </c>
      <c r="B693" s="35" t="s">
        <v>205</v>
      </c>
      <c r="C693" s="35" t="s">
        <v>193</v>
      </c>
      <c r="D693" s="35" t="s">
        <v>192</v>
      </c>
      <c r="E693" s="37">
        <v>98.183516469300002</v>
      </c>
      <c r="F693" s="37">
        <v>-11.399249060100001</v>
      </c>
      <c r="G693" s="37">
        <v>54783.32</v>
      </c>
      <c r="H693" s="37">
        <v>44500026.189999998</v>
      </c>
      <c r="I693" s="37">
        <v>4265566.53</v>
      </c>
    </row>
    <row r="694" spans="1:9" ht="10.2">
      <c r="A694" s="35" t="s">
        <v>218</v>
      </c>
      <c r="B694" s="35" t="s">
        <v>206</v>
      </c>
      <c r="C694" s="35" t="s">
        <v>190</v>
      </c>
      <c r="D694" s="35" t="s">
        <v>191</v>
      </c>
      <c r="E694" s="37">
        <v>998.65237026420004</v>
      </c>
      <c r="F694" s="37">
        <v>-11.399249060100001</v>
      </c>
      <c r="G694" s="37">
        <v>13479.42</v>
      </c>
      <c r="H694" s="37">
        <v>26666856.699999999</v>
      </c>
      <c r="I694" s="37">
        <v>1332542.69</v>
      </c>
    </row>
    <row r="695" spans="1:9" ht="10.2">
      <c r="A695" s="35" t="s">
        <v>218</v>
      </c>
      <c r="B695" s="35" t="s">
        <v>206</v>
      </c>
      <c r="C695" s="35" t="s">
        <v>190</v>
      </c>
      <c r="D695" s="35" t="s">
        <v>192</v>
      </c>
      <c r="E695" s="37">
        <v>86.556883063300006</v>
      </c>
      <c r="F695" s="37">
        <v>-11.399249060100001</v>
      </c>
      <c r="G695" s="37">
        <v>40937.26</v>
      </c>
      <c r="H695" s="37">
        <v>31318647.469999999</v>
      </c>
      <c r="I695" s="37">
        <v>3046589.87</v>
      </c>
    </row>
    <row r="696" spans="1:9" ht="10.2">
      <c r="A696" s="35" t="s">
        <v>218</v>
      </c>
      <c r="B696" s="35" t="s">
        <v>206</v>
      </c>
      <c r="C696" s="35" t="s">
        <v>193</v>
      </c>
      <c r="D696" s="35" t="s">
        <v>191</v>
      </c>
      <c r="E696" s="37">
        <v>824.29447020040004</v>
      </c>
      <c r="F696" s="37">
        <v>-11.399249060100001</v>
      </c>
      <c r="G696" s="37">
        <v>9729.12</v>
      </c>
      <c r="H696" s="37">
        <v>20316497.550000001</v>
      </c>
      <c r="I696" s="37">
        <v>1024753.03</v>
      </c>
    </row>
    <row r="697" spans="1:9" ht="10.2">
      <c r="A697" s="35" t="s">
        <v>218</v>
      </c>
      <c r="B697" s="35" t="s">
        <v>206</v>
      </c>
      <c r="C697" s="35" t="s">
        <v>193</v>
      </c>
      <c r="D697" s="35" t="s">
        <v>192</v>
      </c>
      <c r="E697" s="37">
        <v>126.4466451871</v>
      </c>
      <c r="F697" s="37">
        <v>-11.399249060100001</v>
      </c>
      <c r="G697" s="37">
        <v>33921.57</v>
      </c>
      <c r="H697" s="37">
        <v>30931008.73</v>
      </c>
      <c r="I697" s="37">
        <v>2690458.93</v>
      </c>
    </row>
    <row r="698" spans="1:9" ht="10.2">
      <c r="A698" s="35" t="s">
        <v>218</v>
      </c>
      <c r="B698" s="35" t="s">
        <v>207</v>
      </c>
      <c r="C698" s="35" t="s">
        <v>190</v>
      </c>
      <c r="D698" s="35" t="s">
        <v>191</v>
      </c>
      <c r="E698" s="37">
        <v>1194.6726146644</v>
      </c>
      <c r="F698" s="37">
        <v>-11.399249060100001</v>
      </c>
      <c r="G698" s="37">
        <v>12673.33</v>
      </c>
      <c r="H698" s="37">
        <v>26123024.77</v>
      </c>
      <c r="I698" s="37">
        <v>1267999.67</v>
      </c>
    </row>
    <row r="699" spans="1:9" ht="10.2">
      <c r="A699" s="35" t="s">
        <v>218</v>
      </c>
      <c r="B699" s="35" t="s">
        <v>207</v>
      </c>
      <c r="C699" s="35" t="s">
        <v>190</v>
      </c>
      <c r="D699" s="35" t="s">
        <v>192</v>
      </c>
      <c r="E699" s="37">
        <v>199.1823267984</v>
      </c>
      <c r="F699" s="37">
        <v>-11.399249060100001</v>
      </c>
      <c r="G699" s="37">
        <v>23324.19</v>
      </c>
      <c r="H699" s="37">
        <v>19903584.829999998</v>
      </c>
      <c r="I699" s="37">
        <v>1766819.50</v>
      </c>
    </row>
    <row r="700" spans="1:9" ht="10.2">
      <c r="A700" s="35" t="s">
        <v>218</v>
      </c>
      <c r="B700" s="35" t="s">
        <v>207</v>
      </c>
      <c r="C700" s="35" t="s">
        <v>193</v>
      </c>
      <c r="D700" s="35" t="s">
        <v>191</v>
      </c>
      <c r="E700" s="37">
        <v>1049.0385825492999</v>
      </c>
      <c r="F700" s="37">
        <v>-11.399249060100001</v>
      </c>
      <c r="G700" s="37">
        <v>6809.59</v>
      </c>
      <c r="H700" s="37">
        <v>13542313.58</v>
      </c>
      <c r="I700" s="37">
        <v>723477.30</v>
      </c>
    </row>
    <row r="701" spans="1:9" ht="10.2">
      <c r="A701" s="35" t="s">
        <v>218</v>
      </c>
      <c r="B701" s="35" t="s">
        <v>207</v>
      </c>
      <c r="C701" s="35" t="s">
        <v>193</v>
      </c>
      <c r="D701" s="35" t="s">
        <v>192</v>
      </c>
      <c r="E701" s="37">
        <v>173.06736794899999</v>
      </c>
      <c r="F701" s="37">
        <v>-11.399249060100001</v>
      </c>
      <c r="G701" s="37">
        <v>16186.42</v>
      </c>
      <c r="H701" s="37">
        <v>15437411.91</v>
      </c>
      <c r="I701" s="37">
        <v>1323682.25</v>
      </c>
    </row>
    <row r="702" spans="1:9" ht="10.2">
      <c r="A702" s="35" t="s">
        <v>218</v>
      </c>
      <c r="B702" s="35" t="s">
        <v>208</v>
      </c>
      <c r="C702" s="35" t="s">
        <v>190</v>
      </c>
      <c r="D702" s="35" t="s">
        <v>191</v>
      </c>
      <c r="E702" s="37">
        <v>1419.6993491134001</v>
      </c>
      <c r="F702" s="37">
        <v>-11.399249060100001</v>
      </c>
      <c r="G702" s="37">
        <v>11022.70</v>
      </c>
      <c r="H702" s="37">
        <v>25147369.309999999</v>
      </c>
      <c r="I702" s="37">
        <v>1170536.25</v>
      </c>
    </row>
    <row r="703" spans="1:9" ht="10.2">
      <c r="A703" s="35" t="s">
        <v>218</v>
      </c>
      <c r="B703" s="35" t="s">
        <v>208</v>
      </c>
      <c r="C703" s="35" t="s">
        <v>190</v>
      </c>
      <c r="D703" s="35" t="s">
        <v>192</v>
      </c>
      <c r="E703" s="37">
        <v>401.14105545439998</v>
      </c>
      <c r="F703" s="37">
        <v>-11.399249060100001</v>
      </c>
      <c r="G703" s="37">
        <v>11303.83</v>
      </c>
      <c r="H703" s="37">
        <v>11673638.73</v>
      </c>
      <c r="I703" s="37">
        <v>924515.75</v>
      </c>
    </row>
    <row r="704" spans="1:9" ht="10.2">
      <c r="A704" s="35" t="s">
        <v>218</v>
      </c>
      <c r="B704" s="35" t="s">
        <v>208</v>
      </c>
      <c r="C704" s="35" t="s">
        <v>193</v>
      </c>
      <c r="D704" s="35" t="s">
        <v>191</v>
      </c>
      <c r="E704" s="37">
        <v>1323.9926429446</v>
      </c>
      <c r="F704" s="37">
        <v>-11.399249060100001</v>
      </c>
      <c r="G704" s="37">
        <v>3776.24</v>
      </c>
      <c r="H704" s="37">
        <v>8240757.54</v>
      </c>
      <c r="I704" s="37">
        <v>416030.54</v>
      </c>
    </row>
    <row r="705" spans="1:9" ht="10.2">
      <c r="A705" s="35" t="s">
        <v>218</v>
      </c>
      <c r="B705" s="35" t="s">
        <v>208</v>
      </c>
      <c r="C705" s="35" t="s">
        <v>193</v>
      </c>
      <c r="D705" s="35" t="s">
        <v>192</v>
      </c>
      <c r="E705" s="37">
        <v>392.53006465919998</v>
      </c>
      <c r="F705" s="37">
        <v>-11.399249060100001</v>
      </c>
      <c r="G705" s="37">
        <v>6067.52</v>
      </c>
      <c r="H705" s="37">
        <v>6299420.8200000003</v>
      </c>
      <c r="I705" s="37">
        <v>528267.53</v>
      </c>
    </row>
    <row r="706" spans="1:9" ht="10.2">
      <c r="A706" s="35" t="s">
        <v>219</v>
      </c>
      <c r="B706" s="35" t="s">
        <v>189</v>
      </c>
      <c r="C706" s="35" t="s">
        <v>190</v>
      </c>
      <c r="D706" s="35" t="s">
        <v>191</v>
      </c>
      <c r="E706" s="37">
        <v>0</v>
      </c>
      <c r="F706" s="37">
        <v>0</v>
      </c>
      <c r="G706" s="37">
        <v>3753.49</v>
      </c>
      <c r="H706" s="37">
        <v>2641434.45</v>
      </c>
      <c r="I706" s="37">
        <v>79439.19</v>
      </c>
    </row>
    <row r="707" spans="1:9" ht="10.2">
      <c r="A707" s="35" t="s">
        <v>219</v>
      </c>
      <c r="B707" s="35" t="s">
        <v>189</v>
      </c>
      <c r="C707" s="35" t="s">
        <v>190</v>
      </c>
      <c r="D707" s="35" t="s">
        <v>192</v>
      </c>
      <c r="E707" s="37">
        <v>0</v>
      </c>
      <c r="F707" s="37">
        <v>0</v>
      </c>
      <c r="G707" s="37">
        <v>185097.30</v>
      </c>
      <c r="H707" s="37">
        <v>25995156.620000001</v>
      </c>
      <c r="I707" s="37">
        <v>2103198.74</v>
      </c>
    </row>
    <row r="708" spans="1:9" ht="10.2">
      <c r="A708" s="35" t="s">
        <v>219</v>
      </c>
      <c r="B708" s="35" t="s">
        <v>189</v>
      </c>
      <c r="C708" s="35" t="s">
        <v>193</v>
      </c>
      <c r="D708" s="35" t="s">
        <v>191</v>
      </c>
      <c r="E708" s="37">
        <v>0</v>
      </c>
      <c r="F708" s="37">
        <v>0</v>
      </c>
      <c r="G708" s="37">
        <v>3614.05</v>
      </c>
      <c r="H708" s="37">
        <v>2465393.16</v>
      </c>
      <c r="I708" s="37">
        <v>74595.47</v>
      </c>
    </row>
    <row r="709" spans="1:9" ht="10.2">
      <c r="A709" s="35" t="s">
        <v>219</v>
      </c>
      <c r="B709" s="35" t="s">
        <v>189</v>
      </c>
      <c r="C709" s="35" t="s">
        <v>193</v>
      </c>
      <c r="D709" s="35" t="s">
        <v>192</v>
      </c>
      <c r="E709" s="37">
        <v>0</v>
      </c>
      <c r="F709" s="37">
        <v>0</v>
      </c>
      <c r="G709" s="37">
        <v>198960.80</v>
      </c>
      <c r="H709" s="37">
        <v>29372758.23</v>
      </c>
      <c r="I709" s="37">
        <v>2363303.89</v>
      </c>
    </row>
    <row r="710" spans="1:9" ht="10.2">
      <c r="A710" s="35" t="s">
        <v>219</v>
      </c>
      <c r="B710" s="35" t="s">
        <v>194</v>
      </c>
      <c r="C710" s="35" t="s">
        <v>190</v>
      </c>
      <c r="D710" s="35" t="s">
        <v>191</v>
      </c>
      <c r="E710" s="37">
        <v>389.16556414989998</v>
      </c>
      <c r="F710" s="37">
        <v>144.7239183824</v>
      </c>
      <c r="G710" s="37">
        <v>2597.84</v>
      </c>
      <c r="H710" s="37">
        <v>3045479.96</v>
      </c>
      <c r="I710" s="37">
        <v>233141.38</v>
      </c>
    </row>
    <row r="711" spans="1:9" ht="10.2">
      <c r="A711" s="35" t="s">
        <v>219</v>
      </c>
      <c r="B711" s="35" t="s">
        <v>194</v>
      </c>
      <c r="C711" s="35" t="s">
        <v>190</v>
      </c>
      <c r="D711" s="35" t="s">
        <v>192</v>
      </c>
      <c r="E711" s="37">
        <v>-315.52582399580001</v>
      </c>
      <c r="F711" s="37">
        <v>144.7239183824</v>
      </c>
      <c r="G711" s="37">
        <v>68335.22</v>
      </c>
      <c r="H711" s="37">
        <v>15734820.85</v>
      </c>
      <c r="I711" s="37">
        <v>3729227.63</v>
      </c>
    </row>
    <row r="712" spans="1:9" ht="10.2">
      <c r="A712" s="35" t="s">
        <v>219</v>
      </c>
      <c r="B712" s="35" t="s">
        <v>194</v>
      </c>
      <c r="C712" s="35" t="s">
        <v>193</v>
      </c>
      <c r="D712" s="35" t="s">
        <v>191</v>
      </c>
      <c r="E712" s="37">
        <v>320.85743899120001</v>
      </c>
      <c r="F712" s="37">
        <v>144.7239183824</v>
      </c>
      <c r="G712" s="37">
        <v>1824.72</v>
      </c>
      <c r="H712" s="37">
        <v>1918867.46</v>
      </c>
      <c r="I712" s="37">
        <v>175319.38</v>
      </c>
    </row>
    <row r="713" spans="1:9" ht="10.2">
      <c r="A713" s="35" t="s">
        <v>219</v>
      </c>
      <c r="B713" s="35" t="s">
        <v>194</v>
      </c>
      <c r="C713" s="35" t="s">
        <v>193</v>
      </c>
      <c r="D713" s="35" t="s">
        <v>192</v>
      </c>
      <c r="E713" s="37">
        <v>-372.84912869250002</v>
      </c>
      <c r="F713" s="37">
        <v>144.7239183824</v>
      </c>
      <c r="G713" s="37">
        <v>69698.07</v>
      </c>
      <c r="H713" s="37">
        <v>10741982.08</v>
      </c>
      <c r="I713" s="37">
        <v>2861683.18</v>
      </c>
    </row>
    <row r="714" spans="1:9" ht="10.2">
      <c r="A714" s="35" t="s">
        <v>219</v>
      </c>
      <c r="B714" s="35" t="s">
        <v>195</v>
      </c>
      <c r="C714" s="35" t="s">
        <v>190</v>
      </c>
      <c r="D714" s="35" t="s">
        <v>191</v>
      </c>
      <c r="E714" s="37">
        <v>508.1298836954</v>
      </c>
      <c r="F714" s="37">
        <v>-11.3444837639</v>
      </c>
      <c r="G714" s="37">
        <v>2281.07</v>
      </c>
      <c r="H714" s="37">
        <v>2785536.22</v>
      </c>
      <c r="I714" s="37">
        <v>212723.84</v>
      </c>
    </row>
    <row r="715" spans="1:9" ht="10.2">
      <c r="A715" s="35" t="s">
        <v>219</v>
      </c>
      <c r="B715" s="35" t="s">
        <v>195</v>
      </c>
      <c r="C715" s="35" t="s">
        <v>190</v>
      </c>
      <c r="D715" s="35" t="s">
        <v>192</v>
      </c>
      <c r="E715" s="37">
        <v>-318.16641816409998</v>
      </c>
      <c r="F715" s="37">
        <v>-11.3444837639</v>
      </c>
      <c r="G715" s="37">
        <v>84271.88</v>
      </c>
      <c r="H715" s="37">
        <v>21484960.199999999</v>
      </c>
      <c r="I715" s="37">
        <v>4676599.36</v>
      </c>
    </row>
    <row r="716" spans="1:9" ht="10.2">
      <c r="A716" s="35" t="s">
        <v>219</v>
      </c>
      <c r="B716" s="35" t="s">
        <v>195</v>
      </c>
      <c r="C716" s="35" t="s">
        <v>193</v>
      </c>
      <c r="D716" s="35" t="s">
        <v>191</v>
      </c>
      <c r="E716" s="37">
        <v>212.42423922489999</v>
      </c>
      <c r="F716" s="37">
        <v>-11.3444837639</v>
      </c>
      <c r="G716" s="37">
        <v>1931.73</v>
      </c>
      <c r="H716" s="37">
        <v>1943826.55</v>
      </c>
      <c r="I716" s="37">
        <v>180019.49</v>
      </c>
    </row>
    <row r="717" spans="1:9" ht="10.2">
      <c r="A717" s="35" t="s">
        <v>219</v>
      </c>
      <c r="B717" s="35" t="s">
        <v>195</v>
      </c>
      <c r="C717" s="35" t="s">
        <v>193</v>
      </c>
      <c r="D717" s="35" t="s">
        <v>192</v>
      </c>
      <c r="E717" s="37">
        <v>-400.46106898480002</v>
      </c>
      <c r="F717" s="37">
        <v>-11.3444837639</v>
      </c>
      <c r="G717" s="37">
        <v>79226.05</v>
      </c>
      <c r="H717" s="37">
        <v>10869545.82</v>
      </c>
      <c r="I717" s="37">
        <v>3088536.64</v>
      </c>
    </row>
    <row r="718" spans="1:9" ht="10.2">
      <c r="A718" s="35" t="s">
        <v>219</v>
      </c>
      <c r="B718" s="35" t="s">
        <v>196</v>
      </c>
      <c r="C718" s="35" t="s">
        <v>190</v>
      </c>
      <c r="D718" s="35" t="s">
        <v>191</v>
      </c>
      <c r="E718" s="37">
        <v>494.00069523420001</v>
      </c>
      <c r="F718" s="37">
        <v>-11.3444837639</v>
      </c>
      <c r="G718" s="37">
        <v>3463.17</v>
      </c>
      <c r="H718" s="37">
        <v>3693291.32</v>
      </c>
      <c r="I718" s="37">
        <v>307708.92</v>
      </c>
    </row>
    <row r="719" spans="1:9" ht="10.2">
      <c r="A719" s="35" t="s">
        <v>219</v>
      </c>
      <c r="B719" s="35" t="s">
        <v>196</v>
      </c>
      <c r="C719" s="35" t="s">
        <v>190</v>
      </c>
      <c r="D719" s="35" t="s">
        <v>192</v>
      </c>
      <c r="E719" s="37">
        <v>-255.13643265510001</v>
      </c>
      <c r="F719" s="37">
        <v>-11.3444837639</v>
      </c>
      <c r="G719" s="37">
        <v>100223.91</v>
      </c>
      <c r="H719" s="37">
        <v>31192083.23</v>
      </c>
      <c r="I719" s="37">
        <v>6057860.1600000001</v>
      </c>
    </row>
    <row r="720" spans="1:9" ht="10.2">
      <c r="A720" s="35" t="s">
        <v>219</v>
      </c>
      <c r="B720" s="35" t="s">
        <v>196</v>
      </c>
      <c r="C720" s="35" t="s">
        <v>193</v>
      </c>
      <c r="D720" s="35" t="s">
        <v>191</v>
      </c>
      <c r="E720" s="37">
        <v>295.84158330610001</v>
      </c>
      <c r="F720" s="37">
        <v>-11.3444837639</v>
      </c>
      <c r="G720" s="37">
        <v>2092.73</v>
      </c>
      <c r="H720" s="37">
        <v>2921330.91</v>
      </c>
      <c r="I720" s="37">
        <v>213302.62</v>
      </c>
    </row>
    <row r="721" spans="1:9" ht="10.2">
      <c r="A721" s="35" t="s">
        <v>219</v>
      </c>
      <c r="B721" s="35" t="s">
        <v>196</v>
      </c>
      <c r="C721" s="35" t="s">
        <v>193</v>
      </c>
      <c r="D721" s="35" t="s">
        <v>192</v>
      </c>
      <c r="E721" s="37">
        <v>-399.83619634600001</v>
      </c>
      <c r="F721" s="37">
        <v>-11.3444837639</v>
      </c>
      <c r="G721" s="37">
        <v>101311.01</v>
      </c>
      <c r="H721" s="37">
        <v>14809612.82</v>
      </c>
      <c r="I721" s="37">
        <v>4402933.21</v>
      </c>
    </row>
    <row r="722" spans="1:9" ht="10.2">
      <c r="A722" s="35" t="s">
        <v>219</v>
      </c>
      <c r="B722" s="35" t="s">
        <v>197</v>
      </c>
      <c r="C722" s="35" t="s">
        <v>190</v>
      </c>
      <c r="D722" s="35" t="s">
        <v>191</v>
      </c>
      <c r="E722" s="37">
        <v>612.1976232431</v>
      </c>
      <c r="F722" s="37">
        <v>-11.3444837639</v>
      </c>
      <c r="G722" s="37">
        <v>3841.72</v>
      </c>
      <c r="H722" s="37">
        <v>3996270.96</v>
      </c>
      <c r="I722" s="37">
        <v>329482.32</v>
      </c>
    </row>
    <row r="723" spans="1:9" ht="10.2">
      <c r="A723" s="35" t="s">
        <v>219</v>
      </c>
      <c r="B723" s="35" t="s">
        <v>197</v>
      </c>
      <c r="C723" s="35" t="s">
        <v>190</v>
      </c>
      <c r="D723" s="35" t="s">
        <v>192</v>
      </c>
      <c r="E723" s="37">
        <v>-259.39096700639999</v>
      </c>
      <c r="F723" s="37">
        <v>-11.3444837639</v>
      </c>
      <c r="G723" s="37">
        <v>95092.68</v>
      </c>
      <c r="H723" s="37">
        <v>32129354.75</v>
      </c>
      <c r="I723" s="37">
        <v>6189338.5599999996</v>
      </c>
    </row>
    <row r="724" spans="1:9" ht="10.2">
      <c r="A724" s="35" t="s">
        <v>219</v>
      </c>
      <c r="B724" s="35" t="s">
        <v>197</v>
      </c>
      <c r="C724" s="35" t="s">
        <v>193</v>
      </c>
      <c r="D724" s="35" t="s">
        <v>191</v>
      </c>
      <c r="E724" s="37">
        <v>462.27532294589997</v>
      </c>
      <c r="F724" s="37">
        <v>-11.3444837639</v>
      </c>
      <c r="G724" s="37">
        <v>2746.73</v>
      </c>
      <c r="H724" s="37">
        <v>3222005.55</v>
      </c>
      <c r="I724" s="37">
        <v>264802.90</v>
      </c>
    </row>
    <row r="725" spans="1:9" ht="10.2">
      <c r="A725" s="35" t="s">
        <v>219</v>
      </c>
      <c r="B725" s="35" t="s">
        <v>197</v>
      </c>
      <c r="C725" s="35" t="s">
        <v>193</v>
      </c>
      <c r="D725" s="35" t="s">
        <v>192</v>
      </c>
      <c r="E725" s="37">
        <v>-391.15603069420001</v>
      </c>
      <c r="F725" s="37">
        <v>-11.3444837639</v>
      </c>
      <c r="G725" s="37">
        <v>96621.80</v>
      </c>
      <c r="H725" s="37">
        <v>16424442.85</v>
      </c>
      <c r="I725" s="37">
        <v>4317615.28</v>
      </c>
    </row>
    <row r="726" spans="1:9" ht="10.2">
      <c r="A726" s="35" t="s">
        <v>219</v>
      </c>
      <c r="B726" s="35" t="s">
        <v>198</v>
      </c>
      <c r="C726" s="35" t="s">
        <v>190</v>
      </c>
      <c r="D726" s="35" t="s">
        <v>191</v>
      </c>
      <c r="E726" s="37">
        <v>640.68613041159995</v>
      </c>
      <c r="F726" s="37">
        <v>-11.3444837639</v>
      </c>
      <c r="G726" s="37">
        <v>3478.10</v>
      </c>
      <c r="H726" s="37">
        <v>5570000.3200000003</v>
      </c>
      <c r="I726" s="37">
        <v>339153.02</v>
      </c>
    </row>
    <row r="727" spans="1:9" ht="10.2">
      <c r="A727" s="35" t="s">
        <v>219</v>
      </c>
      <c r="B727" s="35" t="s">
        <v>198</v>
      </c>
      <c r="C727" s="35" t="s">
        <v>190</v>
      </c>
      <c r="D727" s="35" t="s">
        <v>192</v>
      </c>
      <c r="E727" s="37">
        <v>-299.4737822111</v>
      </c>
      <c r="F727" s="37">
        <v>-11.3444837639</v>
      </c>
      <c r="G727" s="37">
        <v>86577.45</v>
      </c>
      <c r="H727" s="37">
        <v>27993930.010000002</v>
      </c>
      <c r="I727" s="37">
        <v>5721050.8700000001</v>
      </c>
    </row>
    <row r="728" spans="1:9" ht="10.2">
      <c r="A728" s="35" t="s">
        <v>219</v>
      </c>
      <c r="B728" s="35" t="s">
        <v>198</v>
      </c>
      <c r="C728" s="35" t="s">
        <v>193</v>
      </c>
      <c r="D728" s="35" t="s">
        <v>191</v>
      </c>
      <c r="E728" s="37">
        <v>477.61557785090002</v>
      </c>
      <c r="F728" s="37">
        <v>-11.3444837639</v>
      </c>
      <c r="G728" s="37">
        <v>3049.30</v>
      </c>
      <c r="H728" s="37">
        <v>4344510.56</v>
      </c>
      <c r="I728" s="37">
        <v>326420.84</v>
      </c>
    </row>
    <row r="729" spans="1:9" ht="10.2">
      <c r="A729" s="35" t="s">
        <v>219</v>
      </c>
      <c r="B729" s="35" t="s">
        <v>198</v>
      </c>
      <c r="C729" s="35" t="s">
        <v>193</v>
      </c>
      <c r="D729" s="35" t="s">
        <v>192</v>
      </c>
      <c r="E729" s="37">
        <v>-385.20159019739998</v>
      </c>
      <c r="F729" s="37">
        <v>-11.3444837639</v>
      </c>
      <c r="G729" s="37">
        <v>89546.82</v>
      </c>
      <c r="H729" s="37">
        <v>16899213.75</v>
      </c>
      <c r="I729" s="37">
        <v>4399574.27</v>
      </c>
    </row>
    <row r="730" spans="1:9" ht="10.2">
      <c r="A730" s="35" t="s">
        <v>219</v>
      </c>
      <c r="B730" s="35" t="s">
        <v>199</v>
      </c>
      <c r="C730" s="35" t="s">
        <v>190</v>
      </c>
      <c r="D730" s="35" t="s">
        <v>191</v>
      </c>
      <c r="E730" s="37">
        <v>637.11698624569999</v>
      </c>
      <c r="F730" s="37">
        <v>-11.3444837639</v>
      </c>
      <c r="G730" s="37">
        <v>3551.84</v>
      </c>
      <c r="H730" s="37">
        <v>5188924.40</v>
      </c>
      <c r="I730" s="37">
        <v>335031.72</v>
      </c>
    </row>
    <row r="731" spans="1:9" ht="10.2">
      <c r="A731" s="35" t="s">
        <v>219</v>
      </c>
      <c r="B731" s="35" t="s">
        <v>199</v>
      </c>
      <c r="C731" s="35" t="s">
        <v>190</v>
      </c>
      <c r="D731" s="35" t="s">
        <v>192</v>
      </c>
      <c r="E731" s="37">
        <v>-285.8479466723</v>
      </c>
      <c r="F731" s="37">
        <v>-11.3444837639</v>
      </c>
      <c r="G731" s="37">
        <v>74634.32</v>
      </c>
      <c r="H731" s="37">
        <v>25519507.600000001</v>
      </c>
      <c r="I731" s="37">
        <v>5085471.18</v>
      </c>
    </row>
    <row r="732" spans="1:9" ht="10.2">
      <c r="A732" s="35" t="s">
        <v>219</v>
      </c>
      <c r="B732" s="35" t="s">
        <v>199</v>
      </c>
      <c r="C732" s="35" t="s">
        <v>193</v>
      </c>
      <c r="D732" s="35" t="s">
        <v>191</v>
      </c>
      <c r="E732" s="37">
        <v>481.68314953129999</v>
      </c>
      <c r="F732" s="37">
        <v>-11.3444837639</v>
      </c>
      <c r="G732" s="37">
        <v>3176.96</v>
      </c>
      <c r="H732" s="37">
        <v>5044634.83</v>
      </c>
      <c r="I732" s="37">
        <v>344895.97</v>
      </c>
    </row>
    <row r="733" spans="1:9" ht="10.2">
      <c r="A733" s="35" t="s">
        <v>219</v>
      </c>
      <c r="B733" s="35" t="s">
        <v>199</v>
      </c>
      <c r="C733" s="35" t="s">
        <v>193</v>
      </c>
      <c r="D733" s="35" t="s">
        <v>192</v>
      </c>
      <c r="E733" s="37">
        <v>-353.7567604509</v>
      </c>
      <c r="F733" s="37">
        <v>-11.3444837639</v>
      </c>
      <c r="G733" s="37">
        <v>77681.31</v>
      </c>
      <c r="H733" s="37">
        <v>17289938.329999998</v>
      </c>
      <c r="I733" s="37">
        <v>3991227.46</v>
      </c>
    </row>
    <row r="734" spans="1:9" ht="10.2">
      <c r="A734" s="35" t="s">
        <v>219</v>
      </c>
      <c r="B734" s="35" t="s">
        <v>200</v>
      </c>
      <c r="C734" s="35" t="s">
        <v>190</v>
      </c>
      <c r="D734" s="35" t="s">
        <v>191</v>
      </c>
      <c r="E734" s="37">
        <v>698.28270126799998</v>
      </c>
      <c r="F734" s="37">
        <v>-11.3444837639</v>
      </c>
      <c r="G734" s="37">
        <v>4091.08</v>
      </c>
      <c r="H734" s="37">
        <v>7261884.4199999999</v>
      </c>
      <c r="I734" s="37">
        <v>427737.73</v>
      </c>
    </row>
    <row r="735" spans="1:9" ht="10.2">
      <c r="A735" s="35" t="s">
        <v>219</v>
      </c>
      <c r="B735" s="35" t="s">
        <v>200</v>
      </c>
      <c r="C735" s="35" t="s">
        <v>190</v>
      </c>
      <c r="D735" s="35" t="s">
        <v>192</v>
      </c>
      <c r="E735" s="37">
        <v>-256.0991527411</v>
      </c>
      <c r="F735" s="37">
        <v>-11.3444837639</v>
      </c>
      <c r="G735" s="37">
        <v>69433.98</v>
      </c>
      <c r="H735" s="37">
        <v>26491068.690000001</v>
      </c>
      <c r="I735" s="37">
        <v>4789312.85</v>
      </c>
    </row>
    <row r="736" spans="1:9" ht="10.2">
      <c r="A736" s="35" t="s">
        <v>219</v>
      </c>
      <c r="B736" s="35" t="s">
        <v>200</v>
      </c>
      <c r="C736" s="35" t="s">
        <v>193</v>
      </c>
      <c r="D736" s="35" t="s">
        <v>191</v>
      </c>
      <c r="E736" s="37">
        <v>743.77366244159998</v>
      </c>
      <c r="F736" s="37">
        <v>-11.3444837639</v>
      </c>
      <c r="G736" s="37">
        <v>3811.57</v>
      </c>
      <c r="H736" s="37">
        <v>6990660.4500000002</v>
      </c>
      <c r="I736" s="37">
        <v>424080.24</v>
      </c>
    </row>
    <row r="737" spans="1:9" ht="10.2">
      <c r="A737" s="35" t="s">
        <v>219</v>
      </c>
      <c r="B737" s="35" t="s">
        <v>200</v>
      </c>
      <c r="C737" s="35" t="s">
        <v>193</v>
      </c>
      <c r="D737" s="35" t="s">
        <v>192</v>
      </c>
      <c r="E737" s="37">
        <v>-324.51535945649999</v>
      </c>
      <c r="F737" s="37">
        <v>-11.3444837639</v>
      </c>
      <c r="G737" s="37">
        <v>69952.04</v>
      </c>
      <c r="H737" s="37">
        <v>21128001.329999998</v>
      </c>
      <c r="I737" s="37">
        <v>4199712.83</v>
      </c>
    </row>
    <row r="738" spans="1:9" ht="10.2">
      <c r="A738" s="35" t="s">
        <v>219</v>
      </c>
      <c r="B738" s="35" t="s">
        <v>201</v>
      </c>
      <c r="C738" s="35" t="s">
        <v>190</v>
      </c>
      <c r="D738" s="35" t="s">
        <v>191</v>
      </c>
      <c r="E738" s="37">
        <v>770.93953159709997</v>
      </c>
      <c r="F738" s="37">
        <v>-11.3444837639</v>
      </c>
      <c r="G738" s="37">
        <v>5640.64</v>
      </c>
      <c r="H738" s="37">
        <v>11039639.390000001</v>
      </c>
      <c r="I738" s="37">
        <v>568969.12</v>
      </c>
    </row>
    <row r="739" spans="1:9" ht="10.2">
      <c r="A739" s="35" t="s">
        <v>219</v>
      </c>
      <c r="B739" s="35" t="s">
        <v>201</v>
      </c>
      <c r="C739" s="35" t="s">
        <v>190</v>
      </c>
      <c r="D739" s="35" t="s">
        <v>192</v>
      </c>
      <c r="E739" s="37">
        <v>-242.21280442529999</v>
      </c>
      <c r="F739" s="37">
        <v>-11.3444837639</v>
      </c>
      <c r="G739" s="37">
        <v>74893.25</v>
      </c>
      <c r="H739" s="37">
        <v>30919922.649999999</v>
      </c>
      <c r="I739" s="37">
        <v>5021280.92</v>
      </c>
    </row>
    <row r="740" spans="1:9" ht="10.2">
      <c r="A740" s="35" t="s">
        <v>219</v>
      </c>
      <c r="B740" s="35" t="s">
        <v>201</v>
      </c>
      <c r="C740" s="35" t="s">
        <v>193</v>
      </c>
      <c r="D740" s="35" t="s">
        <v>191</v>
      </c>
      <c r="E740" s="37">
        <v>614.26201007659995</v>
      </c>
      <c r="F740" s="37">
        <v>-11.3444837639</v>
      </c>
      <c r="G740" s="37">
        <v>5684.08</v>
      </c>
      <c r="H740" s="37">
        <v>9545558.5700000003</v>
      </c>
      <c r="I740" s="37">
        <v>617373.20</v>
      </c>
    </row>
    <row r="741" spans="1:9" ht="10.2">
      <c r="A741" s="35" t="s">
        <v>219</v>
      </c>
      <c r="B741" s="35" t="s">
        <v>201</v>
      </c>
      <c r="C741" s="35" t="s">
        <v>193</v>
      </c>
      <c r="D741" s="35" t="s">
        <v>192</v>
      </c>
      <c r="E741" s="37">
        <v>-291.19919713669998</v>
      </c>
      <c r="F741" s="37">
        <v>-11.3444837639</v>
      </c>
      <c r="G741" s="37">
        <v>72278.79</v>
      </c>
      <c r="H741" s="37">
        <v>26584110.02</v>
      </c>
      <c r="I741" s="37">
        <v>4557268.27</v>
      </c>
    </row>
    <row r="742" spans="1:9" ht="10.2">
      <c r="A742" s="35" t="s">
        <v>219</v>
      </c>
      <c r="B742" s="35" t="s">
        <v>202</v>
      </c>
      <c r="C742" s="35" t="s">
        <v>190</v>
      </c>
      <c r="D742" s="35" t="s">
        <v>191</v>
      </c>
      <c r="E742" s="37">
        <v>691.76476970429997</v>
      </c>
      <c r="F742" s="37">
        <v>-11.3444837639</v>
      </c>
      <c r="G742" s="37">
        <v>6481.92</v>
      </c>
      <c r="H742" s="37">
        <v>11685248.369999999</v>
      </c>
      <c r="I742" s="37">
        <v>639965.66</v>
      </c>
    </row>
    <row r="743" spans="1:9" ht="10.2">
      <c r="A743" s="35" t="s">
        <v>219</v>
      </c>
      <c r="B743" s="35" t="s">
        <v>202</v>
      </c>
      <c r="C743" s="35" t="s">
        <v>190</v>
      </c>
      <c r="D743" s="35" t="s">
        <v>192</v>
      </c>
      <c r="E743" s="37">
        <v>-222.36710704160001</v>
      </c>
      <c r="F743" s="37">
        <v>-11.3444837639</v>
      </c>
      <c r="G743" s="37">
        <v>66662.17</v>
      </c>
      <c r="H743" s="37">
        <v>32649206.920000002</v>
      </c>
      <c r="I743" s="37">
        <v>4503890.26</v>
      </c>
    </row>
    <row r="744" spans="1:9" ht="10.2">
      <c r="A744" s="35" t="s">
        <v>219</v>
      </c>
      <c r="B744" s="35" t="s">
        <v>202</v>
      </c>
      <c r="C744" s="35" t="s">
        <v>193</v>
      </c>
      <c r="D744" s="35" t="s">
        <v>191</v>
      </c>
      <c r="E744" s="37">
        <v>832.76393623850004</v>
      </c>
      <c r="F744" s="37">
        <v>-11.3444837639</v>
      </c>
      <c r="G744" s="37">
        <v>6264.32</v>
      </c>
      <c r="H744" s="37">
        <v>11833968.550000001</v>
      </c>
      <c r="I744" s="37">
        <v>654014.56</v>
      </c>
    </row>
    <row r="745" spans="1:9" ht="10.2">
      <c r="A745" s="35" t="s">
        <v>219</v>
      </c>
      <c r="B745" s="35" t="s">
        <v>202</v>
      </c>
      <c r="C745" s="35" t="s">
        <v>193</v>
      </c>
      <c r="D745" s="35" t="s">
        <v>192</v>
      </c>
      <c r="E745" s="37">
        <v>-235.79532139770001</v>
      </c>
      <c r="F745" s="37">
        <v>-11.3444837639</v>
      </c>
      <c r="G745" s="37">
        <v>63968.04</v>
      </c>
      <c r="H745" s="37">
        <v>30807356.050000001</v>
      </c>
      <c r="I745" s="37">
        <v>4434585.45</v>
      </c>
    </row>
    <row r="746" spans="1:9" ht="10.2">
      <c r="A746" s="35" t="s">
        <v>219</v>
      </c>
      <c r="B746" s="35" t="s">
        <v>203</v>
      </c>
      <c r="C746" s="35" t="s">
        <v>190</v>
      </c>
      <c r="D746" s="35" t="s">
        <v>191</v>
      </c>
      <c r="E746" s="37">
        <v>928.49127153450002</v>
      </c>
      <c r="F746" s="37">
        <v>-11.3444837639</v>
      </c>
      <c r="G746" s="37">
        <v>7051.95</v>
      </c>
      <c r="H746" s="37">
        <v>12890124.800000001</v>
      </c>
      <c r="I746" s="37">
        <v>695750.72</v>
      </c>
    </row>
    <row r="747" spans="1:9" ht="10.2">
      <c r="A747" s="35" t="s">
        <v>219</v>
      </c>
      <c r="B747" s="35" t="s">
        <v>203</v>
      </c>
      <c r="C747" s="35" t="s">
        <v>190</v>
      </c>
      <c r="D747" s="35" t="s">
        <v>192</v>
      </c>
      <c r="E747" s="37">
        <v>-168.7042806849</v>
      </c>
      <c r="F747" s="37">
        <v>-11.3444837639</v>
      </c>
      <c r="G747" s="37">
        <v>53707.85</v>
      </c>
      <c r="H747" s="37">
        <v>30321702.010000002</v>
      </c>
      <c r="I747" s="37">
        <v>3841623.47</v>
      </c>
    </row>
    <row r="748" spans="1:9" ht="10.2">
      <c r="A748" s="35" t="s">
        <v>219</v>
      </c>
      <c r="B748" s="35" t="s">
        <v>203</v>
      </c>
      <c r="C748" s="35" t="s">
        <v>193</v>
      </c>
      <c r="D748" s="35" t="s">
        <v>191</v>
      </c>
      <c r="E748" s="37">
        <v>835.37328039049999</v>
      </c>
      <c r="F748" s="37">
        <v>-11.3444837639</v>
      </c>
      <c r="G748" s="37">
        <v>6541.45</v>
      </c>
      <c r="H748" s="37">
        <v>13645796.82</v>
      </c>
      <c r="I748" s="37">
        <v>700297.77</v>
      </c>
    </row>
    <row r="749" spans="1:9" ht="10.2">
      <c r="A749" s="35" t="s">
        <v>219</v>
      </c>
      <c r="B749" s="35" t="s">
        <v>203</v>
      </c>
      <c r="C749" s="35" t="s">
        <v>193</v>
      </c>
      <c r="D749" s="35" t="s">
        <v>192</v>
      </c>
      <c r="E749" s="37">
        <v>-170.20501653150001</v>
      </c>
      <c r="F749" s="37">
        <v>-11.3444837639</v>
      </c>
      <c r="G749" s="37">
        <v>48736.41</v>
      </c>
      <c r="H749" s="37">
        <v>29045878.870000001</v>
      </c>
      <c r="I749" s="37">
        <v>3633187.55</v>
      </c>
    </row>
    <row r="750" spans="1:9" ht="10.2">
      <c r="A750" s="35" t="s">
        <v>219</v>
      </c>
      <c r="B750" s="35" t="s">
        <v>204</v>
      </c>
      <c r="C750" s="35" t="s">
        <v>190</v>
      </c>
      <c r="D750" s="35" t="s">
        <v>191</v>
      </c>
      <c r="E750" s="37">
        <v>829.94473557840001</v>
      </c>
      <c r="F750" s="37">
        <v>-11.3444837639</v>
      </c>
      <c r="G750" s="37">
        <v>8057.46</v>
      </c>
      <c r="H750" s="37">
        <v>15808116.310000001</v>
      </c>
      <c r="I750" s="37">
        <v>800546.03</v>
      </c>
    </row>
    <row r="751" spans="1:9" ht="10.2">
      <c r="A751" s="35" t="s">
        <v>219</v>
      </c>
      <c r="B751" s="35" t="s">
        <v>204</v>
      </c>
      <c r="C751" s="35" t="s">
        <v>190</v>
      </c>
      <c r="D751" s="35" t="s">
        <v>192</v>
      </c>
      <c r="E751" s="37">
        <v>-95.931384157400004</v>
      </c>
      <c r="F751" s="37">
        <v>-11.3444837639</v>
      </c>
      <c r="G751" s="37">
        <v>46734.22</v>
      </c>
      <c r="H751" s="37">
        <v>30949145.510000002</v>
      </c>
      <c r="I751" s="37">
        <v>3545604.17</v>
      </c>
    </row>
    <row r="752" spans="1:9" ht="10.2">
      <c r="A752" s="35" t="s">
        <v>219</v>
      </c>
      <c r="B752" s="35" t="s">
        <v>204</v>
      </c>
      <c r="C752" s="35" t="s">
        <v>193</v>
      </c>
      <c r="D752" s="35" t="s">
        <v>191</v>
      </c>
      <c r="E752" s="37">
        <v>1117.0766980476001</v>
      </c>
      <c r="F752" s="37">
        <v>-11.3444837639</v>
      </c>
      <c r="G752" s="37">
        <v>7378.51</v>
      </c>
      <c r="H752" s="37">
        <v>15990476.640000001</v>
      </c>
      <c r="I752" s="37">
        <v>801163.16</v>
      </c>
    </row>
    <row r="753" spans="1:9" ht="10.2">
      <c r="A753" s="35" t="s">
        <v>219</v>
      </c>
      <c r="B753" s="35" t="s">
        <v>204</v>
      </c>
      <c r="C753" s="35" t="s">
        <v>193</v>
      </c>
      <c r="D753" s="35" t="s">
        <v>192</v>
      </c>
      <c r="E753" s="37">
        <v>-51.911060818000003</v>
      </c>
      <c r="F753" s="37">
        <v>-11.3444837639</v>
      </c>
      <c r="G753" s="37">
        <v>38215.67</v>
      </c>
      <c r="H753" s="37">
        <v>26901583.370000001</v>
      </c>
      <c r="I753" s="37">
        <v>3028415.78</v>
      </c>
    </row>
    <row r="754" spans="1:9" ht="10.2">
      <c r="A754" s="35" t="s">
        <v>219</v>
      </c>
      <c r="B754" s="35" t="s">
        <v>205</v>
      </c>
      <c r="C754" s="35" t="s">
        <v>190</v>
      </c>
      <c r="D754" s="35" t="s">
        <v>191</v>
      </c>
      <c r="E754" s="37">
        <v>1049.1793689891001</v>
      </c>
      <c r="F754" s="37">
        <v>-11.3444837639</v>
      </c>
      <c r="G754" s="37">
        <v>9941.46</v>
      </c>
      <c r="H754" s="37">
        <v>22014218.899999999</v>
      </c>
      <c r="I754" s="37">
        <v>1054855.26</v>
      </c>
    </row>
    <row r="755" spans="1:9" ht="10.2">
      <c r="A755" s="35" t="s">
        <v>219</v>
      </c>
      <c r="B755" s="35" t="s">
        <v>205</v>
      </c>
      <c r="C755" s="35" t="s">
        <v>190</v>
      </c>
      <c r="D755" s="35" t="s">
        <v>192</v>
      </c>
      <c r="E755" s="37">
        <v>15.8033349964</v>
      </c>
      <c r="F755" s="37">
        <v>-11.3444837639</v>
      </c>
      <c r="G755" s="37">
        <v>39495.89</v>
      </c>
      <c r="H755" s="37">
        <v>30404759.390000001</v>
      </c>
      <c r="I755" s="37">
        <v>3154502.68</v>
      </c>
    </row>
    <row r="756" spans="1:9" ht="10.2">
      <c r="A756" s="35" t="s">
        <v>219</v>
      </c>
      <c r="B756" s="35" t="s">
        <v>205</v>
      </c>
      <c r="C756" s="35" t="s">
        <v>193</v>
      </c>
      <c r="D756" s="35" t="s">
        <v>191</v>
      </c>
      <c r="E756" s="37">
        <v>1199.8273829955999</v>
      </c>
      <c r="F756" s="37">
        <v>-11.3444837639</v>
      </c>
      <c r="G756" s="37">
        <v>8200.96</v>
      </c>
      <c r="H756" s="37">
        <v>20568972.359999999</v>
      </c>
      <c r="I756" s="37">
        <v>923232.89</v>
      </c>
    </row>
    <row r="757" spans="1:9" ht="10.2">
      <c r="A757" s="35" t="s">
        <v>219</v>
      </c>
      <c r="B757" s="35" t="s">
        <v>205</v>
      </c>
      <c r="C757" s="35" t="s">
        <v>193</v>
      </c>
      <c r="D757" s="35" t="s">
        <v>192</v>
      </c>
      <c r="E757" s="37">
        <v>54.1064537046</v>
      </c>
      <c r="F757" s="37">
        <v>-11.3444837639</v>
      </c>
      <c r="G757" s="37">
        <v>29849.81</v>
      </c>
      <c r="H757" s="37">
        <v>24491112.23</v>
      </c>
      <c r="I757" s="37">
        <v>2508358.50</v>
      </c>
    </row>
    <row r="758" spans="1:9" ht="10.2">
      <c r="A758" s="35" t="s">
        <v>219</v>
      </c>
      <c r="B758" s="35" t="s">
        <v>206</v>
      </c>
      <c r="C758" s="35" t="s">
        <v>190</v>
      </c>
      <c r="D758" s="35" t="s">
        <v>191</v>
      </c>
      <c r="E758" s="37">
        <v>1221.1807278358999</v>
      </c>
      <c r="F758" s="37">
        <v>-11.3444837639</v>
      </c>
      <c r="G758" s="37">
        <v>11645.10</v>
      </c>
      <c r="H758" s="37">
        <v>26017629.93</v>
      </c>
      <c r="I758" s="37">
        <v>1245864.01</v>
      </c>
    </row>
    <row r="759" spans="1:9" ht="10.2">
      <c r="A759" s="35" t="s">
        <v>219</v>
      </c>
      <c r="B759" s="35" t="s">
        <v>206</v>
      </c>
      <c r="C759" s="35" t="s">
        <v>190</v>
      </c>
      <c r="D759" s="35" t="s">
        <v>192</v>
      </c>
      <c r="E759" s="37">
        <v>164.1161609504</v>
      </c>
      <c r="F759" s="37">
        <v>-11.3444837639</v>
      </c>
      <c r="G759" s="37">
        <v>30752.71</v>
      </c>
      <c r="H759" s="37">
        <v>28781670.129999999</v>
      </c>
      <c r="I759" s="37">
        <v>2587435.82</v>
      </c>
    </row>
    <row r="760" spans="1:9" ht="10.2">
      <c r="A760" s="35" t="s">
        <v>219</v>
      </c>
      <c r="B760" s="35" t="s">
        <v>206</v>
      </c>
      <c r="C760" s="35" t="s">
        <v>193</v>
      </c>
      <c r="D760" s="35" t="s">
        <v>191</v>
      </c>
      <c r="E760" s="37">
        <v>1305.6412887158001</v>
      </c>
      <c r="F760" s="37">
        <v>-11.3444837639</v>
      </c>
      <c r="G760" s="37">
        <v>7408.39</v>
      </c>
      <c r="H760" s="37">
        <v>18253372.440000001</v>
      </c>
      <c r="I760" s="37">
        <v>877705.04</v>
      </c>
    </row>
    <row r="761" spans="1:9" ht="10.2">
      <c r="A761" s="35" t="s">
        <v>219</v>
      </c>
      <c r="B761" s="35" t="s">
        <v>206</v>
      </c>
      <c r="C761" s="35" t="s">
        <v>193</v>
      </c>
      <c r="D761" s="35" t="s">
        <v>192</v>
      </c>
      <c r="E761" s="37">
        <v>131.18371252630001</v>
      </c>
      <c r="F761" s="37">
        <v>-11.3444837639</v>
      </c>
      <c r="G761" s="37">
        <v>20532.02</v>
      </c>
      <c r="H761" s="37">
        <v>20646798.32</v>
      </c>
      <c r="I761" s="37">
        <v>1841112.04</v>
      </c>
    </row>
    <row r="762" spans="1:9" ht="10.2">
      <c r="A762" s="35" t="s">
        <v>219</v>
      </c>
      <c r="B762" s="35" t="s">
        <v>207</v>
      </c>
      <c r="C762" s="35" t="s">
        <v>190</v>
      </c>
      <c r="D762" s="35" t="s">
        <v>191</v>
      </c>
      <c r="E762" s="37">
        <v>1437.5887235613</v>
      </c>
      <c r="F762" s="37">
        <v>-11.3444837639</v>
      </c>
      <c r="G762" s="37">
        <v>12148.82</v>
      </c>
      <c r="H762" s="37">
        <v>29219210.899999999</v>
      </c>
      <c r="I762" s="37">
        <v>1329623.62</v>
      </c>
    </row>
    <row r="763" spans="1:9" ht="10.2">
      <c r="A763" s="35" t="s">
        <v>219</v>
      </c>
      <c r="B763" s="35" t="s">
        <v>207</v>
      </c>
      <c r="C763" s="35" t="s">
        <v>190</v>
      </c>
      <c r="D763" s="35" t="s">
        <v>192</v>
      </c>
      <c r="E763" s="37">
        <v>306.19957155819998</v>
      </c>
      <c r="F763" s="37">
        <v>-11.3444837639</v>
      </c>
      <c r="G763" s="37">
        <v>18936.68</v>
      </c>
      <c r="H763" s="37">
        <v>20656038.379999999</v>
      </c>
      <c r="I763" s="37">
        <v>1637287.12</v>
      </c>
    </row>
    <row r="764" spans="1:9" ht="10.2">
      <c r="A764" s="35" t="s">
        <v>219</v>
      </c>
      <c r="B764" s="35" t="s">
        <v>207</v>
      </c>
      <c r="C764" s="35" t="s">
        <v>193</v>
      </c>
      <c r="D764" s="35" t="s">
        <v>191</v>
      </c>
      <c r="E764" s="37">
        <v>1423.6397764911001</v>
      </c>
      <c r="F764" s="37">
        <v>-11.3444837639</v>
      </c>
      <c r="G764" s="37">
        <v>5584.27</v>
      </c>
      <c r="H764" s="37">
        <v>14732859.380000001</v>
      </c>
      <c r="I764" s="37">
        <v>665329.79</v>
      </c>
    </row>
    <row r="765" spans="1:9" ht="10.2">
      <c r="A765" s="35" t="s">
        <v>219</v>
      </c>
      <c r="B765" s="35" t="s">
        <v>207</v>
      </c>
      <c r="C765" s="35" t="s">
        <v>193</v>
      </c>
      <c r="D765" s="35" t="s">
        <v>192</v>
      </c>
      <c r="E765" s="37">
        <v>334.40743679050001</v>
      </c>
      <c r="F765" s="37">
        <v>-11.3444837639</v>
      </c>
      <c r="G765" s="37">
        <v>10800.31</v>
      </c>
      <c r="H765" s="37">
        <v>12433940.76</v>
      </c>
      <c r="I765" s="37">
        <v>973146.85</v>
      </c>
    </row>
    <row r="766" spans="1:9" ht="10.2">
      <c r="A766" s="35" t="s">
        <v>219</v>
      </c>
      <c r="B766" s="35" t="s">
        <v>208</v>
      </c>
      <c r="C766" s="35" t="s">
        <v>190</v>
      </c>
      <c r="D766" s="35" t="s">
        <v>191</v>
      </c>
      <c r="E766" s="37">
        <v>1835.8192912540001</v>
      </c>
      <c r="F766" s="37">
        <v>-11.3444837639</v>
      </c>
      <c r="G766" s="37">
        <v>12494.63</v>
      </c>
      <c r="H766" s="37">
        <v>32727804.129999999</v>
      </c>
      <c r="I766" s="37">
        <v>1423167.81</v>
      </c>
    </row>
    <row r="767" spans="1:9" ht="10.2">
      <c r="A767" s="35" t="s">
        <v>219</v>
      </c>
      <c r="B767" s="35" t="s">
        <v>208</v>
      </c>
      <c r="C767" s="35" t="s">
        <v>190</v>
      </c>
      <c r="D767" s="35" t="s">
        <v>192</v>
      </c>
      <c r="E767" s="37">
        <v>614.78501305520001</v>
      </c>
      <c r="F767" s="37">
        <v>-11.3444837639</v>
      </c>
      <c r="G767" s="37">
        <v>10347.45</v>
      </c>
      <c r="H767" s="37">
        <v>14408350.619999999</v>
      </c>
      <c r="I767" s="37">
        <v>1016443.63</v>
      </c>
    </row>
    <row r="768" spans="1:9" ht="10.2">
      <c r="A768" s="35" t="s">
        <v>219</v>
      </c>
      <c r="B768" s="35" t="s">
        <v>208</v>
      </c>
      <c r="C768" s="35" t="s">
        <v>193</v>
      </c>
      <c r="D768" s="35" t="s">
        <v>191</v>
      </c>
      <c r="E768" s="37">
        <v>1699.9659858488001</v>
      </c>
      <c r="F768" s="37">
        <v>-11.3444837639</v>
      </c>
      <c r="G768" s="37">
        <v>3999.62</v>
      </c>
      <c r="H768" s="37">
        <v>10704111.119999999</v>
      </c>
      <c r="I768" s="37">
        <v>493400.92</v>
      </c>
    </row>
    <row r="769" spans="1:9" ht="10.2">
      <c r="A769" s="35" t="s">
        <v>219</v>
      </c>
      <c r="B769" s="35" t="s">
        <v>208</v>
      </c>
      <c r="C769" s="35" t="s">
        <v>193</v>
      </c>
      <c r="D769" s="35" t="s">
        <v>192</v>
      </c>
      <c r="E769" s="37">
        <v>544.64215584479996</v>
      </c>
      <c r="F769" s="37">
        <v>-11.3444837639</v>
      </c>
      <c r="G769" s="37">
        <v>4814.55</v>
      </c>
      <c r="H769" s="37">
        <v>6073366.46</v>
      </c>
      <c r="I769" s="37">
        <v>478121.98</v>
      </c>
    </row>
    <row r="770" spans="1:9" ht="10.2">
      <c r="A770" s="35" t="s">
        <v>220</v>
      </c>
      <c r="B770" s="35" t="s">
        <v>189</v>
      </c>
      <c r="C770" s="35" t="s">
        <v>190</v>
      </c>
      <c r="D770" s="35" t="s">
        <v>191</v>
      </c>
      <c r="E770" s="37">
        <v>0</v>
      </c>
      <c r="F770" s="37">
        <v>0</v>
      </c>
      <c r="G770" s="37">
        <v>5024.47</v>
      </c>
      <c r="H770" s="37">
        <v>4204378.95</v>
      </c>
      <c r="I770" s="37">
        <v>115347.02</v>
      </c>
    </row>
    <row r="771" spans="1:9" ht="10.2">
      <c r="A771" s="35" t="s">
        <v>220</v>
      </c>
      <c r="B771" s="35" t="s">
        <v>189</v>
      </c>
      <c r="C771" s="35" t="s">
        <v>190</v>
      </c>
      <c r="D771" s="35" t="s">
        <v>192</v>
      </c>
      <c r="E771" s="37">
        <v>0</v>
      </c>
      <c r="F771" s="37">
        <v>0</v>
      </c>
      <c r="G771" s="37">
        <v>303331.11</v>
      </c>
      <c r="H771" s="37">
        <v>39220970.170000002</v>
      </c>
      <c r="I771" s="37">
        <v>3178465.05</v>
      </c>
    </row>
    <row r="772" spans="1:9" ht="10.2">
      <c r="A772" s="35" t="s">
        <v>220</v>
      </c>
      <c r="B772" s="35" t="s">
        <v>189</v>
      </c>
      <c r="C772" s="35" t="s">
        <v>193</v>
      </c>
      <c r="D772" s="35" t="s">
        <v>191</v>
      </c>
      <c r="E772" s="37">
        <v>0</v>
      </c>
      <c r="F772" s="37">
        <v>0</v>
      </c>
      <c r="G772" s="37">
        <v>5030.91</v>
      </c>
      <c r="H772" s="37">
        <v>3121740.03</v>
      </c>
      <c r="I772" s="37">
        <v>100230.05</v>
      </c>
    </row>
    <row r="773" spans="1:9" ht="10.2">
      <c r="A773" s="35" t="s">
        <v>220</v>
      </c>
      <c r="B773" s="35" t="s">
        <v>189</v>
      </c>
      <c r="C773" s="35" t="s">
        <v>193</v>
      </c>
      <c r="D773" s="35" t="s">
        <v>192</v>
      </c>
      <c r="E773" s="37">
        <v>0</v>
      </c>
      <c r="F773" s="37">
        <v>0</v>
      </c>
      <c r="G773" s="37">
        <v>325445.17</v>
      </c>
      <c r="H773" s="37">
        <v>43353839.619999997</v>
      </c>
      <c r="I773" s="37">
        <v>3586577.26</v>
      </c>
    </row>
    <row r="774" spans="1:9" ht="10.2">
      <c r="A774" s="35" t="s">
        <v>220</v>
      </c>
      <c r="B774" s="35" t="s">
        <v>194</v>
      </c>
      <c r="C774" s="35" t="s">
        <v>190</v>
      </c>
      <c r="D774" s="35" t="s">
        <v>191</v>
      </c>
      <c r="E774" s="37">
        <v>198.41786163219999</v>
      </c>
      <c r="F774" s="37">
        <v>145.81643074909999</v>
      </c>
      <c r="G774" s="37">
        <v>3525.77</v>
      </c>
      <c r="H774" s="37">
        <v>3671968.31</v>
      </c>
      <c r="I774" s="37">
        <v>303157.23</v>
      </c>
    </row>
    <row r="775" spans="1:9" ht="10.2">
      <c r="A775" s="35" t="s">
        <v>220</v>
      </c>
      <c r="B775" s="35" t="s">
        <v>194</v>
      </c>
      <c r="C775" s="35" t="s">
        <v>190</v>
      </c>
      <c r="D775" s="35" t="s">
        <v>192</v>
      </c>
      <c r="E775" s="37">
        <v>-309.45454520840002</v>
      </c>
      <c r="F775" s="37">
        <v>145.81643074909999</v>
      </c>
      <c r="G775" s="37">
        <v>112971.39</v>
      </c>
      <c r="H775" s="37">
        <v>23864913.629999999</v>
      </c>
      <c r="I775" s="37">
        <v>6173363.8399999999</v>
      </c>
    </row>
    <row r="776" spans="1:9" ht="10.2">
      <c r="A776" s="35" t="s">
        <v>220</v>
      </c>
      <c r="B776" s="35" t="s">
        <v>194</v>
      </c>
      <c r="C776" s="35" t="s">
        <v>193</v>
      </c>
      <c r="D776" s="35" t="s">
        <v>191</v>
      </c>
      <c r="E776" s="37">
        <v>129.17013433330001</v>
      </c>
      <c r="F776" s="37">
        <v>145.81643074909999</v>
      </c>
      <c r="G776" s="37">
        <v>3339.56</v>
      </c>
      <c r="H776" s="37">
        <v>2922922.08</v>
      </c>
      <c r="I776" s="37">
        <v>278237.62</v>
      </c>
    </row>
    <row r="777" spans="1:9" ht="10.2">
      <c r="A777" s="35" t="s">
        <v>220</v>
      </c>
      <c r="B777" s="35" t="s">
        <v>194</v>
      </c>
      <c r="C777" s="35" t="s">
        <v>193</v>
      </c>
      <c r="D777" s="35" t="s">
        <v>192</v>
      </c>
      <c r="E777" s="37">
        <v>-366.87944563560001</v>
      </c>
      <c r="F777" s="37">
        <v>145.81643074909999</v>
      </c>
      <c r="G777" s="37">
        <v>117527.82</v>
      </c>
      <c r="H777" s="37">
        <v>15365918.15</v>
      </c>
      <c r="I777" s="37">
        <v>4823985.17</v>
      </c>
    </row>
    <row r="778" spans="1:9" ht="10.2">
      <c r="A778" s="35" t="s">
        <v>220</v>
      </c>
      <c r="B778" s="35" t="s">
        <v>195</v>
      </c>
      <c r="C778" s="35" t="s">
        <v>190</v>
      </c>
      <c r="D778" s="35" t="s">
        <v>191</v>
      </c>
      <c r="E778" s="37">
        <v>437.80047501799999</v>
      </c>
      <c r="F778" s="37">
        <v>-12.8660521251</v>
      </c>
      <c r="G778" s="37">
        <v>3061.84</v>
      </c>
      <c r="H778" s="37">
        <v>3834699.02</v>
      </c>
      <c r="I778" s="37">
        <v>246393.18</v>
      </c>
    </row>
    <row r="779" spans="1:9" ht="10.2">
      <c r="A779" s="35" t="s">
        <v>220</v>
      </c>
      <c r="B779" s="35" t="s">
        <v>195</v>
      </c>
      <c r="C779" s="35" t="s">
        <v>190</v>
      </c>
      <c r="D779" s="35" t="s">
        <v>192</v>
      </c>
      <c r="E779" s="37">
        <v>-238.8355803737</v>
      </c>
      <c r="F779" s="37">
        <v>-12.8660521251</v>
      </c>
      <c r="G779" s="37">
        <v>88528.32</v>
      </c>
      <c r="H779" s="37">
        <v>24819936.510000002</v>
      </c>
      <c r="I779" s="37">
        <v>4952100.78</v>
      </c>
    </row>
    <row r="780" spans="1:9" ht="10.2">
      <c r="A780" s="35" t="s">
        <v>220</v>
      </c>
      <c r="B780" s="35" t="s">
        <v>195</v>
      </c>
      <c r="C780" s="35" t="s">
        <v>193</v>
      </c>
      <c r="D780" s="35" t="s">
        <v>191</v>
      </c>
      <c r="E780" s="37">
        <v>389.28314443419998</v>
      </c>
      <c r="F780" s="37">
        <v>-12.8660521251</v>
      </c>
      <c r="G780" s="37">
        <v>2269.79</v>
      </c>
      <c r="H780" s="37">
        <v>3114210.36</v>
      </c>
      <c r="I780" s="37">
        <v>247144.92</v>
      </c>
    </row>
    <row r="781" spans="1:9" ht="10.2">
      <c r="A781" s="35" t="s">
        <v>220</v>
      </c>
      <c r="B781" s="35" t="s">
        <v>195</v>
      </c>
      <c r="C781" s="35" t="s">
        <v>193</v>
      </c>
      <c r="D781" s="35" t="s">
        <v>192</v>
      </c>
      <c r="E781" s="37">
        <v>-372.16989025399999</v>
      </c>
      <c r="F781" s="37">
        <v>-12.8660521251</v>
      </c>
      <c r="G781" s="37">
        <v>93509.66</v>
      </c>
      <c r="H781" s="37">
        <v>12464234.779999999</v>
      </c>
      <c r="I781" s="37">
        <v>3844503.86</v>
      </c>
    </row>
    <row r="782" spans="1:9" ht="10.2">
      <c r="A782" s="35" t="s">
        <v>220</v>
      </c>
      <c r="B782" s="35" t="s">
        <v>196</v>
      </c>
      <c r="C782" s="35" t="s">
        <v>190</v>
      </c>
      <c r="D782" s="35" t="s">
        <v>191</v>
      </c>
      <c r="E782" s="37">
        <v>446.02889695829998</v>
      </c>
      <c r="F782" s="37">
        <v>-12.8660521251</v>
      </c>
      <c r="G782" s="37">
        <v>3976.23</v>
      </c>
      <c r="H782" s="37">
        <v>4241016.60</v>
      </c>
      <c r="I782" s="37">
        <v>307937.69</v>
      </c>
    </row>
    <row r="783" spans="1:9" ht="10.2">
      <c r="A783" s="35" t="s">
        <v>220</v>
      </c>
      <c r="B783" s="35" t="s">
        <v>196</v>
      </c>
      <c r="C783" s="35" t="s">
        <v>190</v>
      </c>
      <c r="D783" s="35" t="s">
        <v>192</v>
      </c>
      <c r="E783" s="37">
        <v>-195.39513482410001</v>
      </c>
      <c r="F783" s="37">
        <v>-12.8660521251</v>
      </c>
      <c r="G783" s="37">
        <v>102040.03</v>
      </c>
      <c r="H783" s="37">
        <v>33928733.380000003</v>
      </c>
      <c r="I783" s="37">
        <v>5829521.0099999998</v>
      </c>
    </row>
    <row r="784" spans="1:9" ht="10.2">
      <c r="A784" s="35" t="s">
        <v>220</v>
      </c>
      <c r="B784" s="35" t="s">
        <v>196</v>
      </c>
      <c r="C784" s="35" t="s">
        <v>193</v>
      </c>
      <c r="D784" s="35" t="s">
        <v>191</v>
      </c>
      <c r="E784" s="37">
        <v>373.17428366360002</v>
      </c>
      <c r="F784" s="37">
        <v>-12.8660521251</v>
      </c>
      <c r="G784" s="37">
        <v>2682.07</v>
      </c>
      <c r="H784" s="37">
        <v>2821610.47</v>
      </c>
      <c r="I784" s="37">
        <v>249631.31</v>
      </c>
    </row>
    <row r="785" spans="1:9" ht="10.2">
      <c r="A785" s="35" t="s">
        <v>220</v>
      </c>
      <c r="B785" s="35" t="s">
        <v>196</v>
      </c>
      <c r="C785" s="35" t="s">
        <v>193</v>
      </c>
      <c r="D785" s="35" t="s">
        <v>192</v>
      </c>
      <c r="E785" s="37">
        <v>-353.7997849381</v>
      </c>
      <c r="F785" s="37">
        <v>-12.8660521251</v>
      </c>
      <c r="G785" s="37">
        <v>101694.30</v>
      </c>
      <c r="H785" s="37">
        <v>16392470.49</v>
      </c>
      <c r="I785" s="37">
        <v>4495770.82</v>
      </c>
    </row>
    <row r="786" spans="1:9" ht="10.2">
      <c r="A786" s="35" t="s">
        <v>220</v>
      </c>
      <c r="B786" s="35" t="s">
        <v>197</v>
      </c>
      <c r="C786" s="35" t="s">
        <v>190</v>
      </c>
      <c r="D786" s="35" t="s">
        <v>191</v>
      </c>
      <c r="E786" s="37">
        <v>365.19182346700001</v>
      </c>
      <c r="F786" s="37">
        <v>-12.8660521251</v>
      </c>
      <c r="G786" s="37">
        <v>4231.79</v>
      </c>
      <c r="H786" s="37">
        <v>4842272.21</v>
      </c>
      <c r="I786" s="37">
        <v>352988.26</v>
      </c>
    </row>
    <row r="787" spans="1:9" ht="10.2">
      <c r="A787" s="35" t="s">
        <v>220</v>
      </c>
      <c r="B787" s="35" t="s">
        <v>197</v>
      </c>
      <c r="C787" s="35" t="s">
        <v>190</v>
      </c>
      <c r="D787" s="35" t="s">
        <v>192</v>
      </c>
      <c r="E787" s="37">
        <v>-244.4222108802</v>
      </c>
      <c r="F787" s="37">
        <v>-12.8660521251</v>
      </c>
      <c r="G787" s="37">
        <v>113594.32</v>
      </c>
      <c r="H787" s="37">
        <v>35666979.289999999</v>
      </c>
      <c r="I787" s="37">
        <v>7059812.9000000004</v>
      </c>
    </row>
    <row r="788" spans="1:9" ht="10.2">
      <c r="A788" s="35" t="s">
        <v>220</v>
      </c>
      <c r="B788" s="35" t="s">
        <v>197</v>
      </c>
      <c r="C788" s="35" t="s">
        <v>193</v>
      </c>
      <c r="D788" s="35" t="s">
        <v>191</v>
      </c>
      <c r="E788" s="37">
        <v>334.88380425370002</v>
      </c>
      <c r="F788" s="37">
        <v>-12.8660521251</v>
      </c>
      <c r="G788" s="37">
        <v>3034.67</v>
      </c>
      <c r="H788" s="37">
        <v>3707058.90</v>
      </c>
      <c r="I788" s="37">
        <v>309234.01</v>
      </c>
    </row>
    <row r="789" spans="1:9" ht="10.2">
      <c r="A789" s="35" t="s">
        <v>220</v>
      </c>
      <c r="B789" s="35" t="s">
        <v>197</v>
      </c>
      <c r="C789" s="35" t="s">
        <v>193</v>
      </c>
      <c r="D789" s="35" t="s">
        <v>192</v>
      </c>
      <c r="E789" s="37">
        <v>-366.85708229829999</v>
      </c>
      <c r="F789" s="37">
        <v>-12.8660521251</v>
      </c>
      <c r="G789" s="37">
        <v>114620.49</v>
      </c>
      <c r="H789" s="37">
        <v>18630711.68</v>
      </c>
      <c r="I789" s="37">
        <v>5286994.45</v>
      </c>
    </row>
    <row r="790" spans="1:9" ht="10.2">
      <c r="A790" s="35" t="s">
        <v>220</v>
      </c>
      <c r="B790" s="35" t="s">
        <v>198</v>
      </c>
      <c r="C790" s="35" t="s">
        <v>190</v>
      </c>
      <c r="D790" s="35" t="s">
        <v>191</v>
      </c>
      <c r="E790" s="37">
        <v>333.24376855420002</v>
      </c>
      <c r="F790" s="37">
        <v>-12.8660521251</v>
      </c>
      <c r="G790" s="37">
        <v>4119.95</v>
      </c>
      <c r="H790" s="37">
        <v>5296570.66</v>
      </c>
      <c r="I790" s="37">
        <v>397698.47</v>
      </c>
    </row>
    <row r="791" spans="1:9" ht="10.2">
      <c r="A791" s="35" t="s">
        <v>220</v>
      </c>
      <c r="B791" s="35" t="s">
        <v>198</v>
      </c>
      <c r="C791" s="35" t="s">
        <v>190</v>
      </c>
      <c r="D791" s="35" t="s">
        <v>192</v>
      </c>
      <c r="E791" s="37">
        <v>-282.49943856779998</v>
      </c>
      <c r="F791" s="37">
        <v>-12.8660521251</v>
      </c>
      <c r="G791" s="37">
        <v>117663.59</v>
      </c>
      <c r="H791" s="37">
        <v>33518476.52</v>
      </c>
      <c r="I791" s="37">
        <v>7526746.5700000003</v>
      </c>
    </row>
    <row r="792" spans="1:9" ht="10.2">
      <c r="A792" s="35" t="s">
        <v>220</v>
      </c>
      <c r="B792" s="35" t="s">
        <v>198</v>
      </c>
      <c r="C792" s="35" t="s">
        <v>193</v>
      </c>
      <c r="D792" s="35" t="s">
        <v>191</v>
      </c>
      <c r="E792" s="37">
        <v>97.054724085000004</v>
      </c>
      <c r="F792" s="37">
        <v>-12.8660521251</v>
      </c>
      <c r="G792" s="37">
        <v>3536.91</v>
      </c>
      <c r="H792" s="37">
        <v>4300861.37</v>
      </c>
      <c r="I792" s="37">
        <v>364443.63</v>
      </c>
    </row>
    <row r="793" spans="1:9" ht="10.2">
      <c r="A793" s="35" t="s">
        <v>220</v>
      </c>
      <c r="B793" s="35" t="s">
        <v>198</v>
      </c>
      <c r="C793" s="35" t="s">
        <v>193</v>
      </c>
      <c r="D793" s="35" t="s">
        <v>192</v>
      </c>
      <c r="E793" s="37">
        <v>-363.5434895281</v>
      </c>
      <c r="F793" s="37">
        <v>-12.8660521251</v>
      </c>
      <c r="G793" s="37">
        <v>114644.88</v>
      </c>
      <c r="H793" s="37">
        <v>21718219.050000001</v>
      </c>
      <c r="I793" s="37">
        <v>5652027.4800000004</v>
      </c>
    </row>
    <row r="794" spans="1:9" ht="10.2">
      <c r="A794" s="35" t="s">
        <v>220</v>
      </c>
      <c r="B794" s="35" t="s">
        <v>199</v>
      </c>
      <c r="C794" s="35" t="s">
        <v>190</v>
      </c>
      <c r="D794" s="35" t="s">
        <v>191</v>
      </c>
      <c r="E794" s="37">
        <v>328.74340970219998</v>
      </c>
      <c r="F794" s="37">
        <v>-12.8660521251</v>
      </c>
      <c r="G794" s="37">
        <v>5347.30</v>
      </c>
      <c r="H794" s="37">
        <v>6767849.5599999996</v>
      </c>
      <c r="I794" s="37">
        <v>504260.35</v>
      </c>
    </row>
    <row r="795" spans="1:9" ht="10.2">
      <c r="A795" s="35" t="s">
        <v>220</v>
      </c>
      <c r="B795" s="35" t="s">
        <v>199</v>
      </c>
      <c r="C795" s="35" t="s">
        <v>190</v>
      </c>
      <c r="D795" s="35" t="s">
        <v>192</v>
      </c>
      <c r="E795" s="37">
        <v>-280.55811681879999</v>
      </c>
      <c r="F795" s="37">
        <v>-12.8660521251</v>
      </c>
      <c r="G795" s="37">
        <v>112226.27</v>
      </c>
      <c r="H795" s="37">
        <v>34461364.969999999</v>
      </c>
      <c r="I795" s="37">
        <v>7760007.1399999997</v>
      </c>
    </row>
    <row r="796" spans="1:9" ht="10.2">
      <c r="A796" s="35" t="s">
        <v>220</v>
      </c>
      <c r="B796" s="35" t="s">
        <v>199</v>
      </c>
      <c r="C796" s="35" t="s">
        <v>193</v>
      </c>
      <c r="D796" s="35" t="s">
        <v>191</v>
      </c>
      <c r="E796" s="37">
        <v>355.10812570709999</v>
      </c>
      <c r="F796" s="37">
        <v>-12.8660521251</v>
      </c>
      <c r="G796" s="37">
        <v>4023.64</v>
      </c>
      <c r="H796" s="37">
        <v>4724221.93</v>
      </c>
      <c r="I796" s="37">
        <v>401961.14</v>
      </c>
    </row>
    <row r="797" spans="1:9" ht="10.2">
      <c r="A797" s="35" t="s">
        <v>220</v>
      </c>
      <c r="B797" s="35" t="s">
        <v>199</v>
      </c>
      <c r="C797" s="35" t="s">
        <v>193</v>
      </c>
      <c r="D797" s="35" t="s">
        <v>192</v>
      </c>
      <c r="E797" s="37">
        <v>-349.8697693849</v>
      </c>
      <c r="F797" s="37">
        <v>-12.8660521251</v>
      </c>
      <c r="G797" s="37">
        <v>112432.76</v>
      </c>
      <c r="H797" s="37">
        <v>24845794.050000001</v>
      </c>
      <c r="I797" s="37">
        <v>6244439.8899999997</v>
      </c>
    </row>
    <row r="798" spans="1:9" ht="10.2">
      <c r="A798" s="35" t="s">
        <v>220</v>
      </c>
      <c r="B798" s="35" t="s">
        <v>200</v>
      </c>
      <c r="C798" s="35" t="s">
        <v>190</v>
      </c>
      <c r="D798" s="35" t="s">
        <v>191</v>
      </c>
      <c r="E798" s="37">
        <v>573.198356687</v>
      </c>
      <c r="F798" s="37">
        <v>-12.8660521251</v>
      </c>
      <c r="G798" s="37">
        <v>6964.46</v>
      </c>
      <c r="H798" s="37">
        <v>9397241.1400000006</v>
      </c>
      <c r="I798" s="37">
        <v>683939.83</v>
      </c>
    </row>
    <row r="799" spans="1:9" ht="10.2">
      <c r="A799" s="35" t="s">
        <v>220</v>
      </c>
      <c r="B799" s="35" t="s">
        <v>200</v>
      </c>
      <c r="C799" s="35" t="s">
        <v>190</v>
      </c>
      <c r="D799" s="35" t="s">
        <v>192</v>
      </c>
      <c r="E799" s="37">
        <v>-253.88756960570001</v>
      </c>
      <c r="F799" s="37">
        <v>-12.8660521251</v>
      </c>
      <c r="G799" s="37">
        <v>122444.78</v>
      </c>
      <c r="H799" s="37">
        <v>41633697.700000003</v>
      </c>
      <c r="I799" s="37">
        <v>8541044.1199999992</v>
      </c>
    </row>
    <row r="800" spans="1:9" ht="10.2">
      <c r="A800" s="35" t="s">
        <v>220</v>
      </c>
      <c r="B800" s="35" t="s">
        <v>200</v>
      </c>
      <c r="C800" s="35" t="s">
        <v>193</v>
      </c>
      <c r="D800" s="35" t="s">
        <v>191</v>
      </c>
      <c r="E800" s="37">
        <v>562.0706666323</v>
      </c>
      <c r="F800" s="37">
        <v>-12.8660521251</v>
      </c>
      <c r="G800" s="37">
        <v>5944.63</v>
      </c>
      <c r="H800" s="37">
        <v>8441697.5700000003</v>
      </c>
      <c r="I800" s="37">
        <v>594454.13</v>
      </c>
    </row>
    <row r="801" spans="1:9" ht="10.2">
      <c r="A801" s="35" t="s">
        <v>220</v>
      </c>
      <c r="B801" s="35" t="s">
        <v>200</v>
      </c>
      <c r="C801" s="35" t="s">
        <v>193</v>
      </c>
      <c r="D801" s="35" t="s">
        <v>192</v>
      </c>
      <c r="E801" s="37">
        <v>-323.63435021420003</v>
      </c>
      <c r="F801" s="37">
        <v>-12.8660521251</v>
      </c>
      <c r="G801" s="37">
        <v>118390.64</v>
      </c>
      <c r="H801" s="37">
        <v>32627646.140000001</v>
      </c>
      <c r="I801" s="37">
        <v>7301817.0700000003</v>
      </c>
    </row>
    <row r="802" spans="1:9" ht="10.2">
      <c r="A802" s="35" t="s">
        <v>220</v>
      </c>
      <c r="B802" s="35" t="s">
        <v>201</v>
      </c>
      <c r="C802" s="35" t="s">
        <v>190</v>
      </c>
      <c r="D802" s="35" t="s">
        <v>191</v>
      </c>
      <c r="E802" s="37">
        <v>553.78790142339994</v>
      </c>
      <c r="F802" s="37">
        <v>-12.8660521251</v>
      </c>
      <c r="G802" s="37">
        <v>8571.81</v>
      </c>
      <c r="H802" s="37">
        <v>13470608.59</v>
      </c>
      <c r="I802" s="37">
        <v>823892.11</v>
      </c>
    </row>
    <row r="803" spans="1:9" ht="10.2">
      <c r="A803" s="35" t="s">
        <v>220</v>
      </c>
      <c r="B803" s="35" t="s">
        <v>201</v>
      </c>
      <c r="C803" s="35" t="s">
        <v>190</v>
      </c>
      <c r="D803" s="35" t="s">
        <v>192</v>
      </c>
      <c r="E803" s="37">
        <v>-236.95138892719999</v>
      </c>
      <c r="F803" s="37">
        <v>-12.8660521251</v>
      </c>
      <c r="G803" s="37">
        <v>132704.24</v>
      </c>
      <c r="H803" s="37">
        <v>51806185.340000004</v>
      </c>
      <c r="I803" s="37">
        <v>9110656.2699999996</v>
      </c>
    </row>
    <row r="804" spans="1:9" ht="10.2">
      <c r="A804" s="35" t="s">
        <v>220</v>
      </c>
      <c r="B804" s="35" t="s">
        <v>201</v>
      </c>
      <c r="C804" s="35" t="s">
        <v>193</v>
      </c>
      <c r="D804" s="35" t="s">
        <v>191</v>
      </c>
      <c r="E804" s="37">
        <v>365.01932359040001</v>
      </c>
      <c r="F804" s="37">
        <v>-12.8660521251</v>
      </c>
      <c r="G804" s="37">
        <v>9168.67</v>
      </c>
      <c r="H804" s="37">
        <v>12686090.050000001</v>
      </c>
      <c r="I804" s="37">
        <v>923974.17</v>
      </c>
    </row>
    <row r="805" spans="1:9" ht="10.2">
      <c r="A805" s="35" t="s">
        <v>220</v>
      </c>
      <c r="B805" s="35" t="s">
        <v>201</v>
      </c>
      <c r="C805" s="35" t="s">
        <v>193</v>
      </c>
      <c r="D805" s="35" t="s">
        <v>192</v>
      </c>
      <c r="E805" s="37">
        <v>-266.79581965390003</v>
      </c>
      <c r="F805" s="37">
        <v>-12.8660521251</v>
      </c>
      <c r="G805" s="37">
        <v>128672.65</v>
      </c>
      <c r="H805" s="37">
        <v>42235683.479999997</v>
      </c>
      <c r="I805" s="37">
        <v>8522345.0199999996</v>
      </c>
    </row>
    <row r="806" spans="1:9" ht="10.2">
      <c r="A806" s="35" t="s">
        <v>220</v>
      </c>
      <c r="B806" s="35" t="s">
        <v>202</v>
      </c>
      <c r="C806" s="35" t="s">
        <v>190</v>
      </c>
      <c r="D806" s="35" t="s">
        <v>191</v>
      </c>
      <c r="E806" s="37">
        <v>396.12628583269998</v>
      </c>
      <c r="F806" s="37">
        <v>-12.8660521251</v>
      </c>
      <c r="G806" s="37">
        <v>9312.87</v>
      </c>
      <c r="H806" s="37">
        <v>14140009.59</v>
      </c>
      <c r="I806" s="37">
        <v>883240.96</v>
      </c>
    </row>
    <row r="807" spans="1:9" ht="10.2">
      <c r="A807" s="35" t="s">
        <v>220</v>
      </c>
      <c r="B807" s="35" t="s">
        <v>202</v>
      </c>
      <c r="C807" s="35" t="s">
        <v>190</v>
      </c>
      <c r="D807" s="35" t="s">
        <v>192</v>
      </c>
      <c r="E807" s="37">
        <v>-206.42837255480001</v>
      </c>
      <c r="F807" s="37">
        <v>-12.8660521251</v>
      </c>
      <c r="G807" s="37">
        <v>116115.87</v>
      </c>
      <c r="H807" s="37">
        <v>50763958.25</v>
      </c>
      <c r="I807" s="37">
        <v>8208674.3200000003</v>
      </c>
    </row>
    <row r="808" spans="1:9" ht="10.2">
      <c r="A808" s="35" t="s">
        <v>220</v>
      </c>
      <c r="B808" s="35" t="s">
        <v>202</v>
      </c>
      <c r="C808" s="35" t="s">
        <v>193</v>
      </c>
      <c r="D808" s="35" t="s">
        <v>191</v>
      </c>
      <c r="E808" s="37">
        <v>475.15719306390002</v>
      </c>
      <c r="F808" s="37">
        <v>-12.8660521251</v>
      </c>
      <c r="G808" s="37">
        <v>10267.76</v>
      </c>
      <c r="H808" s="37">
        <v>16036342.460000001</v>
      </c>
      <c r="I808" s="37">
        <v>1038653.06</v>
      </c>
    </row>
    <row r="809" spans="1:9" ht="10.2">
      <c r="A809" s="35" t="s">
        <v>220</v>
      </c>
      <c r="B809" s="35" t="s">
        <v>202</v>
      </c>
      <c r="C809" s="35" t="s">
        <v>193</v>
      </c>
      <c r="D809" s="35" t="s">
        <v>192</v>
      </c>
      <c r="E809" s="37">
        <v>-219.0562772536</v>
      </c>
      <c r="F809" s="37">
        <v>-12.8660521251</v>
      </c>
      <c r="G809" s="37">
        <v>113420.81</v>
      </c>
      <c r="H809" s="37">
        <v>46106350.119999997</v>
      </c>
      <c r="I809" s="37">
        <v>8337993.1600000001</v>
      </c>
    </row>
    <row r="810" spans="1:9" ht="10.2">
      <c r="A810" s="35" t="s">
        <v>220</v>
      </c>
      <c r="B810" s="35" t="s">
        <v>203</v>
      </c>
      <c r="C810" s="35" t="s">
        <v>190</v>
      </c>
      <c r="D810" s="35" t="s">
        <v>191</v>
      </c>
      <c r="E810" s="37">
        <v>516.24763850670001</v>
      </c>
      <c r="F810" s="37">
        <v>-12.8660521251</v>
      </c>
      <c r="G810" s="37">
        <v>9945.02</v>
      </c>
      <c r="H810" s="37">
        <v>16635597.220000001</v>
      </c>
      <c r="I810" s="37">
        <v>991175.63</v>
      </c>
    </row>
    <row r="811" spans="1:9" ht="10.2">
      <c r="A811" s="35" t="s">
        <v>220</v>
      </c>
      <c r="B811" s="35" t="s">
        <v>203</v>
      </c>
      <c r="C811" s="35" t="s">
        <v>190</v>
      </c>
      <c r="D811" s="35" t="s">
        <v>192</v>
      </c>
      <c r="E811" s="37">
        <v>-190.15216101359999</v>
      </c>
      <c r="F811" s="37">
        <v>-12.8660521251</v>
      </c>
      <c r="G811" s="37">
        <v>95990.95</v>
      </c>
      <c r="H811" s="37">
        <v>47559832.229999997</v>
      </c>
      <c r="I811" s="37">
        <v>6867037.8399999999</v>
      </c>
    </row>
    <row r="812" spans="1:9" ht="10.2">
      <c r="A812" s="35" t="s">
        <v>220</v>
      </c>
      <c r="B812" s="35" t="s">
        <v>203</v>
      </c>
      <c r="C812" s="35" t="s">
        <v>193</v>
      </c>
      <c r="D812" s="35" t="s">
        <v>191</v>
      </c>
      <c r="E812" s="37">
        <v>541.63777857039997</v>
      </c>
      <c r="F812" s="37">
        <v>-12.8660521251</v>
      </c>
      <c r="G812" s="37">
        <v>10563.60</v>
      </c>
      <c r="H812" s="37">
        <v>16948817.550000001</v>
      </c>
      <c r="I812" s="37">
        <v>1082617.89</v>
      </c>
    </row>
    <row r="813" spans="1:9" ht="10.2">
      <c r="A813" s="35" t="s">
        <v>220</v>
      </c>
      <c r="B813" s="35" t="s">
        <v>203</v>
      </c>
      <c r="C813" s="35" t="s">
        <v>193</v>
      </c>
      <c r="D813" s="35" t="s">
        <v>192</v>
      </c>
      <c r="E813" s="37">
        <v>-152.8477539994</v>
      </c>
      <c r="F813" s="37">
        <v>-12.8660521251</v>
      </c>
      <c r="G813" s="37">
        <v>87998.24</v>
      </c>
      <c r="H813" s="37">
        <v>46782858.759999998</v>
      </c>
      <c r="I813" s="37">
        <v>7010547.9900000002</v>
      </c>
    </row>
    <row r="814" spans="1:9" ht="10.2">
      <c r="A814" s="35" t="s">
        <v>220</v>
      </c>
      <c r="B814" s="35" t="s">
        <v>204</v>
      </c>
      <c r="C814" s="35" t="s">
        <v>190</v>
      </c>
      <c r="D814" s="35" t="s">
        <v>191</v>
      </c>
      <c r="E814" s="37">
        <v>767.50898225469996</v>
      </c>
      <c r="F814" s="37">
        <v>-12.8660521251</v>
      </c>
      <c r="G814" s="37">
        <v>13435.46</v>
      </c>
      <c r="H814" s="37">
        <v>23486701.73</v>
      </c>
      <c r="I814" s="37">
        <v>1303591.32</v>
      </c>
    </row>
    <row r="815" spans="1:9" ht="10.2">
      <c r="A815" s="35" t="s">
        <v>220</v>
      </c>
      <c r="B815" s="35" t="s">
        <v>204</v>
      </c>
      <c r="C815" s="35" t="s">
        <v>190</v>
      </c>
      <c r="D815" s="35" t="s">
        <v>192</v>
      </c>
      <c r="E815" s="37">
        <v>-78.195745612699994</v>
      </c>
      <c r="F815" s="37">
        <v>-12.8660521251</v>
      </c>
      <c r="G815" s="37">
        <v>84087.44</v>
      </c>
      <c r="H815" s="37">
        <v>51434800.789999999</v>
      </c>
      <c r="I815" s="37">
        <v>6300797</v>
      </c>
    </row>
    <row r="816" spans="1:9" ht="10.2">
      <c r="A816" s="35" t="s">
        <v>220</v>
      </c>
      <c r="B816" s="35" t="s">
        <v>204</v>
      </c>
      <c r="C816" s="35" t="s">
        <v>193</v>
      </c>
      <c r="D816" s="35" t="s">
        <v>191</v>
      </c>
      <c r="E816" s="37">
        <v>657.98339153740005</v>
      </c>
      <c r="F816" s="37">
        <v>-12.8660521251</v>
      </c>
      <c r="G816" s="37">
        <v>11863.19</v>
      </c>
      <c r="H816" s="37">
        <v>21459345.66</v>
      </c>
      <c r="I816" s="37">
        <v>1245210.33</v>
      </c>
    </row>
    <row r="817" spans="1:9" ht="10.2">
      <c r="A817" s="35" t="s">
        <v>220</v>
      </c>
      <c r="B817" s="35" t="s">
        <v>204</v>
      </c>
      <c r="C817" s="35" t="s">
        <v>193</v>
      </c>
      <c r="D817" s="35" t="s">
        <v>192</v>
      </c>
      <c r="E817" s="37">
        <v>-58.914290461900002</v>
      </c>
      <c r="F817" s="37">
        <v>-12.8660521251</v>
      </c>
      <c r="G817" s="37">
        <v>72720.18</v>
      </c>
      <c r="H817" s="37">
        <v>49074601.200000003</v>
      </c>
      <c r="I817" s="37">
        <v>5920282.9500000002</v>
      </c>
    </row>
    <row r="818" spans="1:9" ht="10.2">
      <c r="A818" s="35" t="s">
        <v>220</v>
      </c>
      <c r="B818" s="35" t="s">
        <v>205</v>
      </c>
      <c r="C818" s="35" t="s">
        <v>190</v>
      </c>
      <c r="D818" s="35" t="s">
        <v>191</v>
      </c>
      <c r="E818" s="37">
        <v>833.1038110774</v>
      </c>
      <c r="F818" s="37">
        <v>-12.8660521251</v>
      </c>
      <c r="G818" s="37">
        <v>16832.54</v>
      </c>
      <c r="H818" s="37">
        <v>30760294</v>
      </c>
      <c r="I818" s="37">
        <v>1689949.88</v>
      </c>
    </row>
    <row r="819" spans="1:9" ht="10.2">
      <c r="A819" s="35" t="s">
        <v>220</v>
      </c>
      <c r="B819" s="35" t="s">
        <v>205</v>
      </c>
      <c r="C819" s="35" t="s">
        <v>190</v>
      </c>
      <c r="D819" s="35" t="s">
        <v>192</v>
      </c>
      <c r="E819" s="37">
        <v>-9.8761423181999994</v>
      </c>
      <c r="F819" s="37">
        <v>-12.8660521251</v>
      </c>
      <c r="G819" s="37">
        <v>75066.89</v>
      </c>
      <c r="H819" s="37">
        <v>53678100.25</v>
      </c>
      <c r="I819" s="37">
        <v>5809494.5899999999</v>
      </c>
    </row>
    <row r="820" spans="1:9" ht="10.2">
      <c r="A820" s="35" t="s">
        <v>220</v>
      </c>
      <c r="B820" s="35" t="s">
        <v>205</v>
      </c>
      <c r="C820" s="35" t="s">
        <v>193</v>
      </c>
      <c r="D820" s="35" t="s">
        <v>191</v>
      </c>
      <c r="E820" s="37">
        <v>859.97224689929999</v>
      </c>
      <c r="F820" s="37">
        <v>-12.8660521251</v>
      </c>
      <c r="G820" s="37">
        <v>14208.75</v>
      </c>
      <c r="H820" s="37">
        <v>26699333.170000002</v>
      </c>
      <c r="I820" s="37">
        <v>1508121.85</v>
      </c>
    </row>
    <row r="821" spans="1:9" ht="10.2">
      <c r="A821" s="35" t="s">
        <v>220</v>
      </c>
      <c r="B821" s="35" t="s">
        <v>205</v>
      </c>
      <c r="C821" s="35" t="s">
        <v>193</v>
      </c>
      <c r="D821" s="35" t="s">
        <v>192</v>
      </c>
      <c r="E821" s="37">
        <v>18.2218354398</v>
      </c>
      <c r="F821" s="37">
        <v>-12.8660521251</v>
      </c>
      <c r="G821" s="37">
        <v>63878.66</v>
      </c>
      <c r="H821" s="37">
        <v>51382104.719999999</v>
      </c>
      <c r="I821" s="37">
        <v>5348911.86</v>
      </c>
    </row>
    <row r="822" spans="1:9" ht="10.2">
      <c r="A822" s="35" t="s">
        <v>220</v>
      </c>
      <c r="B822" s="35" t="s">
        <v>206</v>
      </c>
      <c r="C822" s="35" t="s">
        <v>190</v>
      </c>
      <c r="D822" s="35" t="s">
        <v>191</v>
      </c>
      <c r="E822" s="37">
        <v>1021.0750817781</v>
      </c>
      <c r="F822" s="37">
        <v>-12.8660521251</v>
      </c>
      <c r="G822" s="37">
        <v>17660.75</v>
      </c>
      <c r="H822" s="37">
        <v>37882561.549999997</v>
      </c>
      <c r="I822" s="37">
        <v>1889795.73</v>
      </c>
    </row>
    <row r="823" spans="1:9" ht="10.2">
      <c r="A823" s="35" t="s">
        <v>220</v>
      </c>
      <c r="B823" s="35" t="s">
        <v>206</v>
      </c>
      <c r="C823" s="35" t="s">
        <v>190</v>
      </c>
      <c r="D823" s="35" t="s">
        <v>192</v>
      </c>
      <c r="E823" s="37">
        <v>99.821445408100004</v>
      </c>
      <c r="F823" s="37">
        <v>-12.8660521251</v>
      </c>
      <c r="G823" s="37">
        <v>54197.08</v>
      </c>
      <c r="H823" s="37">
        <v>43014914.649999999</v>
      </c>
      <c r="I823" s="37">
        <v>4295191.55</v>
      </c>
    </row>
    <row r="824" spans="1:9" ht="10.2">
      <c r="A824" s="35" t="s">
        <v>220</v>
      </c>
      <c r="B824" s="35" t="s">
        <v>206</v>
      </c>
      <c r="C824" s="35" t="s">
        <v>193</v>
      </c>
      <c r="D824" s="35" t="s">
        <v>191</v>
      </c>
      <c r="E824" s="37">
        <v>1040.3653816205001</v>
      </c>
      <c r="F824" s="37">
        <v>-12.8660521251</v>
      </c>
      <c r="G824" s="37">
        <v>12335.29</v>
      </c>
      <c r="H824" s="37">
        <v>24944948.920000002</v>
      </c>
      <c r="I824" s="37">
        <v>1357150.39</v>
      </c>
    </row>
    <row r="825" spans="1:9" ht="10.2">
      <c r="A825" s="35" t="s">
        <v>220</v>
      </c>
      <c r="B825" s="35" t="s">
        <v>206</v>
      </c>
      <c r="C825" s="35" t="s">
        <v>193</v>
      </c>
      <c r="D825" s="35" t="s">
        <v>192</v>
      </c>
      <c r="E825" s="37">
        <v>119.2052392734</v>
      </c>
      <c r="F825" s="37">
        <v>-12.8660521251</v>
      </c>
      <c r="G825" s="37">
        <v>42974.31</v>
      </c>
      <c r="H825" s="37">
        <v>40191395.670000002</v>
      </c>
      <c r="I825" s="37">
        <v>3743974.57</v>
      </c>
    </row>
    <row r="826" spans="1:9" ht="10.2">
      <c r="A826" s="35" t="s">
        <v>220</v>
      </c>
      <c r="B826" s="35" t="s">
        <v>207</v>
      </c>
      <c r="C826" s="35" t="s">
        <v>190</v>
      </c>
      <c r="D826" s="35" t="s">
        <v>191</v>
      </c>
      <c r="E826" s="37">
        <v>1241.6961945111</v>
      </c>
      <c r="F826" s="37">
        <v>-12.8660521251</v>
      </c>
      <c r="G826" s="37">
        <v>16139.21</v>
      </c>
      <c r="H826" s="37">
        <v>34584176.899999999</v>
      </c>
      <c r="I826" s="37">
        <v>1693243.64</v>
      </c>
    </row>
    <row r="827" spans="1:9" ht="10.2">
      <c r="A827" s="35" t="s">
        <v>220</v>
      </c>
      <c r="B827" s="35" t="s">
        <v>207</v>
      </c>
      <c r="C827" s="35" t="s">
        <v>190</v>
      </c>
      <c r="D827" s="35" t="s">
        <v>192</v>
      </c>
      <c r="E827" s="37">
        <v>236.9658590546</v>
      </c>
      <c r="F827" s="37">
        <v>-12.8660521251</v>
      </c>
      <c r="G827" s="37">
        <v>29989.07</v>
      </c>
      <c r="H827" s="37">
        <v>29433416.370000001</v>
      </c>
      <c r="I827" s="37">
        <v>2546668.24</v>
      </c>
    </row>
    <row r="828" spans="1:9" ht="10.2">
      <c r="A828" s="35" t="s">
        <v>220</v>
      </c>
      <c r="B828" s="35" t="s">
        <v>207</v>
      </c>
      <c r="C828" s="35" t="s">
        <v>193</v>
      </c>
      <c r="D828" s="35" t="s">
        <v>191</v>
      </c>
      <c r="E828" s="37">
        <v>1138.5838319422</v>
      </c>
      <c r="F828" s="37">
        <v>-12.8660521251</v>
      </c>
      <c r="G828" s="37">
        <v>9798.98</v>
      </c>
      <c r="H828" s="37">
        <v>22848238.039999999</v>
      </c>
      <c r="I828" s="37">
        <v>1172297.82</v>
      </c>
    </row>
    <row r="829" spans="1:9" ht="10.2">
      <c r="A829" s="35" t="s">
        <v>220</v>
      </c>
      <c r="B829" s="35" t="s">
        <v>207</v>
      </c>
      <c r="C829" s="35" t="s">
        <v>193</v>
      </c>
      <c r="D829" s="35" t="s">
        <v>192</v>
      </c>
      <c r="E829" s="37">
        <v>198.26747494470001</v>
      </c>
      <c r="F829" s="37">
        <v>-12.8660521251</v>
      </c>
      <c r="G829" s="37">
        <v>21116.40</v>
      </c>
      <c r="H829" s="37">
        <v>21383152.41</v>
      </c>
      <c r="I829" s="37">
        <v>1907928.13</v>
      </c>
    </row>
    <row r="830" spans="1:9" ht="10.2">
      <c r="A830" s="35" t="s">
        <v>220</v>
      </c>
      <c r="B830" s="35" t="s">
        <v>208</v>
      </c>
      <c r="C830" s="35" t="s">
        <v>190</v>
      </c>
      <c r="D830" s="35" t="s">
        <v>191</v>
      </c>
      <c r="E830" s="37">
        <v>1548.0206470175001</v>
      </c>
      <c r="F830" s="37">
        <v>-12.8660521251</v>
      </c>
      <c r="G830" s="37">
        <v>13723.07</v>
      </c>
      <c r="H830" s="37">
        <v>32792244.030000001</v>
      </c>
      <c r="I830" s="37">
        <v>1509011.41</v>
      </c>
    </row>
    <row r="831" spans="1:9" ht="10.2">
      <c r="A831" s="35" t="s">
        <v>220</v>
      </c>
      <c r="B831" s="35" t="s">
        <v>208</v>
      </c>
      <c r="C831" s="35" t="s">
        <v>190</v>
      </c>
      <c r="D831" s="35" t="s">
        <v>192</v>
      </c>
      <c r="E831" s="37">
        <v>571.21448468259996</v>
      </c>
      <c r="F831" s="37">
        <v>-12.8660521251</v>
      </c>
      <c r="G831" s="37">
        <v>13223.13</v>
      </c>
      <c r="H831" s="37">
        <v>16018907.93</v>
      </c>
      <c r="I831" s="37">
        <v>1202379.69</v>
      </c>
    </row>
    <row r="832" spans="1:9" ht="10.2">
      <c r="A832" s="35" t="s">
        <v>220</v>
      </c>
      <c r="B832" s="35" t="s">
        <v>208</v>
      </c>
      <c r="C832" s="35" t="s">
        <v>193</v>
      </c>
      <c r="D832" s="35" t="s">
        <v>191</v>
      </c>
      <c r="E832" s="37">
        <v>1560.9875025724</v>
      </c>
      <c r="F832" s="37">
        <v>-12.8660521251</v>
      </c>
      <c r="G832" s="37">
        <v>5725.60</v>
      </c>
      <c r="H832" s="37">
        <v>13184729.789999999</v>
      </c>
      <c r="I832" s="37">
        <v>687840.25</v>
      </c>
    </row>
    <row r="833" spans="1:9" ht="10.2">
      <c r="A833" s="35" t="s">
        <v>220</v>
      </c>
      <c r="B833" s="35" t="s">
        <v>208</v>
      </c>
      <c r="C833" s="35" t="s">
        <v>193</v>
      </c>
      <c r="D833" s="35" t="s">
        <v>192</v>
      </c>
      <c r="E833" s="37">
        <v>454.11936154220001</v>
      </c>
      <c r="F833" s="37">
        <v>-12.8660521251</v>
      </c>
      <c r="G833" s="37">
        <v>7461.29</v>
      </c>
      <c r="H833" s="37">
        <v>8767667.6699999999</v>
      </c>
      <c r="I833" s="37">
        <v>729504.96</v>
      </c>
    </row>
    <row r="834" spans="1:9" ht="10.2">
      <c r="A834" s="35" t="s">
        <v>221</v>
      </c>
      <c r="B834" s="35" t="s">
        <v>189</v>
      </c>
      <c r="C834" s="35" t="s">
        <v>190</v>
      </c>
      <c r="D834" s="35" t="s">
        <v>191</v>
      </c>
      <c r="E834" s="37">
        <v>0</v>
      </c>
      <c r="F834" s="37">
        <v>0</v>
      </c>
      <c r="G834" s="37">
        <v>1188.03</v>
      </c>
      <c r="H834" s="37">
        <v>771747.31</v>
      </c>
      <c r="I834" s="37">
        <v>19052.75</v>
      </c>
    </row>
    <row r="835" spans="1:9" ht="10.2">
      <c r="A835" s="35" t="s">
        <v>221</v>
      </c>
      <c r="B835" s="35" t="s">
        <v>189</v>
      </c>
      <c r="C835" s="35" t="s">
        <v>190</v>
      </c>
      <c r="D835" s="35" t="s">
        <v>192</v>
      </c>
      <c r="E835" s="37">
        <v>0</v>
      </c>
      <c r="F835" s="37">
        <v>0</v>
      </c>
      <c r="G835" s="37">
        <v>85680.31</v>
      </c>
      <c r="H835" s="37">
        <v>8202877.21</v>
      </c>
      <c r="I835" s="37">
        <v>665542.20</v>
      </c>
    </row>
    <row r="836" spans="1:9" ht="10.2">
      <c r="A836" s="35" t="s">
        <v>221</v>
      </c>
      <c r="B836" s="35" t="s">
        <v>189</v>
      </c>
      <c r="C836" s="35" t="s">
        <v>193</v>
      </c>
      <c r="D836" s="35" t="s">
        <v>191</v>
      </c>
      <c r="E836" s="37">
        <v>0</v>
      </c>
      <c r="F836" s="37">
        <v>0</v>
      </c>
      <c r="G836" s="37">
        <v>1662.24</v>
      </c>
      <c r="H836" s="37">
        <v>548088.67</v>
      </c>
      <c r="I836" s="37">
        <v>25188.37</v>
      </c>
    </row>
    <row r="837" spans="1:9" ht="10.2">
      <c r="A837" s="35" t="s">
        <v>221</v>
      </c>
      <c r="B837" s="35" t="s">
        <v>189</v>
      </c>
      <c r="C837" s="35" t="s">
        <v>193</v>
      </c>
      <c r="D837" s="35" t="s">
        <v>192</v>
      </c>
      <c r="E837" s="37">
        <v>0</v>
      </c>
      <c r="F837" s="37">
        <v>0</v>
      </c>
      <c r="G837" s="37">
        <v>90748.76</v>
      </c>
      <c r="H837" s="37">
        <v>9195347.1099999994</v>
      </c>
      <c r="I837" s="37">
        <v>733879.21</v>
      </c>
    </row>
    <row r="838" spans="1:9" ht="10.2">
      <c r="A838" s="35" t="s">
        <v>221</v>
      </c>
      <c r="B838" s="35" t="s">
        <v>194</v>
      </c>
      <c r="C838" s="35" t="s">
        <v>190</v>
      </c>
      <c r="D838" s="35" t="s">
        <v>191</v>
      </c>
      <c r="E838" s="37">
        <v>882.54744765639998</v>
      </c>
      <c r="F838" s="37">
        <v>120.947328527</v>
      </c>
      <c r="G838" s="37">
        <v>992.53</v>
      </c>
      <c r="H838" s="37">
        <v>1355570.85</v>
      </c>
      <c r="I838" s="37">
        <v>95653.83</v>
      </c>
    </row>
    <row r="839" spans="1:9" ht="10.2">
      <c r="A839" s="35" t="s">
        <v>221</v>
      </c>
      <c r="B839" s="35" t="s">
        <v>194</v>
      </c>
      <c r="C839" s="35" t="s">
        <v>190</v>
      </c>
      <c r="D839" s="35" t="s">
        <v>192</v>
      </c>
      <c r="E839" s="37">
        <v>-260.32036365170001</v>
      </c>
      <c r="F839" s="37">
        <v>120.947328527</v>
      </c>
      <c r="G839" s="37">
        <v>32919.23</v>
      </c>
      <c r="H839" s="37">
        <v>6097627.0099999998</v>
      </c>
      <c r="I839" s="37">
        <v>1593502.65</v>
      </c>
    </row>
    <row r="840" spans="1:9" ht="10.2">
      <c r="A840" s="35" t="s">
        <v>221</v>
      </c>
      <c r="B840" s="35" t="s">
        <v>194</v>
      </c>
      <c r="C840" s="35" t="s">
        <v>193</v>
      </c>
      <c r="D840" s="35" t="s">
        <v>191</v>
      </c>
      <c r="E840" s="37">
        <v>430.37323383730001</v>
      </c>
      <c r="F840" s="37">
        <v>120.947328527</v>
      </c>
      <c r="G840" s="37">
        <v>774.12</v>
      </c>
      <c r="H840" s="37">
        <v>843974.18</v>
      </c>
      <c r="I840" s="37">
        <v>74065.25</v>
      </c>
    </row>
    <row r="841" spans="1:9" ht="10.2">
      <c r="A841" s="35" t="s">
        <v>221</v>
      </c>
      <c r="B841" s="35" t="s">
        <v>194</v>
      </c>
      <c r="C841" s="35" t="s">
        <v>193</v>
      </c>
      <c r="D841" s="35" t="s">
        <v>192</v>
      </c>
      <c r="E841" s="37">
        <v>-328.1098785305</v>
      </c>
      <c r="F841" s="37">
        <v>120.947328527</v>
      </c>
      <c r="G841" s="37">
        <v>34785.95</v>
      </c>
      <c r="H841" s="37">
        <v>4103094.98</v>
      </c>
      <c r="I841" s="37">
        <v>1149767.05</v>
      </c>
    </row>
    <row r="842" spans="1:9" ht="10.2">
      <c r="A842" s="35" t="s">
        <v>221</v>
      </c>
      <c r="B842" s="35" t="s">
        <v>195</v>
      </c>
      <c r="C842" s="35" t="s">
        <v>190</v>
      </c>
      <c r="D842" s="35" t="s">
        <v>191</v>
      </c>
      <c r="E842" s="37">
        <v>291.58475855120003</v>
      </c>
      <c r="F842" s="37">
        <v>-10.7520304532</v>
      </c>
      <c r="G842" s="37">
        <v>994.74</v>
      </c>
      <c r="H842" s="37">
        <v>986933.37</v>
      </c>
      <c r="I842" s="37">
        <v>100744.18</v>
      </c>
    </row>
    <row r="843" spans="1:9" ht="10.2">
      <c r="A843" s="35" t="s">
        <v>221</v>
      </c>
      <c r="B843" s="35" t="s">
        <v>195</v>
      </c>
      <c r="C843" s="35" t="s">
        <v>190</v>
      </c>
      <c r="D843" s="35" t="s">
        <v>192</v>
      </c>
      <c r="E843" s="37">
        <v>-215.75024188750001</v>
      </c>
      <c r="F843" s="37">
        <v>-10.7520304532</v>
      </c>
      <c r="G843" s="37">
        <v>27822.10</v>
      </c>
      <c r="H843" s="37">
        <v>6961150.4800000004</v>
      </c>
      <c r="I843" s="37">
        <v>1482602.94</v>
      </c>
    </row>
    <row r="844" spans="1:9" ht="10.2">
      <c r="A844" s="35" t="s">
        <v>221</v>
      </c>
      <c r="B844" s="35" t="s">
        <v>195</v>
      </c>
      <c r="C844" s="35" t="s">
        <v>193</v>
      </c>
      <c r="D844" s="35" t="s">
        <v>191</v>
      </c>
      <c r="E844" s="37">
        <v>420.37323446030001</v>
      </c>
      <c r="F844" s="37">
        <v>-10.7520304532</v>
      </c>
      <c r="G844" s="37">
        <v>625.32</v>
      </c>
      <c r="H844" s="37">
        <v>708175.52</v>
      </c>
      <c r="I844" s="37">
        <v>73615.41</v>
      </c>
    </row>
    <row r="845" spans="1:9" ht="10.2">
      <c r="A845" s="35" t="s">
        <v>221</v>
      </c>
      <c r="B845" s="35" t="s">
        <v>195</v>
      </c>
      <c r="C845" s="35" t="s">
        <v>193</v>
      </c>
      <c r="D845" s="35" t="s">
        <v>192</v>
      </c>
      <c r="E845" s="37">
        <v>-332.9352022704</v>
      </c>
      <c r="F845" s="37">
        <v>-10.7520304532</v>
      </c>
      <c r="G845" s="37">
        <v>31937.53</v>
      </c>
      <c r="H845" s="37">
        <v>3022312.12</v>
      </c>
      <c r="I845" s="37">
        <v>1085937.48</v>
      </c>
    </row>
    <row r="846" spans="1:9" ht="10.2">
      <c r="A846" s="35" t="s">
        <v>221</v>
      </c>
      <c r="B846" s="35" t="s">
        <v>196</v>
      </c>
      <c r="C846" s="35" t="s">
        <v>190</v>
      </c>
      <c r="D846" s="35" t="s">
        <v>191</v>
      </c>
      <c r="E846" s="37">
        <v>385.80850384540003</v>
      </c>
      <c r="F846" s="37">
        <v>-10.7520304532</v>
      </c>
      <c r="G846" s="37">
        <v>1271.77</v>
      </c>
      <c r="H846" s="37">
        <v>1296333.07</v>
      </c>
      <c r="I846" s="37">
        <v>98392.18</v>
      </c>
    </row>
    <row r="847" spans="1:9" ht="10.2">
      <c r="A847" s="35" t="s">
        <v>221</v>
      </c>
      <c r="B847" s="35" t="s">
        <v>196</v>
      </c>
      <c r="C847" s="35" t="s">
        <v>190</v>
      </c>
      <c r="D847" s="35" t="s">
        <v>192</v>
      </c>
      <c r="E847" s="37">
        <v>-199.19853836120001</v>
      </c>
      <c r="F847" s="37">
        <v>-10.7520304532</v>
      </c>
      <c r="G847" s="37">
        <v>31245.48</v>
      </c>
      <c r="H847" s="37">
        <v>8516364.3499999996</v>
      </c>
      <c r="I847" s="37">
        <v>1676320.63</v>
      </c>
    </row>
    <row r="848" spans="1:9" ht="10.2">
      <c r="A848" s="35" t="s">
        <v>221</v>
      </c>
      <c r="B848" s="35" t="s">
        <v>196</v>
      </c>
      <c r="C848" s="35" t="s">
        <v>193</v>
      </c>
      <c r="D848" s="35" t="s">
        <v>191</v>
      </c>
      <c r="E848" s="37">
        <v>550.22841861250004</v>
      </c>
      <c r="F848" s="37">
        <v>-10.7520304532</v>
      </c>
      <c r="G848" s="37">
        <v>710</v>
      </c>
      <c r="H848" s="37">
        <v>599979.70</v>
      </c>
      <c r="I848" s="37">
        <v>69700.73</v>
      </c>
    </row>
    <row r="849" spans="1:9" ht="10.2">
      <c r="A849" s="35" t="s">
        <v>221</v>
      </c>
      <c r="B849" s="35" t="s">
        <v>196</v>
      </c>
      <c r="C849" s="35" t="s">
        <v>193</v>
      </c>
      <c r="D849" s="35" t="s">
        <v>192</v>
      </c>
      <c r="E849" s="37">
        <v>-330.43360894789998</v>
      </c>
      <c r="F849" s="37">
        <v>-10.7520304532</v>
      </c>
      <c r="G849" s="37">
        <v>34015.09</v>
      </c>
      <c r="H849" s="37">
        <v>4183245.50</v>
      </c>
      <c r="I849" s="37">
        <v>1291216.81</v>
      </c>
    </row>
    <row r="850" spans="1:9" ht="10.2">
      <c r="A850" s="35" t="s">
        <v>221</v>
      </c>
      <c r="B850" s="35" t="s">
        <v>197</v>
      </c>
      <c r="C850" s="35" t="s">
        <v>190</v>
      </c>
      <c r="D850" s="35" t="s">
        <v>191</v>
      </c>
      <c r="E850" s="37">
        <v>305.43262664309998</v>
      </c>
      <c r="F850" s="37">
        <v>-10.7520304532</v>
      </c>
      <c r="G850" s="37">
        <v>1174.03</v>
      </c>
      <c r="H850" s="37">
        <v>1420323.65</v>
      </c>
      <c r="I850" s="37">
        <v>95391.26</v>
      </c>
    </row>
    <row r="851" spans="1:9" ht="10.2">
      <c r="A851" s="35" t="s">
        <v>221</v>
      </c>
      <c r="B851" s="35" t="s">
        <v>197</v>
      </c>
      <c r="C851" s="35" t="s">
        <v>190</v>
      </c>
      <c r="D851" s="35" t="s">
        <v>192</v>
      </c>
      <c r="E851" s="37">
        <v>-208.54158729930001</v>
      </c>
      <c r="F851" s="37">
        <v>-10.7520304532</v>
      </c>
      <c r="G851" s="37">
        <v>34036.57</v>
      </c>
      <c r="H851" s="37">
        <v>8696173.8200000003</v>
      </c>
      <c r="I851" s="37">
        <v>1890103.74</v>
      </c>
    </row>
    <row r="852" spans="1:9" ht="10.2">
      <c r="A852" s="35" t="s">
        <v>221</v>
      </c>
      <c r="B852" s="35" t="s">
        <v>197</v>
      </c>
      <c r="C852" s="35" t="s">
        <v>193</v>
      </c>
      <c r="D852" s="35" t="s">
        <v>191</v>
      </c>
      <c r="E852" s="37">
        <v>243.18209236320001</v>
      </c>
      <c r="F852" s="37">
        <v>-10.7520304532</v>
      </c>
      <c r="G852" s="37">
        <v>814</v>
      </c>
      <c r="H852" s="37">
        <v>1008649.90</v>
      </c>
      <c r="I852" s="37">
        <v>82833.83</v>
      </c>
    </row>
    <row r="853" spans="1:9" ht="10.2">
      <c r="A853" s="35" t="s">
        <v>221</v>
      </c>
      <c r="B853" s="35" t="s">
        <v>197</v>
      </c>
      <c r="C853" s="35" t="s">
        <v>193</v>
      </c>
      <c r="D853" s="35" t="s">
        <v>192</v>
      </c>
      <c r="E853" s="37">
        <v>-328.46259957640001</v>
      </c>
      <c r="F853" s="37">
        <v>-10.7520304532</v>
      </c>
      <c r="G853" s="37">
        <v>36074.63</v>
      </c>
      <c r="H853" s="37">
        <v>4436133.88</v>
      </c>
      <c r="I853" s="37">
        <v>1391700.75</v>
      </c>
    </row>
    <row r="854" spans="1:9" ht="10.2">
      <c r="A854" s="35" t="s">
        <v>221</v>
      </c>
      <c r="B854" s="35" t="s">
        <v>198</v>
      </c>
      <c r="C854" s="35" t="s">
        <v>190</v>
      </c>
      <c r="D854" s="35" t="s">
        <v>191</v>
      </c>
      <c r="E854" s="37">
        <v>594.60891727820001</v>
      </c>
      <c r="F854" s="37">
        <v>-10.7520304532</v>
      </c>
      <c r="G854" s="37">
        <v>1399.09</v>
      </c>
      <c r="H854" s="37">
        <v>1798777.30</v>
      </c>
      <c r="I854" s="37">
        <v>119100.80</v>
      </c>
    </row>
    <row r="855" spans="1:9" ht="10.2">
      <c r="A855" s="35" t="s">
        <v>221</v>
      </c>
      <c r="B855" s="35" t="s">
        <v>198</v>
      </c>
      <c r="C855" s="35" t="s">
        <v>190</v>
      </c>
      <c r="D855" s="35" t="s">
        <v>192</v>
      </c>
      <c r="E855" s="37">
        <v>-254.720310979</v>
      </c>
      <c r="F855" s="37">
        <v>-10.7520304532</v>
      </c>
      <c r="G855" s="37">
        <v>33038.66</v>
      </c>
      <c r="H855" s="37">
        <v>7797239.9800000004</v>
      </c>
      <c r="I855" s="37">
        <v>1946306.50</v>
      </c>
    </row>
    <row r="856" spans="1:9" ht="10.2">
      <c r="A856" s="35" t="s">
        <v>221</v>
      </c>
      <c r="B856" s="35" t="s">
        <v>198</v>
      </c>
      <c r="C856" s="35" t="s">
        <v>193</v>
      </c>
      <c r="D856" s="35" t="s">
        <v>191</v>
      </c>
      <c r="E856" s="37">
        <v>359.94858142930002</v>
      </c>
      <c r="F856" s="37">
        <v>-10.7520304532</v>
      </c>
      <c r="G856" s="37">
        <v>942.27</v>
      </c>
      <c r="H856" s="37">
        <v>938520.50</v>
      </c>
      <c r="I856" s="37">
        <v>78206.88</v>
      </c>
    </row>
    <row r="857" spans="1:9" ht="10.2">
      <c r="A857" s="35" t="s">
        <v>221</v>
      </c>
      <c r="B857" s="35" t="s">
        <v>198</v>
      </c>
      <c r="C857" s="35" t="s">
        <v>193</v>
      </c>
      <c r="D857" s="35" t="s">
        <v>192</v>
      </c>
      <c r="E857" s="37">
        <v>-314.32712480229998</v>
      </c>
      <c r="F857" s="37">
        <v>-10.7520304532</v>
      </c>
      <c r="G857" s="37">
        <v>35374.70</v>
      </c>
      <c r="H857" s="37">
        <v>4645232.66</v>
      </c>
      <c r="I857" s="37">
        <v>1481502.67</v>
      </c>
    </row>
    <row r="858" spans="1:9" ht="10.2">
      <c r="A858" s="35" t="s">
        <v>221</v>
      </c>
      <c r="B858" s="35" t="s">
        <v>199</v>
      </c>
      <c r="C858" s="35" t="s">
        <v>190</v>
      </c>
      <c r="D858" s="35" t="s">
        <v>191</v>
      </c>
      <c r="E858" s="37">
        <v>232.55770706729999</v>
      </c>
      <c r="F858" s="37">
        <v>-10.7520304532</v>
      </c>
      <c r="G858" s="37">
        <v>1327.41</v>
      </c>
      <c r="H858" s="37">
        <v>2052008.96</v>
      </c>
      <c r="I858" s="37">
        <v>129302.05</v>
      </c>
    </row>
    <row r="859" spans="1:9" ht="10.2">
      <c r="A859" s="35" t="s">
        <v>221</v>
      </c>
      <c r="B859" s="35" t="s">
        <v>199</v>
      </c>
      <c r="C859" s="35" t="s">
        <v>190</v>
      </c>
      <c r="D859" s="35" t="s">
        <v>192</v>
      </c>
      <c r="E859" s="37">
        <v>-257.77193075759999</v>
      </c>
      <c r="F859" s="37">
        <v>-10.7520304532</v>
      </c>
      <c r="G859" s="37">
        <v>30802.07</v>
      </c>
      <c r="H859" s="37">
        <v>7782933.7000000002</v>
      </c>
      <c r="I859" s="37">
        <v>1852819.18</v>
      </c>
    </row>
    <row r="860" spans="1:9" ht="10.2">
      <c r="A860" s="35" t="s">
        <v>221</v>
      </c>
      <c r="B860" s="35" t="s">
        <v>199</v>
      </c>
      <c r="C860" s="35" t="s">
        <v>193</v>
      </c>
      <c r="D860" s="35" t="s">
        <v>191</v>
      </c>
      <c r="E860" s="37">
        <v>144.98987661890001</v>
      </c>
      <c r="F860" s="37">
        <v>-10.7520304532</v>
      </c>
      <c r="G860" s="37">
        <v>1081.10</v>
      </c>
      <c r="H860" s="37">
        <v>1623929.22</v>
      </c>
      <c r="I860" s="37">
        <v>120356.60</v>
      </c>
    </row>
    <row r="861" spans="1:9" ht="10.2">
      <c r="A861" s="35" t="s">
        <v>221</v>
      </c>
      <c r="B861" s="35" t="s">
        <v>199</v>
      </c>
      <c r="C861" s="35" t="s">
        <v>193</v>
      </c>
      <c r="D861" s="35" t="s">
        <v>192</v>
      </c>
      <c r="E861" s="37">
        <v>-298.98709624719999</v>
      </c>
      <c r="F861" s="37">
        <v>-10.7520304532</v>
      </c>
      <c r="G861" s="37">
        <v>32868.68</v>
      </c>
      <c r="H861" s="37">
        <v>6054377.1600000001</v>
      </c>
      <c r="I861" s="37">
        <v>1476128.97</v>
      </c>
    </row>
    <row r="862" spans="1:9" ht="10.2">
      <c r="A862" s="35" t="s">
        <v>221</v>
      </c>
      <c r="B862" s="35" t="s">
        <v>200</v>
      </c>
      <c r="C862" s="35" t="s">
        <v>190</v>
      </c>
      <c r="D862" s="35" t="s">
        <v>191</v>
      </c>
      <c r="E862" s="37">
        <v>407.8882926851</v>
      </c>
      <c r="F862" s="37">
        <v>-10.7520304532</v>
      </c>
      <c r="G862" s="37">
        <v>1837.59</v>
      </c>
      <c r="H862" s="37">
        <v>2304820.64</v>
      </c>
      <c r="I862" s="37">
        <v>170555.92</v>
      </c>
    </row>
    <row r="863" spans="1:9" ht="10.2">
      <c r="A863" s="35" t="s">
        <v>221</v>
      </c>
      <c r="B863" s="35" t="s">
        <v>200</v>
      </c>
      <c r="C863" s="35" t="s">
        <v>190</v>
      </c>
      <c r="D863" s="35" t="s">
        <v>192</v>
      </c>
      <c r="E863" s="37">
        <v>-228.30966940319999</v>
      </c>
      <c r="F863" s="37">
        <v>-10.7520304532</v>
      </c>
      <c r="G863" s="37">
        <v>31971.58</v>
      </c>
      <c r="H863" s="37">
        <v>9489694.9900000002</v>
      </c>
      <c r="I863" s="37">
        <v>1938889.40</v>
      </c>
    </row>
    <row r="864" spans="1:9" ht="10.2">
      <c r="A864" s="35" t="s">
        <v>221</v>
      </c>
      <c r="B864" s="35" t="s">
        <v>200</v>
      </c>
      <c r="C864" s="35" t="s">
        <v>193</v>
      </c>
      <c r="D864" s="35" t="s">
        <v>191</v>
      </c>
      <c r="E864" s="37">
        <v>629.51529113549998</v>
      </c>
      <c r="F864" s="37">
        <v>-10.7520304532</v>
      </c>
      <c r="G864" s="37">
        <v>1503.19</v>
      </c>
      <c r="H864" s="37">
        <v>2242305.78</v>
      </c>
      <c r="I864" s="37">
        <v>160779.41</v>
      </c>
    </row>
    <row r="865" spans="1:9" ht="10.2">
      <c r="A865" s="35" t="s">
        <v>221</v>
      </c>
      <c r="B865" s="35" t="s">
        <v>200</v>
      </c>
      <c r="C865" s="35" t="s">
        <v>193</v>
      </c>
      <c r="D865" s="35" t="s">
        <v>192</v>
      </c>
      <c r="E865" s="37">
        <v>-259.28081585069998</v>
      </c>
      <c r="F865" s="37">
        <v>-10.7520304532</v>
      </c>
      <c r="G865" s="37">
        <v>32479.41</v>
      </c>
      <c r="H865" s="37">
        <v>8194843.3499999996</v>
      </c>
      <c r="I865" s="37">
        <v>1708565.34</v>
      </c>
    </row>
    <row r="866" spans="1:9" ht="10.2">
      <c r="A866" s="35" t="s">
        <v>221</v>
      </c>
      <c r="B866" s="35" t="s">
        <v>201</v>
      </c>
      <c r="C866" s="35" t="s">
        <v>190</v>
      </c>
      <c r="D866" s="35" t="s">
        <v>191</v>
      </c>
      <c r="E866" s="37">
        <v>635.12549233339996</v>
      </c>
      <c r="F866" s="37">
        <v>-10.7520304532</v>
      </c>
      <c r="G866" s="37">
        <v>2341.92</v>
      </c>
      <c r="H866" s="37">
        <v>3584561.48</v>
      </c>
      <c r="I866" s="37">
        <v>210888.33</v>
      </c>
    </row>
    <row r="867" spans="1:9" ht="10.2">
      <c r="A867" s="35" t="s">
        <v>221</v>
      </c>
      <c r="B867" s="35" t="s">
        <v>201</v>
      </c>
      <c r="C867" s="35" t="s">
        <v>190</v>
      </c>
      <c r="D867" s="35" t="s">
        <v>192</v>
      </c>
      <c r="E867" s="37">
        <v>-232.51776823739999</v>
      </c>
      <c r="F867" s="37">
        <v>-10.7520304532</v>
      </c>
      <c r="G867" s="37">
        <v>36027.82</v>
      </c>
      <c r="H867" s="37">
        <v>12524506.23</v>
      </c>
      <c r="I867" s="37">
        <v>2237217.70</v>
      </c>
    </row>
    <row r="868" spans="1:9" ht="10.2">
      <c r="A868" s="35" t="s">
        <v>221</v>
      </c>
      <c r="B868" s="35" t="s">
        <v>201</v>
      </c>
      <c r="C868" s="35" t="s">
        <v>193</v>
      </c>
      <c r="D868" s="35" t="s">
        <v>191</v>
      </c>
      <c r="E868" s="37">
        <v>381.38905956449997</v>
      </c>
      <c r="F868" s="37">
        <v>-10.7520304532</v>
      </c>
      <c r="G868" s="37">
        <v>2462.61</v>
      </c>
      <c r="H868" s="37">
        <v>4294207.98</v>
      </c>
      <c r="I868" s="37">
        <v>241545.01</v>
      </c>
    </row>
    <row r="869" spans="1:9" ht="10.2">
      <c r="A869" s="35" t="s">
        <v>221</v>
      </c>
      <c r="B869" s="35" t="s">
        <v>201</v>
      </c>
      <c r="C869" s="35" t="s">
        <v>193</v>
      </c>
      <c r="D869" s="35" t="s">
        <v>192</v>
      </c>
      <c r="E869" s="37">
        <v>-229.9997062091</v>
      </c>
      <c r="F869" s="37">
        <v>-10.7520304532</v>
      </c>
      <c r="G869" s="37">
        <v>36063.65</v>
      </c>
      <c r="H869" s="37">
        <v>9698032.8599999994</v>
      </c>
      <c r="I869" s="37">
        <v>2082159.14</v>
      </c>
    </row>
    <row r="870" spans="1:9" ht="10.2">
      <c r="A870" s="35" t="s">
        <v>221</v>
      </c>
      <c r="B870" s="35" t="s">
        <v>202</v>
      </c>
      <c r="C870" s="35" t="s">
        <v>190</v>
      </c>
      <c r="D870" s="35" t="s">
        <v>191</v>
      </c>
      <c r="E870" s="37">
        <v>309.14428540310001</v>
      </c>
      <c r="F870" s="37">
        <v>-10.7520304532</v>
      </c>
      <c r="G870" s="37">
        <v>2584.62</v>
      </c>
      <c r="H870" s="37">
        <v>3577640.06</v>
      </c>
      <c r="I870" s="37">
        <v>246519.39</v>
      </c>
    </row>
    <row r="871" spans="1:9" ht="10.2">
      <c r="A871" s="35" t="s">
        <v>221</v>
      </c>
      <c r="B871" s="35" t="s">
        <v>202</v>
      </c>
      <c r="C871" s="35" t="s">
        <v>190</v>
      </c>
      <c r="D871" s="35" t="s">
        <v>192</v>
      </c>
      <c r="E871" s="37">
        <v>-202.14724227010001</v>
      </c>
      <c r="F871" s="37">
        <v>-10.7520304532</v>
      </c>
      <c r="G871" s="37">
        <v>36193.71</v>
      </c>
      <c r="H871" s="37">
        <v>13636105.57</v>
      </c>
      <c r="I871" s="37">
        <v>2344218.66</v>
      </c>
    </row>
    <row r="872" spans="1:9" ht="10.2">
      <c r="A872" s="35" t="s">
        <v>221</v>
      </c>
      <c r="B872" s="35" t="s">
        <v>202</v>
      </c>
      <c r="C872" s="35" t="s">
        <v>193</v>
      </c>
      <c r="D872" s="35" t="s">
        <v>191</v>
      </c>
      <c r="E872" s="37">
        <v>523.54851312890003</v>
      </c>
      <c r="F872" s="37">
        <v>-10.7520304532</v>
      </c>
      <c r="G872" s="37">
        <v>2853.71</v>
      </c>
      <c r="H872" s="37">
        <v>4389090.45</v>
      </c>
      <c r="I872" s="37">
        <v>291520.42</v>
      </c>
    </row>
    <row r="873" spans="1:9" ht="10.2">
      <c r="A873" s="35" t="s">
        <v>221</v>
      </c>
      <c r="B873" s="35" t="s">
        <v>202</v>
      </c>
      <c r="C873" s="35" t="s">
        <v>193</v>
      </c>
      <c r="D873" s="35" t="s">
        <v>192</v>
      </c>
      <c r="E873" s="37">
        <v>-210.3542283587</v>
      </c>
      <c r="F873" s="37">
        <v>-10.7520304532</v>
      </c>
      <c r="G873" s="37">
        <v>34599.50</v>
      </c>
      <c r="H873" s="37">
        <v>13205114.34</v>
      </c>
      <c r="I873" s="37">
        <v>2180283.08</v>
      </c>
    </row>
    <row r="874" spans="1:9" ht="10.2">
      <c r="A874" s="35" t="s">
        <v>221</v>
      </c>
      <c r="B874" s="35" t="s">
        <v>203</v>
      </c>
      <c r="C874" s="35" t="s">
        <v>190</v>
      </c>
      <c r="D874" s="35" t="s">
        <v>191</v>
      </c>
      <c r="E874" s="37">
        <v>530.28000178529999</v>
      </c>
      <c r="F874" s="37">
        <v>-10.7520304532</v>
      </c>
      <c r="G874" s="37">
        <v>3077.26</v>
      </c>
      <c r="H874" s="37">
        <v>4945561.18</v>
      </c>
      <c r="I874" s="37">
        <v>276991.09</v>
      </c>
    </row>
    <row r="875" spans="1:9" ht="10.2">
      <c r="A875" s="35" t="s">
        <v>221</v>
      </c>
      <c r="B875" s="35" t="s">
        <v>203</v>
      </c>
      <c r="C875" s="35" t="s">
        <v>190</v>
      </c>
      <c r="D875" s="35" t="s">
        <v>192</v>
      </c>
      <c r="E875" s="37">
        <v>-126.0097302268</v>
      </c>
      <c r="F875" s="37">
        <v>-10.7520304532</v>
      </c>
      <c r="G875" s="37">
        <v>28394.57</v>
      </c>
      <c r="H875" s="37">
        <v>13748626.01</v>
      </c>
      <c r="I875" s="37">
        <v>1961215.07</v>
      </c>
    </row>
    <row r="876" spans="1:9" ht="10.2">
      <c r="A876" s="35" t="s">
        <v>221</v>
      </c>
      <c r="B876" s="35" t="s">
        <v>203</v>
      </c>
      <c r="C876" s="35" t="s">
        <v>193</v>
      </c>
      <c r="D876" s="35" t="s">
        <v>191</v>
      </c>
      <c r="E876" s="37">
        <v>612.7033832372</v>
      </c>
      <c r="F876" s="37">
        <v>-10.7520304532</v>
      </c>
      <c r="G876" s="37">
        <v>3024.45</v>
      </c>
      <c r="H876" s="37">
        <v>5815991.7599999998</v>
      </c>
      <c r="I876" s="37">
        <v>300165.32</v>
      </c>
    </row>
    <row r="877" spans="1:9" ht="10.2">
      <c r="A877" s="35" t="s">
        <v>221</v>
      </c>
      <c r="B877" s="35" t="s">
        <v>203</v>
      </c>
      <c r="C877" s="35" t="s">
        <v>193</v>
      </c>
      <c r="D877" s="35" t="s">
        <v>192</v>
      </c>
      <c r="E877" s="37">
        <v>-122.1045301783</v>
      </c>
      <c r="F877" s="37">
        <v>-10.7520304532</v>
      </c>
      <c r="G877" s="37">
        <v>26699.95</v>
      </c>
      <c r="H877" s="37">
        <v>12677861.210000001</v>
      </c>
      <c r="I877" s="37">
        <v>1867232.88</v>
      </c>
    </row>
    <row r="878" spans="1:9" ht="10.2">
      <c r="A878" s="35" t="s">
        <v>221</v>
      </c>
      <c r="B878" s="35" t="s">
        <v>204</v>
      </c>
      <c r="C878" s="35" t="s">
        <v>190</v>
      </c>
      <c r="D878" s="35" t="s">
        <v>191</v>
      </c>
      <c r="E878" s="37">
        <v>444.1412216933</v>
      </c>
      <c r="F878" s="37">
        <v>-10.7520304532</v>
      </c>
      <c r="G878" s="37">
        <v>3695.59</v>
      </c>
      <c r="H878" s="37">
        <v>6333391.0499999998</v>
      </c>
      <c r="I878" s="37">
        <v>363028.81</v>
      </c>
    </row>
    <row r="879" spans="1:9" ht="10.2">
      <c r="A879" s="35" t="s">
        <v>221</v>
      </c>
      <c r="B879" s="35" t="s">
        <v>204</v>
      </c>
      <c r="C879" s="35" t="s">
        <v>190</v>
      </c>
      <c r="D879" s="35" t="s">
        <v>192</v>
      </c>
      <c r="E879" s="37">
        <v>-69.077665462200002</v>
      </c>
      <c r="F879" s="37">
        <v>-10.7520304532</v>
      </c>
      <c r="G879" s="37">
        <v>23711.75</v>
      </c>
      <c r="H879" s="37">
        <v>13053770.91</v>
      </c>
      <c r="I879" s="37">
        <v>1624004.70</v>
      </c>
    </row>
    <row r="880" spans="1:9" ht="10.2">
      <c r="A880" s="35" t="s">
        <v>221</v>
      </c>
      <c r="B880" s="35" t="s">
        <v>204</v>
      </c>
      <c r="C880" s="35" t="s">
        <v>193</v>
      </c>
      <c r="D880" s="35" t="s">
        <v>191</v>
      </c>
      <c r="E880" s="37">
        <v>610.09373723090005</v>
      </c>
      <c r="F880" s="37">
        <v>-10.7520304532</v>
      </c>
      <c r="G880" s="37">
        <v>3280.12</v>
      </c>
      <c r="H880" s="37">
        <v>5880636.3799999999</v>
      </c>
      <c r="I880" s="37">
        <v>316423.82</v>
      </c>
    </row>
    <row r="881" spans="1:9" ht="10.2">
      <c r="A881" s="35" t="s">
        <v>221</v>
      </c>
      <c r="B881" s="35" t="s">
        <v>204</v>
      </c>
      <c r="C881" s="35" t="s">
        <v>193</v>
      </c>
      <c r="D881" s="35" t="s">
        <v>192</v>
      </c>
      <c r="E881" s="37">
        <v>-130.64481267069999</v>
      </c>
      <c r="F881" s="37">
        <v>-10.7520304532</v>
      </c>
      <c r="G881" s="37">
        <v>20986.62</v>
      </c>
      <c r="H881" s="37">
        <v>12046663.33</v>
      </c>
      <c r="I881" s="37">
        <v>1546120.30</v>
      </c>
    </row>
    <row r="882" spans="1:9" ht="10.2">
      <c r="A882" s="35" t="s">
        <v>221</v>
      </c>
      <c r="B882" s="35" t="s">
        <v>205</v>
      </c>
      <c r="C882" s="35" t="s">
        <v>190</v>
      </c>
      <c r="D882" s="35" t="s">
        <v>191</v>
      </c>
      <c r="E882" s="37">
        <v>637.39926358599996</v>
      </c>
      <c r="F882" s="37">
        <v>-10.7520304532</v>
      </c>
      <c r="G882" s="37">
        <v>4435.64</v>
      </c>
      <c r="H882" s="37">
        <v>7438974.2000000002</v>
      </c>
      <c r="I882" s="37">
        <v>412931.51</v>
      </c>
    </row>
    <row r="883" spans="1:9" ht="10.2">
      <c r="A883" s="35" t="s">
        <v>221</v>
      </c>
      <c r="B883" s="35" t="s">
        <v>205</v>
      </c>
      <c r="C883" s="35" t="s">
        <v>190</v>
      </c>
      <c r="D883" s="35" t="s">
        <v>192</v>
      </c>
      <c r="E883" s="37">
        <v>9.0690332835999996</v>
      </c>
      <c r="F883" s="37">
        <v>-10.7520304532</v>
      </c>
      <c r="G883" s="37">
        <v>19805.58</v>
      </c>
      <c r="H883" s="37">
        <v>12512402.01</v>
      </c>
      <c r="I883" s="37">
        <v>1437128.30</v>
      </c>
    </row>
    <row r="884" spans="1:9" ht="10.2">
      <c r="A884" s="35" t="s">
        <v>221</v>
      </c>
      <c r="B884" s="35" t="s">
        <v>205</v>
      </c>
      <c r="C884" s="35" t="s">
        <v>193</v>
      </c>
      <c r="D884" s="35" t="s">
        <v>191</v>
      </c>
      <c r="E884" s="37">
        <v>968.25023642509996</v>
      </c>
      <c r="F884" s="37">
        <v>-10.7520304532</v>
      </c>
      <c r="G884" s="37">
        <v>3714.79</v>
      </c>
      <c r="H884" s="37">
        <v>6910473.4100000001</v>
      </c>
      <c r="I884" s="37">
        <v>368281.65</v>
      </c>
    </row>
    <row r="885" spans="1:9" ht="10.2">
      <c r="A885" s="35" t="s">
        <v>221</v>
      </c>
      <c r="B885" s="35" t="s">
        <v>205</v>
      </c>
      <c r="C885" s="35" t="s">
        <v>193</v>
      </c>
      <c r="D885" s="35" t="s">
        <v>192</v>
      </c>
      <c r="E885" s="37">
        <v>30.298561225</v>
      </c>
      <c r="F885" s="37">
        <v>-10.7520304532</v>
      </c>
      <c r="G885" s="37">
        <v>17469.45</v>
      </c>
      <c r="H885" s="37">
        <v>12812417.949999999</v>
      </c>
      <c r="I885" s="37">
        <v>1340899.73</v>
      </c>
    </row>
    <row r="886" spans="1:9" ht="10.2">
      <c r="A886" s="35" t="s">
        <v>221</v>
      </c>
      <c r="B886" s="35" t="s">
        <v>206</v>
      </c>
      <c r="C886" s="35" t="s">
        <v>190</v>
      </c>
      <c r="D886" s="35" t="s">
        <v>191</v>
      </c>
      <c r="E886" s="37">
        <v>990.50201687799995</v>
      </c>
      <c r="F886" s="37">
        <v>-10.7520304532</v>
      </c>
      <c r="G886" s="37">
        <v>4933.75</v>
      </c>
      <c r="H886" s="37">
        <v>9081995.6999999993</v>
      </c>
      <c r="I886" s="37">
        <v>480241.75</v>
      </c>
    </row>
    <row r="887" spans="1:9" ht="10.2">
      <c r="A887" s="35" t="s">
        <v>221</v>
      </c>
      <c r="B887" s="35" t="s">
        <v>206</v>
      </c>
      <c r="C887" s="35" t="s">
        <v>190</v>
      </c>
      <c r="D887" s="35" t="s">
        <v>192</v>
      </c>
      <c r="E887" s="37">
        <v>70.1038741614</v>
      </c>
      <c r="F887" s="37">
        <v>-10.7520304532</v>
      </c>
      <c r="G887" s="37">
        <v>14687.12</v>
      </c>
      <c r="H887" s="37">
        <v>10853354.140000001</v>
      </c>
      <c r="I887" s="37">
        <v>1086580.18</v>
      </c>
    </row>
    <row r="888" spans="1:9" ht="10.2">
      <c r="A888" s="35" t="s">
        <v>221</v>
      </c>
      <c r="B888" s="35" t="s">
        <v>206</v>
      </c>
      <c r="C888" s="35" t="s">
        <v>193</v>
      </c>
      <c r="D888" s="35" t="s">
        <v>191</v>
      </c>
      <c r="E888" s="37">
        <v>860.43902219949996</v>
      </c>
      <c r="F888" s="37">
        <v>-10.7520304532</v>
      </c>
      <c r="G888" s="37">
        <v>3055.75</v>
      </c>
      <c r="H888" s="37">
        <v>5213384.84</v>
      </c>
      <c r="I888" s="37">
        <v>318239.98</v>
      </c>
    </row>
    <row r="889" spans="1:9" ht="10.2">
      <c r="A889" s="35" t="s">
        <v>221</v>
      </c>
      <c r="B889" s="35" t="s">
        <v>206</v>
      </c>
      <c r="C889" s="35" t="s">
        <v>193</v>
      </c>
      <c r="D889" s="35" t="s">
        <v>192</v>
      </c>
      <c r="E889" s="37">
        <v>113.8446114413</v>
      </c>
      <c r="F889" s="37">
        <v>-10.7520304532</v>
      </c>
      <c r="G889" s="37">
        <v>10939.66</v>
      </c>
      <c r="H889" s="37">
        <v>10014013</v>
      </c>
      <c r="I889" s="37">
        <v>898466.38</v>
      </c>
    </row>
    <row r="890" spans="1:9" ht="10.2">
      <c r="A890" s="35" t="s">
        <v>221</v>
      </c>
      <c r="B890" s="35" t="s">
        <v>207</v>
      </c>
      <c r="C890" s="35" t="s">
        <v>190</v>
      </c>
      <c r="D890" s="35" t="s">
        <v>191</v>
      </c>
      <c r="E890" s="37">
        <v>1004.7312361519</v>
      </c>
      <c r="F890" s="37">
        <v>-10.7520304532</v>
      </c>
      <c r="G890" s="37">
        <v>4611.29</v>
      </c>
      <c r="H890" s="37">
        <v>8547241.7400000002</v>
      </c>
      <c r="I890" s="37">
        <v>455665.93</v>
      </c>
    </row>
    <row r="891" spans="1:9" ht="10.2">
      <c r="A891" s="35" t="s">
        <v>221</v>
      </c>
      <c r="B891" s="35" t="s">
        <v>207</v>
      </c>
      <c r="C891" s="35" t="s">
        <v>190</v>
      </c>
      <c r="D891" s="35" t="s">
        <v>192</v>
      </c>
      <c r="E891" s="37">
        <v>216.69345569110001</v>
      </c>
      <c r="F891" s="37">
        <v>-10.7520304532</v>
      </c>
      <c r="G891" s="37">
        <v>7853.28</v>
      </c>
      <c r="H891" s="37">
        <v>6184712.4000000004</v>
      </c>
      <c r="I891" s="37">
        <v>597581.46</v>
      </c>
    </row>
    <row r="892" spans="1:9" ht="10.2">
      <c r="A892" s="35" t="s">
        <v>221</v>
      </c>
      <c r="B892" s="35" t="s">
        <v>207</v>
      </c>
      <c r="C892" s="35" t="s">
        <v>193</v>
      </c>
      <c r="D892" s="35" t="s">
        <v>191</v>
      </c>
      <c r="E892" s="37">
        <v>781.99856005569995</v>
      </c>
      <c r="F892" s="37">
        <v>-10.7520304532</v>
      </c>
      <c r="G892" s="37">
        <v>1969.28</v>
      </c>
      <c r="H892" s="37">
        <v>3901830.44</v>
      </c>
      <c r="I892" s="37">
        <v>210222.55</v>
      </c>
    </row>
    <row r="893" spans="1:9" ht="10.2">
      <c r="A893" s="35" t="s">
        <v>221</v>
      </c>
      <c r="B893" s="35" t="s">
        <v>207</v>
      </c>
      <c r="C893" s="35" t="s">
        <v>193</v>
      </c>
      <c r="D893" s="35" t="s">
        <v>192</v>
      </c>
      <c r="E893" s="37">
        <v>150.11131128970001</v>
      </c>
      <c r="F893" s="37">
        <v>-10.7520304532</v>
      </c>
      <c r="G893" s="37">
        <v>5439.61</v>
      </c>
      <c r="H893" s="37">
        <v>4552935.52</v>
      </c>
      <c r="I893" s="37">
        <v>444437.76</v>
      </c>
    </row>
    <row r="894" spans="1:9" ht="10.2">
      <c r="A894" s="35" t="s">
        <v>221</v>
      </c>
      <c r="B894" s="35" t="s">
        <v>208</v>
      </c>
      <c r="C894" s="35" t="s">
        <v>190</v>
      </c>
      <c r="D894" s="35" t="s">
        <v>191</v>
      </c>
      <c r="E894" s="37">
        <v>1316.5514110260001</v>
      </c>
      <c r="F894" s="37">
        <v>-10.7520304532</v>
      </c>
      <c r="G894" s="37">
        <v>4023.74</v>
      </c>
      <c r="H894" s="37">
        <v>8012478.7999999998</v>
      </c>
      <c r="I894" s="37">
        <v>413917.71</v>
      </c>
    </row>
    <row r="895" spans="1:9" ht="10.2">
      <c r="A895" s="35" t="s">
        <v>221</v>
      </c>
      <c r="B895" s="35" t="s">
        <v>208</v>
      </c>
      <c r="C895" s="35" t="s">
        <v>190</v>
      </c>
      <c r="D895" s="35" t="s">
        <v>192</v>
      </c>
      <c r="E895" s="37">
        <v>358.24805329539998</v>
      </c>
      <c r="F895" s="37">
        <v>-10.7520304532</v>
      </c>
      <c r="G895" s="37">
        <v>3575.48</v>
      </c>
      <c r="H895" s="37">
        <v>3919021.77</v>
      </c>
      <c r="I895" s="37">
        <v>309702.83</v>
      </c>
    </row>
    <row r="896" spans="1:9" ht="10.2">
      <c r="A896" s="35" t="s">
        <v>221</v>
      </c>
      <c r="B896" s="35" t="s">
        <v>208</v>
      </c>
      <c r="C896" s="35" t="s">
        <v>193</v>
      </c>
      <c r="D896" s="35" t="s">
        <v>191</v>
      </c>
      <c r="E896" s="37">
        <v>1119.2794291169</v>
      </c>
      <c r="F896" s="37">
        <v>-10.7520304532</v>
      </c>
      <c r="G896" s="37">
        <v>1714.55</v>
      </c>
      <c r="H896" s="37">
        <v>3209181.54</v>
      </c>
      <c r="I896" s="37">
        <v>182503.04</v>
      </c>
    </row>
    <row r="897" spans="1:9" ht="10.2">
      <c r="A897" s="35" t="s">
        <v>221</v>
      </c>
      <c r="B897" s="35" t="s">
        <v>208</v>
      </c>
      <c r="C897" s="35" t="s">
        <v>193</v>
      </c>
      <c r="D897" s="35" t="s">
        <v>192</v>
      </c>
      <c r="E897" s="37">
        <v>449.16895463780003</v>
      </c>
      <c r="F897" s="37">
        <v>-10.7520304532</v>
      </c>
      <c r="G897" s="37">
        <v>1900.17</v>
      </c>
      <c r="H897" s="37">
        <v>1822884.59</v>
      </c>
      <c r="I897" s="37">
        <v>172214.14</v>
      </c>
    </row>
    <row r="898" spans="1:9" ht="10.2">
      <c r="A898" s="35" t="s">
        <v>222</v>
      </c>
      <c r="B898" s="35" t="s">
        <v>189</v>
      </c>
      <c r="C898" s="35" t="s">
        <v>190</v>
      </c>
      <c r="D898" s="35" t="s">
        <v>191</v>
      </c>
      <c r="E898" s="37">
        <v>0</v>
      </c>
      <c r="F898" s="37">
        <v>0</v>
      </c>
      <c r="G898" s="37">
        <v>1166.90</v>
      </c>
      <c r="H898" s="37">
        <v>597565.29</v>
      </c>
      <c r="I898" s="37">
        <v>21501.50</v>
      </c>
    </row>
    <row r="899" spans="1:9" ht="10.2">
      <c r="A899" s="35" t="s">
        <v>222</v>
      </c>
      <c r="B899" s="35" t="s">
        <v>189</v>
      </c>
      <c r="C899" s="35" t="s">
        <v>190</v>
      </c>
      <c r="D899" s="35" t="s">
        <v>192</v>
      </c>
      <c r="E899" s="37">
        <v>0</v>
      </c>
      <c r="F899" s="37">
        <v>0</v>
      </c>
      <c r="G899" s="37">
        <v>60659.26</v>
      </c>
      <c r="H899" s="37">
        <v>6039781.25</v>
      </c>
      <c r="I899" s="37">
        <v>488768.27</v>
      </c>
    </row>
    <row r="900" spans="1:9" ht="10.2">
      <c r="A900" s="35" t="s">
        <v>222</v>
      </c>
      <c r="B900" s="35" t="s">
        <v>189</v>
      </c>
      <c r="C900" s="35" t="s">
        <v>193</v>
      </c>
      <c r="D900" s="35" t="s">
        <v>191</v>
      </c>
      <c r="E900" s="37">
        <v>0</v>
      </c>
      <c r="F900" s="37">
        <v>0</v>
      </c>
      <c r="G900" s="37">
        <v>1123.90</v>
      </c>
      <c r="H900" s="37">
        <v>369768.07</v>
      </c>
      <c r="I900" s="37">
        <v>18798.63</v>
      </c>
    </row>
    <row r="901" spans="1:9" ht="10.2">
      <c r="A901" s="35" t="s">
        <v>222</v>
      </c>
      <c r="B901" s="35" t="s">
        <v>189</v>
      </c>
      <c r="C901" s="35" t="s">
        <v>193</v>
      </c>
      <c r="D901" s="35" t="s">
        <v>192</v>
      </c>
      <c r="E901" s="37">
        <v>0</v>
      </c>
      <c r="F901" s="37">
        <v>0</v>
      </c>
      <c r="G901" s="37">
        <v>65015.56</v>
      </c>
      <c r="H901" s="37">
        <v>6165522.75</v>
      </c>
      <c r="I901" s="37">
        <v>543229.18</v>
      </c>
    </row>
    <row r="902" spans="1:9" ht="10.2">
      <c r="A902" s="35" t="s">
        <v>222</v>
      </c>
      <c r="B902" s="35" t="s">
        <v>194</v>
      </c>
      <c r="C902" s="35" t="s">
        <v>190</v>
      </c>
      <c r="D902" s="35" t="s">
        <v>191</v>
      </c>
      <c r="E902" s="37">
        <v>689.44809085919997</v>
      </c>
      <c r="F902" s="37">
        <v>108.8719287605</v>
      </c>
      <c r="G902" s="37">
        <v>627</v>
      </c>
      <c r="H902" s="37">
        <v>796577.90</v>
      </c>
      <c r="I902" s="37">
        <v>60433.65</v>
      </c>
    </row>
    <row r="903" spans="1:9" ht="10.2">
      <c r="A903" s="35" t="s">
        <v>222</v>
      </c>
      <c r="B903" s="35" t="s">
        <v>194</v>
      </c>
      <c r="C903" s="35" t="s">
        <v>190</v>
      </c>
      <c r="D903" s="35" t="s">
        <v>192</v>
      </c>
      <c r="E903" s="37">
        <v>-214.90258802770001</v>
      </c>
      <c r="F903" s="37">
        <v>108.8719287605</v>
      </c>
      <c r="G903" s="37">
        <v>20213.20</v>
      </c>
      <c r="H903" s="37">
        <v>3342379.55</v>
      </c>
      <c r="I903" s="37">
        <v>923696.79</v>
      </c>
    </row>
    <row r="904" spans="1:9" ht="10.2">
      <c r="A904" s="35" t="s">
        <v>222</v>
      </c>
      <c r="B904" s="35" t="s">
        <v>194</v>
      </c>
      <c r="C904" s="35" t="s">
        <v>193</v>
      </c>
      <c r="D904" s="35" t="s">
        <v>191</v>
      </c>
      <c r="E904" s="37">
        <v>-140.1343495511</v>
      </c>
      <c r="F904" s="37">
        <v>108.8719287605</v>
      </c>
      <c r="G904" s="37">
        <v>359.48</v>
      </c>
      <c r="H904" s="37">
        <v>470871.34</v>
      </c>
      <c r="I904" s="37">
        <v>24604.25</v>
      </c>
    </row>
    <row r="905" spans="1:9" ht="10.2">
      <c r="A905" s="35" t="s">
        <v>222</v>
      </c>
      <c r="B905" s="35" t="s">
        <v>194</v>
      </c>
      <c r="C905" s="35" t="s">
        <v>193</v>
      </c>
      <c r="D905" s="35" t="s">
        <v>192</v>
      </c>
      <c r="E905" s="37">
        <v>-300.91392431859998</v>
      </c>
      <c r="F905" s="37">
        <v>108.8719287605</v>
      </c>
      <c r="G905" s="37">
        <v>21745.19</v>
      </c>
      <c r="H905" s="37">
        <v>1984627.60</v>
      </c>
      <c r="I905" s="37">
        <v>638515.59</v>
      </c>
    </row>
    <row r="906" spans="1:9" ht="10.2">
      <c r="A906" s="35" t="s">
        <v>222</v>
      </c>
      <c r="B906" s="35" t="s">
        <v>195</v>
      </c>
      <c r="C906" s="35" t="s">
        <v>190</v>
      </c>
      <c r="D906" s="35" t="s">
        <v>191</v>
      </c>
      <c r="E906" s="37">
        <v>553.11806003209995</v>
      </c>
      <c r="F906" s="37">
        <v>-9.2792289035</v>
      </c>
      <c r="G906" s="37">
        <v>519.77</v>
      </c>
      <c r="H906" s="37">
        <v>823417.99</v>
      </c>
      <c r="I906" s="37">
        <v>52337.83</v>
      </c>
    </row>
    <row r="907" spans="1:9" ht="10.2">
      <c r="A907" s="35" t="s">
        <v>222</v>
      </c>
      <c r="B907" s="35" t="s">
        <v>195</v>
      </c>
      <c r="C907" s="35" t="s">
        <v>190</v>
      </c>
      <c r="D907" s="35" t="s">
        <v>192</v>
      </c>
      <c r="E907" s="37">
        <v>-175.7407111453</v>
      </c>
      <c r="F907" s="37">
        <v>-9.2792289035</v>
      </c>
      <c r="G907" s="37">
        <v>16082.18</v>
      </c>
      <c r="H907" s="37">
        <v>3339639.62</v>
      </c>
      <c r="I907" s="37">
        <v>752313.01</v>
      </c>
    </row>
    <row r="908" spans="1:9" ht="10.2">
      <c r="A908" s="35" t="s">
        <v>222</v>
      </c>
      <c r="B908" s="35" t="s">
        <v>195</v>
      </c>
      <c r="C908" s="35" t="s">
        <v>193</v>
      </c>
      <c r="D908" s="35" t="s">
        <v>191</v>
      </c>
      <c r="E908" s="37">
        <v>159.8935306123</v>
      </c>
      <c r="F908" s="37">
        <v>-9.2792289035</v>
      </c>
      <c r="G908" s="37">
        <v>370.81</v>
      </c>
      <c r="H908" s="37">
        <v>390711.47</v>
      </c>
      <c r="I908" s="37">
        <v>38679.21</v>
      </c>
    </row>
    <row r="909" spans="1:9" ht="10.2">
      <c r="A909" s="35" t="s">
        <v>222</v>
      </c>
      <c r="B909" s="35" t="s">
        <v>195</v>
      </c>
      <c r="C909" s="35" t="s">
        <v>193</v>
      </c>
      <c r="D909" s="35" t="s">
        <v>192</v>
      </c>
      <c r="E909" s="37">
        <v>-299.58929570309999</v>
      </c>
      <c r="F909" s="37">
        <v>-9.2792289035</v>
      </c>
      <c r="G909" s="37">
        <v>18835.79</v>
      </c>
      <c r="H909" s="37">
        <v>1844829.18</v>
      </c>
      <c r="I909" s="37">
        <v>593619.13</v>
      </c>
    </row>
    <row r="910" spans="1:9" ht="10.2">
      <c r="A910" s="35" t="s">
        <v>222</v>
      </c>
      <c r="B910" s="35" t="s">
        <v>196</v>
      </c>
      <c r="C910" s="35" t="s">
        <v>190</v>
      </c>
      <c r="D910" s="35" t="s">
        <v>191</v>
      </c>
      <c r="E910" s="37">
        <v>535.53559422199999</v>
      </c>
      <c r="F910" s="37">
        <v>-9.2792289035</v>
      </c>
      <c r="G910" s="37">
        <v>568.50</v>
      </c>
      <c r="H910" s="37">
        <v>841134.17</v>
      </c>
      <c r="I910" s="37">
        <v>56164.31</v>
      </c>
    </row>
    <row r="911" spans="1:9" ht="10.2">
      <c r="A911" s="35" t="s">
        <v>222</v>
      </c>
      <c r="B911" s="35" t="s">
        <v>196</v>
      </c>
      <c r="C911" s="35" t="s">
        <v>190</v>
      </c>
      <c r="D911" s="35" t="s">
        <v>192</v>
      </c>
      <c r="E911" s="37">
        <v>-130.59651893180001</v>
      </c>
      <c r="F911" s="37">
        <v>-9.2792289035</v>
      </c>
      <c r="G911" s="37">
        <v>19842.37</v>
      </c>
      <c r="H911" s="37">
        <v>5264278.70</v>
      </c>
      <c r="I911" s="37">
        <v>998756.75</v>
      </c>
    </row>
    <row r="912" spans="1:9" ht="10.2">
      <c r="A912" s="35" t="s">
        <v>222</v>
      </c>
      <c r="B912" s="35" t="s">
        <v>196</v>
      </c>
      <c r="C912" s="35" t="s">
        <v>193</v>
      </c>
      <c r="D912" s="35" t="s">
        <v>191</v>
      </c>
      <c r="E912" s="37">
        <v>320.16666116030001</v>
      </c>
      <c r="F912" s="37">
        <v>-9.2792289035</v>
      </c>
      <c r="G912" s="37">
        <v>463.84</v>
      </c>
      <c r="H912" s="37">
        <v>564470.83</v>
      </c>
      <c r="I912" s="37">
        <v>45663.16</v>
      </c>
    </row>
    <row r="913" spans="1:9" ht="10.2">
      <c r="A913" s="35" t="s">
        <v>222</v>
      </c>
      <c r="B913" s="35" t="s">
        <v>196</v>
      </c>
      <c r="C913" s="35" t="s">
        <v>193</v>
      </c>
      <c r="D913" s="35" t="s">
        <v>192</v>
      </c>
      <c r="E913" s="37">
        <v>-297.18026943479998</v>
      </c>
      <c r="F913" s="37">
        <v>-9.2792289035</v>
      </c>
      <c r="G913" s="37">
        <v>20798.16</v>
      </c>
      <c r="H913" s="37">
        <v>2181863.71</v>
      </c>
      <c r="I913" s="37">
        <v>721966.23</v>
      </c>
    </row>
    <row r="914" spans="1:9" ht="10.2">
      <c r="A914" s="35" t="s">
        <v>222</v>
      </c>
      <c r="B914" s="35" t="s">
        <v>197</v>
      </c>
      <c r="C914" s="35" t="s">
        <v>190</v>
      </c>
      <c r="D914" s="35" t="s">
        <v>191</v>
      </c>
      <c r="E914" s="37">
        <v>420.52155999000001</v>
      </c>
      <c r="F914" s="37">
        <v>-9.2792289035</v>
      </c>
      <c r="G914" s="37">
        <v>777.39</v>
      </c>
      <c r="H914" s="37">
        <v>961840.47</v>
      </c>
      <c r="I914" s="37">
        <v>73907.96</v>
      </c>
    </row>
    <row r="915" spans="1:9" ht="10.2">
      <c r="A915" s="35" t="s">
        <v>222</v>
      </c>
      <c r="B915" s="35" t="s">
        <v>197</v>
      </c>
      <c r="C915" s="35" t="s">
        <v>190</v>
      </c>
      <c r="D915" s="35" t="s">
        <v>192</v>
      </c>
      <c r="E915" s="37">
        <v>-218.4072394872</v>
      </c>
      <c r="F915" s="37">
        <v>-9.2792289035</v>
      </c>
      <c r="G915" s="37">
        <v>21327.39</v>
      </c>
      <c r="H915" s="37">
        <v>4671669.47</v>
      </c>
      <c r="I915" s="37">
        <v>1043062.31</v>
      </c>
    </row>
    <row r="916" spans="1:9" ht="10.2">
      <c r="A916" s="35" t="s">
        <v>222</v>
      </c>
      <c r="B916" s="35" t="s">
        <v>197</v>
      </c>
      <c r="C916" s="35" t="s">
        <v>193</v>
      </c>
      <c r="D916" s="35" t="s">
        <v>191</v>
      </c>
      <c r="E916" s="37">
        <v>235.66719037510001</v>
      </c>
      <c r="F916" s="37">
        <v>-9.2792289035</v>
      </c>
      <c r="G916" s="37">
        <v>642.43</v>
      </c>
      <c r="H916" s="37">
        <v>678081.10</v>
      </c>
      <c r="I916" s="37">
        <v>58946.71</v>
      </c>
    </row>
    <row r="917" spans="1:9" ht="10.2">
      <c r="A917" s="35" t="s">
        <v>222</v>
      </c>
      <c r="B917" s="35" t="s">
        <v>197</v>
      </c>
      <c r="C917" s="35" t="s">
        <v>193</v>
      </c>
      <c r="D917" s="35" t="s">
        <v>192</v>
      </c>
      <c r="E917" s="37">
        <v>-301.63223664930001</v>
      </c>
      <c r="F917" s="37">
        <v>-9.2792289035</v>
      </c>
      <c r="G917" s="37">
        <v>22500.16</v>
      </c>
      <c r="H917" s="37">
        <v>2764295.03</v>
      </c>
      <c r="I917" s="37">
        <v>881519.39</v>
      </c>
    </row>
    <row r="918" spans="1:9" ht="10.2">
      <c r="A918" s="35" t="s">
        <v>222</v>
      </c>
      <c r="B918" s="35" t="s">
        <v>198</v>
      </c>
      <c r="C918" s="35" t="s">
        <v>190</v>
      </c>
      <c r="D918" s="35" t="s">
        <v>191</v>
      </c>
      <c r="E918" s="37">
        <v>343.22252237840001</v>
      </c>
      <c r="F918" s="37">
        <v>-9.2792289035</v>
      </c>
      <c r="G918" s="37">
        <v>795</v>
      </c>
      <c r="H918" s="37">
        <v>979114.26</v>
      </c>
      <c r="I918" s="37">
        <v>85223.10</v>
      </c>
    </row>
    <row r="919" spans="1:9" ht="10.2">
      <c r="A919" s="35" t="s">
        <v>222</v>
      </c>
      <c r="B919" s="35" t="s">
        <v>198</v>
      </c>
      <c r="C919" s="35" t="s">
        <v>190</v>
      </c>
      <c r="D919" s="35" t="s">
        <v>192</v>
      </c>
      <c r="E919" s="37">
        <v>-238.7183909279</v>
      </c>
      <c r="F919" s="37">
        <v>-9.2792289035</v>
      </c>
      <c r="G919" s="37">
        <v>21809.03</v>
      </c>
      <c r="H919" s="37">
        <v>4713097.30</v>
      </c>
      <c r="I919" s="37">
        <v>1186119.04</v>
      </c>
    </row>
    <row r="920" spans="1:9" ht="10.2">
      <c r="A920" s="35" t="s">
        <v>222</v>
      </c>
      <c r="B920" s="35" t="s">
        <v>198</v>
      </c>
      <c r="C920" s="35" t="s">
        <v>193</v>
      </c>
      <c r="D920" s="35" t="s">
        <v>191</v>
      </c>
      <c r="E920" s="37">
        <v>809.60451406339996</v>
      </c>
      <c r="F920" s="37">
        <v>-9.2792289035</v>
      </c>
      <c r="G920" s="37">
        <v>713</v>
      </c>
      <c r="H920" s="37">
        <v>1230297.99</v>
      </c>
      <c r="I920" s="37">
        <v>81013.83</v>
      </c>
    </row>
    <row r="921" spans="1:9" ht="10.2">
      <c r="A921" s="35" t="s">
        <v>222</v>
      </c>
      <c r="B921" s="35" t="s">
        <v>198</v>
      </c>
      <c r="C921" s="35" t="s">
        <v>193</v>
      </c>
      <c r="D921" s="35" t="s">
        <v>192</v>
      </c>
      <c r="E921" s="37">
        <v>-279.16106212630001</v>
      </c>
      <c r="F921" s="37">
        <v>-9.2792289035</v>
      </c>
      <c r="G921" s="37">
        <v>22850.59</v>
      </c>
      <c r="H921" s="37">
        <v>2658090.47</v>
      </c>
      <c r="I921" s="37">
        <v>961788.37</v>
      </c>
    </row>
    <row r="922" spans="1:9" ht="10.2">
      <c r="A922" s="35" t="s">
        <v>222</v>
      </c>
      <c r="B922" s="35" t="s">
        <v>199</v>
      </c>
      <c r="C922" s="35" t="s">
        <v>190</v>
      </c>
      <c r="D922" s="35" t="s">
        <v>191</v>
      </c>
      <c r="E922" s="37">
        <v>638.69321095160001</v>
      </c>
      <c r="F922" s="37">
        <v>-9.2792289035</v>
      </c>
      <c r="G922" s="37">
        <v>1021</v>
      </c>
      <c r="H922" s="37">
        <v>1019520.06</v>
      </c>
      <c r="I922" s="37">
        <v>86079.21</v>
      </c>
    </row>
    <row r="923" spans="1:9" ht="10.2">
      <c r="A923" s="35" t="s">
        <v>222</v>
      </c>
      <c r="B923" s="35" t="s">
        <v>199</v>
      </c>
      <c r="C923" s="35" t="s">
        <v>190</v>
      </c>
      <c r="D923" s="35" t="s">
        <v>192</v>
      </c>
      <c r="E923" s="37">
        <v>-224.5083156915</v>
      </c>
      <c r="F923" s="37">
        <v>-9.2792289035</v>
      </c>
      <c r="G923" s="37">
        <v>19681.12</v>
      </c>
      <c r="H923" s="37">
        <v>4804338.55</v>
      </c>
      <c r="I923" s="37">
        <v>1075194.60</v>
      </c>
    </row>
    <row r="924" spans="1:9" ht="10.2">
      <c r="A924" s="35" t="s">
        <v>222</v>
      </c>
      <c r="B924" s="35" t="s">
        <v>199</v>
      </c>
      <c r="C924" s="35" t="s">
        <v>193</v>
      </c>
      <c r="D924" s="35" t="s">
        <v>191</v>
      </c>
      <c r="E924" s="37">
        <v>312.55194459630002</v>
      </c>
      <c r="F924" s="37">
        <v>-9.2792289035</v>
      </c>
      <c r="G924" s="37">
        <v>711.29</v>
      </c>
      <c r="H924" s="37">
        <v>703321.36</v>
      </c>
      <c r="I924" s="37">
        <v>68611.75</v>
      </c>
    </row>
    <row r="925" spans="1:9" ht="10.2">
      <c r="A925" s="35" t="s">
        <v>222</v>
      </c>
      <c r="B925" s="35" t="s">
        <v>199</v>
      </c>
      <c r="C925" s="35" t="s">
        <v>193</v>
      </c>
      <c r="D925" s="35" t="s">
        <v>192</v>
      </c>
      <c r="E925" s="37">
        <v>-280.8212203503</v>
      </c>
      <c r="F925" s="37">
        <v>-9.2792289035</v>
      </c>
      <c r="G925" s="37">
        <v>20780.41</v>
      </c>
      <c r="H925" s="37">
        <v>3042930.63</v>
      </c>
      <c r="I925" s="37">
        <v>899737.51</v>
      </c>
    </row>
    <row r="926" spans="1:9" ht="10.2">
      <c r="A926" s="35" t="s">
        <v>222</v>
      </c>
      <c r="B926" s="35" t="s">
        <v>200</v>
      </c>
      <c r="C926" s="35" t="s">
        <v>190</v>
      </c>
      <c r="D926" s="35" t="s">
        <v>191</v>
      </c>
      <c r="E926" s="37">
        <v>455.4434836959</v>
      </c>
      <c r="F926" s="37">
        <v>-9.2792289035</v>
      </c>
      <c r="G926" s="37">
        <v>1037</v>
      </c>
      <c r="H926" s="37">
        <v>1421584.32</v>
      </c>
      <c r="I926" s="37">
        <v>89201.64</v>
      </c>
    </row>
    <row r="927" spans="1:9" ht="10.2">
      <c r="A927" s="35" t="s">
        <v>222</v>
      </c>
      <c r="B927" s="35" t="s">
        <v>200</v>
      </c>
      <c r="C927" s="35" t="s">
        <v>190</v>
      </c>
      <c r="D927" s="35" t="s">
        <v>192</v>
      </c>
      <c r="E927" s="37">
        <v>-209.82561067250001</v>
      </c>
      <c r="F927" s="37">
        <v>-9.2792289035</v>
      </c>
      <c r="G927" s="37">
        <v>21796.50</v>
      </c>
      <c r="H927" s="37">
        <v>5508758.4100000001</v>
      </c>
      <c r="I927" s="37">
        <v>1246755.56</v>
      </c>
    </row>
    <row r="928" spans="1:9" ht="10.2">
      <c r="A928" s="35" t="s">
        <v>222</v>
      </c>
      <c r="B928" s="35" t="s">
        <v>200</v>
      </c>
      <c r="C928" s="35" t="s">
        <v>193</v>
      </c>
      <c r="D928" s="35" t="s">
        <v>191</v>
      </c>
      <c r="E928" s="37">
        <v>391.40784731669999</v>
      </c>
      <c r="F928" s="37">
        <v>-9.2792289035</v>
      </c>
      <c r="G928" s="37">
        <v>973.94</v>
      </c>
      <c r="H928" s="37">
        <v>916115.61</v>
      </c>
      <c r="I928" s="37">
        <v>100707.32</v>
      </c>
    </row>
    <row r="929" spans="1:9" ht="10.2">
      <c r="A929" s="35" t="s">
        <v>222</v>
      </c>
      <c r="B929" s="35" t="s">
        <v>200</v>
      </c>
      <c r="C929" s="35" t="s">
        <v>193</v>
      </c>
      <c r="D929" s="35" t="s">
        <v>192</v>
      </c>
      <c r="E929" s="37">
        <v>-255.06362344159999</v>
      </c>
      <c r="F929" s="37">
        <v>-9.2792289035</v>
      </c>
      <c r="G929" s="37">
        <v>22286.77</v>
      </c>
      <c r="H929" s="37">
        <v>4832361.36</v>
      </c>
      <c r="I929" s="37">
        <v>1161846.43</v>
      </c>
    </row>
    <row r="930" spans="1:9" ht="10.2">
      <c r="A930" s="35" t="s">
        <v>222</v>
      </c>
      <c r="B930" s="35" t="s">
        <v>201</v>
      </c>
      <c r="C930" s="35" t="s">
        <v>190</v>
      </c>
      <c r="D930" s="35" t="s">
        <v>191</v>
      </c>
      <c r="E930" s="37">
        <v>435.04197845760001</v>
      </c>
      <c r="F930" s="37">
        <v>-9.2792289035</v>
      </c>
      <c r="G930" s="37">
        <v>1682.29</v>
      </c>
      <c r="H930" s="37">
        <v>1689753.40</v>
      </c>
      <c r="I930" s="37">
        <v>149895.08</v>
      </c>
    </row>
    <row r="931" spans="1:9" ht="10.2">
      <c r="A931" s="35" t="s">
        <v>222</v>
      </c>
      <c r="B931" s="35" t="s">
        <v>201</v>
      </c>
      <c r="C931" s="35" t="s">
        <v>190</v>
      </c>
      <c r="D931" s="35" t="s">
        <v>192</v>
      </c>
      <c r="E931" s="37">
        <v>-215.43681301620001</v>
      </c>
      <c r="F931" s="37">
        <v>-9.2792289035</v>
      </c>
      <c r="G931" s="37">
        <v>25295.04</v>
      </c>
      <c r="H931" s="37">
        <v>7250083.5199999996</v>
      </c>
      <c r="I931" s="37">
        <v>1464456.06</v>
      </c>
    </row>
    <row r="932" spans="1:9" ht="10.2">
      <c r="A932" s="35" t="s">
        <v>222</v>
      </c>
      <c r="B932" s="35" t="s">
        <v>201</v>
      </c>
      <c r="C932" s="35" t="s">
        <v>193</v>
      </c>
      <c r="D932" s="35" t="s">
        <v>191</v>
      </c>
      <c r="E932" s="37">
        <v>693.27529076279995</v>
      </c>
      <c r="F932" s="37">
        <v>-9.2792289035</v>
      </c>
      <c r="G932" s="37">
        <v>1758.55</v>
      </c>
      <c r="H932" s="37">
        <v>2373089.07</v>
      </c>
      <c r="I932" s="37">
        <v>174987.29</v>
      </c>
    </row>
    <row r="933" spans="1:9" ht="10.2">
      <c r="A933" s="35" t="s">
        <v>222</v>
      </c>
      <c r="B933" s="35" t="s">
        <v>201</v>
      </c>
      <c r="C933" s="35" t="s">
        <v>193</v>
      </c>
      <c r="D933" s="35" t="s">
        <v>192</v>
      </c>
      <c r="E933" s="37">
        <v>-194.59098316559999</v>
      </c>
      <c r="F933" s="37">
        <v>-9.2792289035</v>
      </c>
      <c r="G933" s="37">
        <v>24903.58</v>
      </c>
      <c r="H933" s="37">
        <v>6749622.4100000001</v>
      </c>
      <c r="I933" s="37">
        <v>1418210.32</v>
      </c>
    </row>
    <row r="934" spans="1:9" ht="10.2">
      <c r="A934" s="35" t="s">
        <v>222</v>
      </c>
      <c r="B934" s="35" t="s">
        <v>202</v>
      </c>
      <c r="C934" s="35" t="s">
        <v>190</v>
      </c>
      <c r="D934" s="35" t="s">
        <v>191</v>
      </c>
      <c r="E934" s="37">
        <v>298.02635973920002</v>
      </c>
      <c r="F934" s="37">
        <v>-9.2792289035</v>
      </c>
      <c r="G934" s="37">
        <v>1816.42</v>
      </c>
      <c r="H934" s="37">
        <v>3179814.75</v>
      </c>
      <c r="I934" s="37">
        <v>164824.22</v>
      </c>
    </row>
    <row r="935" spans="1:9" ht="10.2">
      <c r="A935" s="35" t="s">
        <v>222</v>
      </c>
      <c r="B935" s="35" t="s">
        <v>202</v>
      </c>
      <c r="C935" s="35" t="s">
        <v>190</v>
      </c>
      <c r="D935" s="35" t="s">
        <v>192</v>
      </c>
      <c r="E935" s="37">
        <v>-168.9373334151</v>
      </c>
      <c r="F935" s="37">
        <v>-9.2792289035</v>
      </c>
      <c r="G935" s="37">
        <v>23687.02</v>
      </c>
      <c r="H935" s="37">
        <v>7695007.5499999998</v>
      </c>
      <c r="I935" s="37">
        <v>1446036.62</v>
      </c>
    </row>
    <row r="936" spans="1:9" ht="10.2">
      <c r="A936" s="35" t="s">
        <v>222</v>
      </c>
      <c r="B936" s="35" t="s">
        <v>202</v>
      </c>
      <c r="C936" s="35" t="s">
        <v>193</v>
      </c>
      <c r="D936" s="35" t="s">
        <v>191</v>
      </c>
      <c r="E936" s="37">
        <v>442.64986214269999</v>
      </c>
      <c r="F936" s="37">
        <v>-9.2792289035</v>
      </c>
      <c r="G936" s="37">
        <v>2231.63</v>
      </c>
      <c r="H936" s="37">
        <v>2294630.20</v>
      </c>
      <c r="I936" s="37">
        <v>203321.82</v>
      </c>
    </row>
    <row r="937" spans="1:9" ht="10.2">
      <c r="A937" s="35" t="s">
        <v>222</v>
      </c>
      <c r="B937" s="35" t="s">
        <v>202</v>
      </c>
      <c r="C937" s="35" t="s">
        <v>193</v>
      </c>
      <c r="D937" s="35" t="s">
        <v>192</v>
      </c>
      <c r="E937" s="37">
        <v>-166.11117476850001</v>
      </c>
      <c r="F937" s="37">
        <v>-9.2792289035</v>
      </c>
      <c r="G937" s="37">
        <v>23844.62</v>
      </c>
      <c r="H937" s="37">
        <v>8555008.9600000009</v>
      </c>
      <c r="I937" s="37">
        <v>1533306.53</v>
      </c>
    </row>
    <row r="938" spans="1:9" ht="10.2">
      <c r="A938" s="35" t="s">
        <v>222</v>
      </c>
      <c r="B938" s="35" t="s">
        <v>203</v>
      </c>
      <c r="C938" s="35" t="s">
        <v>190</v>
      </c>
      <c r="D938" s="35" t="s">
        <v>191</v>
      </c>
      <c r="E938" s="37">
        <v>559.38323263109999</v>
      </c>
      <c r="F938" s="37">
        <v>-9.2792289035</v>
      </c>
      <c r="G938" s="37">
        <v>1742.69</v>
      </c>
      <c r="H938" s="37">
        <v>2558129.06</v>
      </c>
      <c r="I938" s="37">
        <v>151845.23</v>
      </c>
    </row>
    <row r="939" spans="1:9" ht="10.2">
      <c r="A939" s="35" t="s">
        <v>222</v>
      </c>
      <c r="B939" s="35" t="s">
        <v>203</v>
      </c>
      <c r="C939" s="35" t="s">
        <v>190</v>
      </c>
      <c r="D939" s="35" t="s">
        <v>192</v>
      </c>
      <c r="E939" s="37">
        <v>-156.29694013930001</v>
      </c>
      <c r="F939" s="37">
        <v>-9.2792289035</v>
      </c>
      <c r="G939" s="37">
        <v>18290.16</v>
      </c>
      <c r="H939" s="37">
        <v>7658855.2300000004</v>
      </c>
      <c r="I939" s="37">
        <v>1141447.18</v>
      </c>
    </row>
    <row r="940" spans="1:9" ht="10.2">
      <c r="A940" s="35" t="s">
        <v>222</v>
      </c>
      <c r="B940" s="35" t="s">
        <v>203</v>
      </c>
      <c r="C940" s="35" t="s">
        <v>193</v>
      </c>
      <c r="D940" s="35" t="s">
        <v>191</v>
      </c>
      <c r="E940" s="37">
        <v>593.87930247949998</v>
      </c>
      <c r="F940" s="37">
        <v>-9.2792289035</v>
      </c>
      <c r="G940" s="37">
        <v>2142.60</v>
      </c>
      <c r="H940" s="37">
        <v>3306786.64</v>
      </c>
      <c r="I940" s="37">
        <v>191035.69</v>
      </c>
    </row>
    <row r="941" spans="1:9" ht="10.2">
      <c r="A941" s="35" t="s">
        <v>222</v>
      </c>
      <c r="B941" s="35" t="s">
        <v>203</v>
      </c>
      <c r="C941" s="35" t="s">
        <v>193</v>
      </c>
      <c r="D941" s="35" t="s">
        <v>192</v>
      </c>
      <c r="E941" s="37">
        <v>-96.924292511700003</v>
      </c>
      <c r="F941" s="37">
        <v>-9.2792289035</v>
      </c>
      <c r="G941" s="37">
        <v>18729.77</v>
      </c>
      <c r="H941" s="37">
        <v>9784917.6899999995</v>
      </c>
      <c r="I941" s="37">
        <v>1361866.14</v>
      </c>
    </row>
    <row r="942" spans="1:9" ht="10.2">
      <c r="A942" s="35" t="s">
        <v>222</v>
      </c>
      <c r="B942" s="35" t="s">
        <v>204</v>
      </c>
      <c r="C942" s="35" t="s">
        <v>190</v>
      </c>
      <c r="D942" s="35" t="s">
        <v>191</v>
      </c>
      <c r="E942" s="37">
        <v>489.5471915009</v>
      </c>
      <c r="F942" s="37">
        <v>-9.2792289035</v>
      </c>
      <c r="G942" s="37">
        <v>2328.46</v>
      </c>
      <c r="H942" s="37">
        <v>3986603.64</v>
      </c>
      <c r="I942" s="37">
        <v>213068.12</v>
      </c>
    </row>
    <row r="943" spans="1:9" ht="10.2">
      <c r="A943" s="35" t="s">
        <v>222</v>
      </c>
      <c r="B943" s="35" t="s">
        <v>204</v>
      </c>
      <c r="C943" s="35" t="s">
        <v>190</v>
      </c>
      <c r="D943" s="35" t="s">
        <v>192</v>
      </c>
      <c r="E943" s="37">
        <v>-23.735826023600001</v>
      </c>
      <c r="F943" s="37">
        <v>-9.2792289035</v>
      </c>
      <c r="G943" s="37">
        <v>15430.09</v>
      </c>
      <c r="H943" s="37">
        <v>7607129.7300000004</v>
      </c>
      <c r="I943" s="37">
        <v>983790.01</v>
      </c>
    </row>
    <row r="944" spans="1:9" ht="10.2">
      <c r="A944" s="35" t="s">
        <v>222</v>
      </c>
      <c r="B944" s="35" t="s">
        <v>204</v>
      </c>
      <c r="C944" s="35" t="s">
        <v>193</v>
      </c>
      <c r="D944" s="35" t="s">
        <v>191</v>
      </c>
      <c r="E944" s="37">
        <v>835.57269859849998</v>
      </c>
      <c r="F944" s="37">
        <v>-9.2792289035</v>
      </c>
      <c r="G944" s="37">
        <v>2667.57</v>
      </c>
      <c r="H944" s="37">
        <v>3878014.95</v>
      </c>
      <c r="I944" s="37">
        <v>254688.09</v>
      </c>
    </row>
    <row r="945" spans="1:9" ht="10.2">
      <c r="A945" s="35" t="s">
        <v>222</v>
      </c>
      <c r="B945" s="35" t="s">
        <v>204</v>
      </c>
      <c r="C945" s="35" t="s">
        <v>193</v>
      </c>
      <c r="D945" s="35" t="s">
        <v>192</v>
      </c>
      <c r="E945" s="37">
        <v>0.085677035499999998</v>
      </c>
      <c r="F945" s="37">
        <v>-9.2792289035</v>
      </c>
      <c r="G945" s="37">
        <v>14809.14</v>
      </c>
      <c r="H945" s="37">
        <v>7997602.5300000003</v>
      </c>
      <c r="I945" s="37">
        <v>1066909.63</v>
      </c>
    </row>
    <row r="946" spans="1:9" ht="10.2">
      <c r="A946" s="35" t="s">
        <v>222</v>
      </c>
      <c r="B946" s="35" t="s">
        <v>205</v>
      </c>
      <c r="C946" s="35" t="s">
        <v>190</v>
      </c>
      <c r="D946" s="35" t="s">
        <v>191</v>
      </c>
      <c r="E946" s="37">
        <v>745.52406994069997</v>
      </c>
      <c r="F946" s="37">
        <v>-9.2792289035</v>
      </c>
      <c r="G946" s="37">
        <v>2590.02</v>
      </c>
      <c r="H946" s="37">
        <v>3824220.44</v>
      </c>
      <c r="I946" s="37">
        <v>227347</v>
      </c>
    </row>
    <row r="947" spans="1:9" ht="10.2">
      <c r="A947" s="35" t="s">
        <v>222</v>
      </c>
      <c r="B947" s="35" t="s">
        <v>205</v>
      </c>
      <c r="C947" s="35" t="s">
        <v>190</v>
      </c>
      <c r="D947" s="35" t="s">
        <v>192</v>
      </c>
      <c r="E947" s="37">
        <v>-31.557559476000002</v>
      </c>
      <c r="F947" s="37">
        <v>-9.2792289035</v>
      </c>
      <c r="G947" s="37">
        <v>11816.84</v>
      </c>
      <c r="H947" s="37">
        <v>6645276.1299999999</v>
      </c>
      <c r="I947" s="37">
        <v>819110.42</v>
      </c>
    </row>
    <row r="948" spans="1:9" ht="10.2">
      <c r="A948" s="35" t="s">
        <v>222</v>
      </c>
      <c r="B948" s="35" t="s">
        <v>205</v>
      </c>
      <c r="C948" s="35" t="s">
        <v>193</v>
      </c>
      <c r="D948" s="35" t="s">
        <v>191</v>
      </c>
      <c r="E948" s="37">
        <v>1000.7870343686</v>
      </c>
      <c r="F948" s="37">
        <v>-9.2792289035</v>
      </c>
      <c r="G948" s="37">
        <v>2369.43</v>
      </c>
      <c r="H948" s="37">
        <v>3766644.05</v>
      </c>
      <c r="I948" s="37">
        <v>221951.57</v>
      </c>
    </row>
    <row r="949" spans="1:9" ht="10.2">
      <c r="A949" s="35" t="s">
        <v>222</v>
      </c>
      <c r="B949" s="35" t="s">
        <v>205</v>
      </c>
      <c r="C949" s="35" t="s">
        <v>193</v>
      </c>
      <c r="D949" s="35" t="s">
        <v>192</v>
      </c>
      <c r="E949" s="37">
        <v>-15.8202695362</v>
      </c>
      <c r="F949" s="37">
        <v>-9.2792289035</v>
      </c>
      <c r="G949" s="37">
        <v>11147.24</v>
      </c>
      <c r="H949" s="37">
        <v>7938115.4900000002</v>
      </c>
      <c r="I949" s="37">
        <v>857668.34</v>
      </c>
    </row>
    <row r="950" spans="1:9" ht="10.2">
      <c r="A950" s="35" t="s">
        <v>222</v>
      </c>
      <c r="B950" s="35" t="s">
        <v>206</v>
      </c>
      <c r="C950" s="35" t="s">
        <v>190</v>
      </c>
      <c r="D950" s="35" t="s">
        <v>191</v>
      </c>
      <c r="E950" s="37">
        <v>785.70191026470002</v>
      </c>
      <c r="F950" s="37">
        <v>-9.2792289035</v>
      </c>
      <c r="G950" s="37">
        <v>2474.13</v>
      </c>
      <c r="H950" s="37">
        <v>4175933.12</v>
      </c>
      <c r="I950" s="37">
        <v>227079.36</v>
      </c>
    </row>
    <row r="951" spans="1:9" ht="10.2">
      <c r="A951" s="35" t="s">
        <v>222</v>
      </c>
      <c r="B951" s="35" t="s">
        <v>206</v>
      </c>
      <c r="C951" s="35" t="s">
        <v>190</v>
      </c>
      <c r="D951" s="35" t="s">
        <v>192</v>
      </c>
      <c r="E951" s="37">
        <v>14.742712792500001</v>
      </c>
      <c r="F951" s="37">
        <v>-9.2792289035</v>
      </c>
      <c r="G951" s="37">
        <v>8412.75</v>
      </c>
      <c r="H951" s="37">
        <v>5301178.89</v>
      </c>
      <c r="I951" s="37">
        <v>566463.57</v>
      </c>
    </row>
    <row r="952" spans="1:9" ht="10.2">
      <c r="A952" s="35" t="s">
        <v>222</v>
      </c>
      <c r="B952" s="35" t="s">
        <v>206</v>
      </c>
      <c r="C952" s="35" t="s">
        <v>193</v>
      </c>
      <c r="D952" s="35" t="s">
        <v>191</v>
      </c>
      <c r="E952" s="37">
        <v>909.07299554839994</v>
      </c>
      <c r="F952" s="37">
        <v>-9.2792289035</v>
      </c>
      <c r="G952" s="37">
        <v>1762.43</v>
      </c>
      <c r="H952" s="37">
        <v>3045182.70</v>
      </c>
      <c r="I952" s="37">
        <v>175969.82</v>
      </c>
    </row>
    <row r="953" spans="1:9" ht="10.2">
      <c r="A953" s="35" t="s">
        <v>222</v>
      </c>
      <c r="B953" s="35" t="s">
        <v>206</v>
      </c>
      <c r="C953" s="35" t="s">
        <v>193</v>
      </c>
      <c r="D953" s="35" t="s">
        <v>192</v>
      </c>
      <c r="E953" s="37">
        <v>17.901161144100001</v>
      </c>
      <c r="F953" s="37">
        <v>-9.2792289035</v>
      </c>
      <c r="G953" s="37">
        <v>7058.21</v>
      </c>
      <c r="H953" s="37">
        <v>5410850.6900000004</v>
      </c>
      <c r="I953" s="37">
        <v>536835.73</v>
      </c>
    </row>
    <row r="954" spans="1:9" ht="10.2">
      <c r="A954" s="35" t="s">
        <v>222</v>
      </c>
      <c r="B954" s="35" t="s">
        <v>207</v>
      </c>
      <c r="C954" s="35" t="s">
        <v>190</v>
      </c>
      <c r="D954" s="35" t="s">
        <v>191</v>
      </c>
      <c r="E954" s="37">
        <v>1273.9084914948</v>
      </c>
      <c r="F954" s="37">
        <v>-9.2792289035</v>
      </c>
      <c r="G954" s="37">
        <v>2374.41</v>
      </c>
      <c r="H954" s="37">
        <v>4501584.14</v>
      </c>
      <c r="I954" s="37">
        <v>236012.89</v>
      </c>
    </row>
    <row r="955" spans="1:9" ht="10.2">
      <c r="A955" s="35" t="s">
        <v>222</v>
      </c>
      <c r="B955" s="35" t="s">
        <v>207</v>
      </c>
      <c r="C955" s="35" t="s">
        <v>190</v>
      </c>
      <c r="D955" s="35" t="s">
        <v>192</v>
      </c>
      <c r="E955" s="37">
        <v>92.072755080299999</v>
      </c>
      <c r="F955" s="37">
        <v>-9.2792289035</v>
      </c>
      <c r="G955" s="37">
        <v>4432.01</v>
      </c>
      <c r="H955" s="37">
        <v>2811852.63</v>
      </c>
      <c r="I955" s="37">
        <v>309467.54</v>
      </c>
    </row>
    <row r="956" spans="1:9" ht="10.2">
      <c r="A956" s="35" t="s">
        <v>222</v>
      </c>
      <c r="B956" s="35" t="s">
        <v>207</v>
      </c>
      <c r="C956" s="35" t="s">
        <v>193</v>
      </c>
      <c r="D956" s="35" t="s">
        <v>191</v>
      </c>
      <c r="E956" s="37">
        <v>1033.7339542876</v>
      </c>
      <c r="F956" s="37">
        <v>-9.2792289035</v>
      </c>
      <c r="G956" s="37">
        <v>1246.50</v>
      </c>
      <c r="H956" s="37">
        <v>2354389.94</v>
      </c>
      <c r="I956" s="37">
        <v>127878.32</v>
      </c>
    </row>
    <row r="957" spans="1:9" ht="10.2">
      <c r="A957" s="35" t="s">
        <v>222</v>
      </c>
      <c r="B957" s="35" t="s">
        <v>207</v>
      </c>
      <c r="C957" s="35" t="s">
        <v>193</v>
      </c>
      <c r="D957" s="35" t="s">
        <v>192</v>
      </c>
      <c r="E957" s="37">
        <v>140.8311000738</v>
      </c>
      <c r="F957" s="37">
        <v>-9.2792289035</v>
      </c>
      <c r="G957" s="37">
        <v>3044.59</v>
      </c>
      <c r="H957" s="37">
        <v>2764504.86</v>
      </c>
      <c r="I957" s="37">
        <v>241285.85</v>
      </c>
    </row>
    <row r="958" spans="1:9" ht="10.2">
      <c r="A958" s="35" t="s">
        <v>222</v>
      </c>
      <c r="B958" s="35" t="s">
        <v>208</v>
      </c>
      <c r="C958" s="35" t="s">
        <v>190</v>
      </c>
      <c r="D958" s="35" t="s">
        <v>191</v>
      </c>
      <c r="E958" s="37">
        <v>1266.4908869420999</v>
      </c>
      <c r="F958" s="37">
        <v>-9.2792289035</v>
      </c>
      <c r="G958" s="37">
        <v>2716.01</v>
      </c>
      <c r="H958" s="37">
        <v>5624587.4100000001</v>
      </c>
      <c r="I958" s="37">
        <v>271097.54</v>
      </c>
    </row>
    <row r="959" spans="1:9" ht="10.2">
      <c r="A959" s="35" t="s">
        <v>222</v>
      </c>
      <c r="B959" s="35" t="s">
        <v>208</v>
      </c>
      <c r="C959" s="35" t="s">
        <v>190</v>
      </c>
      <c r="D959" s="35" t="s">
        <v>192</v>
      </c>
      <c r="E959" s="37">
        <v>253.48261352759999</v>
      </c>
      <c r="F959" s="37">
        <v>-9.2792289035</v>
      </c>
      <c r="G959" s="37">
        <v>1937.42</v>
      </c>
      <c r="H959" s="37">
        <v>1900731.64</v>
      </c>
      <c r="I959" s="37">
        <v>151007.90</v>
      </c>
    </row>
    <row r="960" spans="1:9" ht="10.2">
      <c r="A960" s="35" t="s">
        <v>222</v>
      </c>
      <c r="B960" s="35" t="s">
        <v>208</v>
      </c>
      <c r="C960" s="35" t="s">
        <v>193</v>
      </c>
      <c r="D960" s="35" t="s">
        <v>191</v>
      </c>
      <c r="E960" s="37">
        <v>1155.8060274429999</v>
      </c>
      <c r="F960" s="37">
        <v>-9.2792289035</v>
      </c>
      <c r="G960" s="37">
        <v>861.90</v>
      </c>
      <c r="H960" s="37">
        <v>1706435.45</v>
      </c>
      <c r="I960" s="37">
        <v>91045.53</v>
      </c>
    </row>
    <row r="961" spans="1:9" ht="10.2">
      <c r="A961" s="35" t="s">
        <v>222</v>
      </c>
      <c r="B961" s="35" t="s">
        <v>208</v>
      </c>
      <c r="C961" s="35" t="s">
        <v>193</v>
      </c>
      <c r="D961" s="35" t="s">
        <v>192</v>
      </c>
      <c r="E961" s="37">
        <v>297.64502798469999</v>
      </c>
      <c r="F961" s="37">
        <v>-9.2792289035</v>
      </c>
      <c r="G961" s="37">
        <v>1078.35</v>
      </c>
      <c r="H961" s="37">
        <v>1010672.25</v>
      </c>
      <c r="I961" s="37">
        <v>91432.06</v>
      </c>
    </row>
    <row r="962" spans="1:9" ht="10.2">
      <c r="A962" s="35" t="s">
        <v>223</v>
      </c>
      <c r="B962" s="35" t="s">
        <v>189</v>
      </c>
      <c r="C962" s="35" t="s">
        <v>190</v>
      </c>
      <c r="D962" s="35" t="s">
        <v>191</v>
      </c>
      <c r="E962" s="37">
        <v>0</v>
      </c>
      <c r="F962" s="37">
        <v>0</v>
      </c>
      <c r="G962" s="37">
        <v>323</v>
      </c>
      <c r="H962" s="37">
        <v>129134.54</v>
      </c>
      <c r="I962" s="37">
        <v>4872.60</v>
      </c>
    </row>
    <row r="963" spans="1:9" ht="10.2">
      <c r="A963" s="35" t="s">
        <v>223</v>
      </c>
      <c r="B963" s="35" t="s">
        <v>189</v>
      </c>
      <c r="C963" s="35" t="s">
        <v>190</v>
      </c>
      <c r="D963" s="35" t="s">
        <v>192</v>
      </c>
      <c r="E963" s="37">
        <v>0</v>
      </c>
      <c r="F963" s="37">
        <v>0</v>
      </c>
      <c r="G963" s="37">
        <v>17981.61</v>
      </c>
      <c r="H963" s="37">
        <v>1684065.16</v>
      </c>
      <c r="I963" s="37">
        <v>144037.79</v>
      </c>
    </row>
    <row r="964" spans="1:9" ht="10.2">
      <c r="A964" s="35" t="s">
        <v>223</v>
      </c>
      <c r="B964" s="35" t="s">
        <v>189</v>
      </c>
      <c r="C964" s="35" t="s">
        <v>193</v>
      </c>
      <c r="D964" s="35" t="s">
        <v>191</v>
      </c>
      <c r="E964" s="37">
        <v>0</v>
      </c>
      <c r="F964" s="37">
        <v>0</v>
      </c>
      <c r="G964" s="37">
        <v>336</v>
      </c>
      <c r="H964" s="37">
        <v>133626.76</v>
      </c>
      <c r="I964" s="37">
        <v>5858.60</v>
      </c>
    </row>
    <row r="965" spans="1:9" ht="10.2">
      <c r="A965" s="35" t="s">
        <v>223</v>
      </c>
      <c r="B965" s="35" t="s">
        <v>189</v>
      </c>
      <c r="C965" s="35" t="s">
        <v>193</v>
      </c>
      <c r="D965" s="35" t="s">
        <v>192</v>
      </c>
      <c r="E965" s="37">
        <v>0</v>
      </c>
      <c r="F965" s="37">
        <v>0</v>
      </c>
      <c r="G965" s="37">
        <v>19203.01</v>
      </c>
      <c r="H965" s="37">
        <v>1449110.33</v>
      </c>
      <c r="I965" s="37">
        <v>149421.49</v>
      </c>
    </row>
    <row r="966" spans="1:9" ht="10.2">
      <c r="A966" s="35" t="s">
        <v>223</v>
      </c>
      <c r="B966" s="35" t="s">
        <v>194</v>
      </c>
      <c r="C966" s="35" t="s">
        <v>190</v>
      </c>
      <c r="D966" s="35" t="s">
        <v>191</v>
      </c>
      <c r="E966" s="37">
        <v>-1.4374573109</v>
      </c>
      <c r="F966" s="37">
        <v>105.63789901299999</v>
      </c>
      <c r="G966" s="37">
        <v>140</v>
      </c>
      <c r="H966" s="37">
        <v>75521.12</v>
      </c>
      <c r="I966" s="37">
        <v>12196.24</v>
      </c>
    </row>
    <row r="967" spans="1:9" ht="10.2">
      <c r="A967" s="35" t="s">
        <v>223</v>
      </c>
      <c r="B967" s="35" t="s">
        <v>194</v>
      </c>
      <c r="C967" s="35" t="s">
        <v>190</v>
      </c>
      <c r="D967" s="35" t="s">
        <v>192</v>
      </c>
      <c r="E967" s="37">
        <v>-214.01302624050001</v>
      </c>
      <c r="F967" s="37">
        <v>105.63789901299999</v>
      </c>
      <c r="G967" s="37">
        <v>6964.46</v>
      </c>
      <c r="H967" s="37">
        <v>780761.86</v>
      </c>
      <c r="I967" s="37">
        <v>267366.82</v>
      </c>
    </row>
    <row r="968" spans="1:9" ht="10.2">
      <c r="A968" s="35" t="s">
        <v>223</v>
      </c>
      <c r="B968" s="35" t="s">
        <v>194</v>
      </c>
      <c r="C968" s="35" t="s">
        <v>193</v>
      </c>
      <c r="D968" s="35" t="s">
        <v>191</v>
      </c>
      <c r="E968" s="37">
        <v>-151.0047936787</v>
      </c>
      <c r="F968" s="37">
        <v>105.63789901299999</v>
      </c>
      <c r="G968" s="37">
        <v>0</v>
      </c>
      <c r="H968" s="37">
        <v>0</v>
      </c>
      <c r="I968" s="37">
        <v>0</v>
      </c>
    </row>
    <row r="969" spans="1:9" ht="10.2">
      <c r="A969" s="35" t="s">
        <v>223</v>
      </c>
      <c r="B969" s="35" t="s">
        <v>194</v>
      </c>
      <c r="C969" s="35" t="s">
        <v>193</v>
      </c>
      <c r="D969" s="35" t="s">
        <v>192</v>
      </c>
      <c r="E969" s="37">
        <v>-242.04166746920001</v>
      </c>
      <c r="F969" s="37">
        <v>105.63789901299999</v>
      </c>
      <c r="G969" s="37">
        <v>6895.68</v>
      </c>
      <c r="H969" s="37">
        <v>496090.14</v>
      </c>
      <c r="I969" s="37">
        <v>207714.64</v>
      </c>
    </row>
    <row r="970" spans="1:9" ht="10.2">
      <c r="A970" s="35" t="s">
        <v>223</v>
      </c>
      <c r="B970" s="35" t="s">
        <v>195</v>
      </c>
      <c r="C970" s="35" t="s">
        <v>190</v>
      </c>
      <c r="D970" s="35" t="s">
        <v>191</v>
      </c>
      <c r="E970" s="37">
        <v>796.70995334450004</v>
      </c>
      <c r="F970" s="37">
        <v>-10.207103870699999</v>
      </c>
      <c r="G970" s="37">
        <v>132.03</v>
      </c>
      <c r="H970" s="37">
        <v>122361.58</v>
      </c>
      <c r="I970" s="37">
        <v>8736.34</v>
      </c>
    </row>
    <row r="971" spans="1:9" ht="10.2">
      <c r="A971" s="35" t="s">
        <v>223</v>
      </c>
      <c r="B971" s="35" t="s">
        <v>195</v>
      </c>
      <c r="C971" s="35" t="s">
        <v>190</v>
      </c>
      <c r="D971" s="35" t="s">
        <v>192</v>
      </c>
      <c r="E971" s="37">
        <v>-170.25928843669999</v>
      </c>
      <c r="F971" s="37">
        <v>-10.207103870699999</v>
      </c>
      <c r="G971" s="37">
        <v>5536.63</v>
      </c>
      <c r="H971" s="37">
        <v>962242.88</v>
      </c>
      <c r="I971" s="37">
        <v>242938.81</v>
      </c>
    </row>
    <row r="972" spans="1:9" ht="10.2">
      <c r="A972" s="35" t="s">
        <v>223</v>
      </c>
      <c r="B972" s="35" t="s">
        <v>195</v>
      </c>
      <c r="C972" s="35" t="s">
        <v>193</v>
      </c>
      <c r="D972" s="35" t="s">
        <v>191</v>
      </c>
      <c r="E972" s="37">
        <v>163.46694679039999</v>
      </c>
      <c r="F972" s="37">
        <v>-10.207103870699999</v>
      </c>
      <c r="G972" s="37">
        <v>0</v>
      </c>
      <c r="H972" s="37">
        <v>0</v>
      </c>
      <c r="I972" s="37">
        <v>0</v>
      </c>
    </row>
    <row r="973" spans="1:9" ht="10.2">
      <c r="A973" s="35" t="s">
        <v>223</v>
      </c>
      <c r="B973" s="35" t="s">
        <v>195</v>
      </c>
      <c r="C973" s="35" t="s">
        <v>193</v>
      </c>
      <c r="D973" s="35" t="s">
        <v>192</v>
      </c>
      <c r="E973" s="37">
        <v>-260.80815229540002</v>
      </c>
      <c r="F973" s="37">
        <v>-10.207103870699999</v>
      </c>
      <c r="G973" s="37">
        <v>6808.20</v>
      </c>
      <c r="H973" s="37">
        <v>439515.88</v>
      </c>
      <c r="I973" s="37">
        <v>189527.98</v>
      </c>
    </row>
    <row r="974" spans="1:9" ht="10.2">
      <c r="A974" s="35" t="s">
        <v>223</v>
      </c>
      <c r="B974" s="35" t="s">
        <v>196</v>
      </c>
      <c r="C974" s="35" t="s">
        <v>190</v>
      </c>
      <c r="D974" s="35" t="s">
        <v>191</v>
      </c>
      <c r="E974" s="37">
        <v>993.45966678360003</v>
      </c>
      <c r="F974" s="37">
        <v>-10.207103870699999</v>
      </c>
      <c r="G974" s="37">
        <v>208</v>
      </c>
      <c r="H974" s="37">
        <v>168331.45</v>
      </c>
      <c r="I974" s="37">
        <v>13184.25</v>
      </c>
    </row>
    <row r="975" spans="1:9" ht="10.2">
      <c r="A975" s="35" t="s">
        <v>223</v>
      </c>
      <c r="B975" s="35" t="s">
        <v>196</v>
      </c>
      <c r="C975" s="35" t="s">
        <v>190</v>
      </c>
      <c r="D975" s="35" t="s">
        <v>192</v>
      </c>
      <c r="E975" s="37">
        <v>-103.05150534560001</v>
      </c>
      <c r="F975" s="37">
        <v>-10.207103870699999</v>
      </c>
      <c r="G975" s="37">
        <v>5877.42</v>
      </c>
      <c r="H975" s="37">
        <v>1485332.55</v>
      </c>
      <c r="I975" s="37">
        <v>285843.59</v>
      </c>
    </row>
    <row r="976" spans="1:9" ht="10.2">
      <c r="A976" s="35" t="s">
        <v>223</v>
      </c>
      <c r="B976" s="35" t="s">
        <v>196</v>
      </c>
      <c r="C976" s="35" t="s">
        <v>193</v>
      </c>
      <c r="D976" s="35" t="s">
        <v>191</v>
      </c>
      <c r="E976" s="37">
        <v>-223.05281843360001</v>
      </c>
      <c r="F976" s="37">
        <v>-10.207103870699999</v>
      </c>
      <c r="G976" s="37">
        <v>0</v>
      </c>
      <c r="H976" s="37">
        <v>0</v>
      </c>
      <c r="I976" s="37">
        <v>0</v>
      </c>
    </row>
    <row r="977" spans="1:9" ht="10.2">
      <c r="A977" s="35" t="s">
        <v>223</v>
      </c>
      <c r="B977" s="35" t="s">
        <v>196</v>
      </c>
      <c r="C977" s="35" t="s">
        <v>193</v>
      </c>
      <c r="D977" s="35" t="s">
        <v>192</v>
      </c>
      <c r="E977" s="37">
        <v>-249.6574621963</v>
      </c>
      <c r="F977" s="37">
        <v>-10.207103870699999</v>
      </c>
      <c r="G977" s="37">
        <v>7012.07</v>
      </c>
      <c r="H977" s="37">
        <v>513214.46</v>
      </c>
      <c r="I977" s="37">
        <v>221384.55</v>
      </c>
    </row>
    <row r="978" spans="1:9" ht="10.2">
      <c r="A978" s="35" t="s">
        <v>223</v>
      </c>
      <c r="B978" s="35" t="s">
        <v>197</v>
      </c>
      <c r="C978" s="35" t="s">
        <v>190</v>
      </c>
      <c r="D978" s="35" t="s">
        <v>191</v>
      </c>
      <c r="E978" s="37">
        <v>908.68786926400003</v>
      </c>
      <c r="F978" s="37">
        <v>-10.207103870699999</v>
      </c>
      <c r="G978" s="37">
        <v>223.61</v>
      </c>
      <c r="H978" s="37">
        <v>226970.30</v>
      </c>
      <c r="I978" s="37">
        <v>16100.70</v>
      </c>
    </row>
    <row r="979" spans="1:9" ht="10.2">
      <c r="A979" s="35" t="s">
        <v>223</v>
      </c>
      <c r="B979" s="35" t="s">
        <v>197</v>
      </c>
      <c r="C979" s="35" t="s">
        <v>190</v>
      </c>
      <c r="D979" s="35" t="s">
        <v>192</v>
      </c>
      <c r="E979" s="37">
        <v>-157.42318938849999</v>
      </c>
      <c r="F979" s="37">
        <v>-10.207103870699999</v>
      </c>
      <c r="G979" s="37">
        <v>6032.69</v>
      </c>
      <c r="H979" s="37">
        <v>1168725.11</v>
      </c>
      <c r="I979" s="37">
        <v>292628.21</v>
      </c>
    </row>
    <row r="980" spans="1:9" ht="10.2">
      <c r="A980" s="35" t="s">
        <v>223</v>
      </c>
      <c r="B980" s="35" t="s">
        <v>197</v>
      </c>
      <c r="C980" s="35" t="s">
        <v>193</v>
      </c>
      <c r="D980" s="35" t="s">
        <v>191</v>
      </c>
      <c r="E980" s="37">
        <v>-253.7043571904</v>
      </c>
      <c r="F980" s="37">
        <v>-10.207103870699999</v>
      </c>
      <c r="G980" s="37">
        <v>144</v>
      </c>
      <c r="H980" s="37">
        <v>67201.60</v>
      </c>
      <c r="I980" s="37">
        <v>14472.18</v>
      </c>
    </row>
    <row r="981" spans="1:9" ht="10.2">
      <c r="A981" s="35" t="s">
        <v>223</v>
      </c>
      <c r="B981" s="35" t="s">
        <v>197</v>
      </c>
      <c r="C981" s="35" t="s">
        <v>193</v>
      </c>
      <c r="D981" s="35" t="s">
        <v>192</v>
      </c>
      <c r="E981" s="37">
        <v>-262.02184908160001</v>
      </c>
      <c r="F981" s="37">
        <v>-10.207103870699999</v>
      </c>
      <c r="G981" s="37">
        <v>6396.26</v>
      </c>
      <c r="H981" s="37">
        <v>686733.63</v>
      </c>
      <c r="I981" s="37">
        <v>230318.15</v>
      </c>
    </row>
    <row r="982" spans="1:9" ht="10.2">
      <c r="A982" s="35" t="s">
        <v>223</v>
      </c>
      <c r="B982" s="35" t="s">
        <v>198</v>
      </c>
      <c r="C982" s="35" t="s">
        <v>190</v>
      </c>
      <c r="D982" s="35" t="s">
        <v>191</v>
      </c>
      <c r="E982" s="37">
        <v>-217.50513181380001</v>
      </c>
      <c r="F982" s="37">
        <v>-10.207103870699999</v>
      </c>
      <c r="G982" s="37">
        <v>132</v>
      </c>
      <c r="H982" s="37">
        <v>119926.47</v>
      </c>
      <c r="I982" s="37">
        <v>13239.12</v>
      </c>
    </row>
    <row r="983" spans="1:9" ht="10.2">
      <c r="A983" s="35" t="s">
        <v>223</v>
      </c>
      <c r="B983" s="35" t="s">
        <v>198</v>
      </c>
      <c r="C983" s="35" t="s">
        <v>190</v>
      </c>
      <c r="D983" s="35" t="s">
        <v>192</v>
      </c>
      <c r="E983" s="37">
        <v>-218.1050475079</v>
      </c>
      <c r="F983" s="37">
        <v>-10.207103870699999</v>
      </c>
      <c r="G983" s="37">
        <v>5634.04</v>
      </c>
      <c r="H983" s="37">
        <v>749752.90</v>
      </c>
      <c r="I983" s="37">
        <v>271991.36</v>
      </c>
    </row>
    <row r="984" spans="1:9" ht="10.2">
      <c r="A984" s="35" t="s">
        <v>223</v>
      </c>
      <c r="B984" s="35" t="s">
        <v>198</v>
      </c>
      <c r="C984" s="35" t="s">
        <v>193</v>
      </c>
      <c r="D984" s="35" t="s">
        <v>191</v>
      </c>
      <c r="E984" s="37">
        <v>405.3057730283</v>
      </c>
      <c r="F984" s="37">
        <v>-10.207103870699999</v>
      </c>
      <c r="G984" s="37">
        <v>144</v>
      </c>
      <c r="H984" s="37">
        <v>90134.65</v>
      </c>
      <c r="I984" s="37">
        <v>12535.40</v>
      </c>
    </row>
    <row r="985" spans="1:9" ht="10.2">
      <c r="A985" s="35" t="s">
        <v>223</v>
      </c>
      <c r="B985" s="35" t="s">
        <v>198</v>
      </c>
      <c r="C985" s="35" t="s">
        <v>193</v>
      </c>
      <c r="D985" s="35" t="s">
        <v>192</v>
      </c>
      <c r="E985" s="37">
        <v>-238.2074270105</v>
      </c>
      <c r="F985" s="37">
        <v>-10.207103870699999</v>
      </c>
      <c r="G985" s="37">
        <v>6299.70</v>
      </c>
      <c r="H985" s="37">
        <v>605039.20</v>
      </c>
      <c r="I985" s="37">
        <v>227669.17</v>
      </c>
    </row>
    <row r="986" spans="1:9" ht="10.2">
      <c r="A986" s="35" t="s">
        <v>223</v>
      </c>
      <c r="B986" s="35" t="s">
        <v>199</v>
      </c>
      <c r="C986" s="35" t="s">
        <v>190</v>
      </c>
      <c r="D986" s="35" t="s">
        <v>191</v>
      </c>
      <c r="E986" s="37">
        <v>225.87769974209999</v>
      </c>
      <c r="F986" s="37">
        <v>-10.207103870699999</v>
      </c>
      <c r="G986" s="37">
        <v>122.61</v>
      </c>
      <c r="H986" s="37">
        <v>79478.75</v>
      </c>
      <c r="I986" s="37">
        <v>8227.05</v>
      </c>
    </row>
    <row r="987" spans="1:9" ht="10.2">
      <c r="A987" s="35" t="s">
        <v>223</v>
      </c>
      <c r="B987" s="35" t="s">
        <v>199</v>
      </c>
      <c r="C987" s="35" t="s">
        <v>190</v>
      </c>
      <c r="D987" s="35" t="s">
        <v>192</v>
      </c>
      <c r="E987" s="37">
        <v>-213.18221827849999</v>
      </c>
      <c r="F987" s="37">
        <v>-10.207103870699999</v>
      </c>
      <c r="G987" s="37">
        <v>5368.90</v>
      </c>
      <c r="H987" s="37">
        <v>917243.08</v>
      </c>
      <c r="I987" s="37">
        <v>272124.10</v>
      </c>
    </row>
    <row r="988" spans="1:9" ht="10.2">
      <c r="A988" s="35" t="s">
        <v>223</v>
      </c>
      <c r="B988" s="35" t="s">
        <v>199</v>
      </c>
      <c r="C988" s="35" t="s">
        <v>193</v>
      </c>
      <c r="D988" s="35" t="s">
        <v>191</v>
      </c>
      <c r="E988" s="37">
        <v>-110.531217504</v>
      </c>
      <c r="F988" s="37">
        <v>-10.207103870699999</v>
      </c>
      <c r="G988" s="37">
        <v>180</v>
      </c>
      <c r="H988" s="37">
        <v>146206.85</v>
      </c>
      <c r="I988" s="37">
        <v>19656.65</v>
      </c>
    </row>
    <row r="989" spans="1:9" ht="10.2">
      <c r="A989" s="35" t="s">
        <v>223</v>
      </c>
      <c r="B989" s="35" t="s">
        <v>199</v>
      </c>
      <c r="C989" s="35" t="s">
        <v>193</v>
      </c>
      <c r="D989" s="35" t="s">
        <v>192</v>
      </c>
      <c r="E989" s="37">
        <v>-238.12768676300001</v>
      </c>
      <c r="F989" s="37">
        <v>-10.207103870699999</v>
      </c>
      <c r="G989" s="37">
        <v>5457.81</v>
      </c>
      <c r="H989" s="37">
        <v>1055350.56</v>
      </c>
      <c r="I989" s="37">
        <v>270025.64</v>
      </c>
    </row>
    <row r="990" spans="1:9" ht="10.2">
      <c r="A990" s="35" t="s">
        <v>223</v>
      </c>
      <c r="B990" s="35" t="s">
        <v>200</v>
      </c>
      <c r="C990" s="35" t="s">
        <v>190</v>
      </c>
      <c r="D990" s="35" t="s">
        <v>191</v>
      </c>
      <c r="E990" s="37">
        <v>474.23069762329999</v>
      </c>
      <c r="F990" s="37">
        <v>-10.207103870699999</v>
      </c>
      <c r="G990" s="37">
        <v>356</v>
      </c>
      <c r="H990" s="37">
        <v>520330.58</v>
      </c>
      <c r="I990" s="37">
        <v>38372.65</v>
      </c>
    </row>
    <row r="991" spans="1:9" ht="10.2">
      <c r="A991" s="35" t="s">
        <v>223</v>
      </c>
      <c r="B991" s="35" t="s">
        <v>200</v>
      </c>
      <c r="C991" s="35" t="s">
        <v>190</v>
      </c>
      <c r="D991" s="35" t="s">
        <v>192</v>
      </c>
      <c r="E991" s="37">
        <v>-181.05843028780001</v>
      </c>
      <c r="F991" s="37">
        <v>-10.207103870699999</v>
      </c>
      <c r="G991" s="37">
        <v>6329.42</v>
      </c>
      <c r="H991" s="37">
        <v>1452232.78</v>
      </c>
      <c r="I991" s="37">
        <v>361656.91</v>
      </c>
    </row>
    <row r="992" spans="1:9" ht="10.2">
      <c r="A992" s="35" t="s">
        <v>223</v>
      </c>
      <c r="B992" s="35" t="s">
        <v>200</v>
      </c>
      <c r="C992" s="35" t="s">
        <v>193</v>
      </c>
      <c r="D992" s="35" t="s">
        <v>191</v>
      </c>
      <c r="E992" s="37">
        <v>-10.2047696206</v>
      </c>
      <c r="F992" s="37">
        <v>-10.207103870699999</v>
      </c>
      <c r="G992" s="37">
        <v>266</v>
      </c>
      <c r="H992" s="37">
        <v>571837.26</v>
      </c>
      <c r="I992" s="37">
        <v>27705.65</v>
      </c>
    </row>
    <row r="993" spans="1:9" ht="10.2">
      <c r="A993" s="35" t="s">
        <v>223</v>
      </c>
      <c r="B993" s="35" t="s">
        <v>200</v>
      </c>
      <c r="C993" s="35" t="s">
        <v>193</v>
      </c>
      <c r="D993" s="35" t="s">
        <v>192</v>
      </c>
      <c r="E993" s="37">
        <v>-140.62792686380001</v>
      </c>
      <c r="F993" s="37">
        <v>-10.207103870699999</v>
      </c>
      <c r="G993" s="37">
        <v>6845.92</v>
      </c>
      <c r="H993" s="37">
        <v>1080613.07</v>
      </c>
      <c r="I993" s="37">
        <v>294785.69</v>
      </c>
    </row>
    <row r="994" spans="1:9" ht="10.2">
      <c r="A994" s="35" t="s">
        <v>223</v>
      </c>
      <c r="B994" s="35" t="s">
        <v>201</v>
      </c>
      <c r="C994" s="35" t="s">
        <v>190</v>
      </c>
      <c r="D994" s="35" t="s">
        <v>191</v>
      </c>
      <c r="E994" s="37">
        <v>632.85132124500001</v>
      </c>
      <c r="F994" s="37">
        <v>-10.207103870699999</v>
      </c>
      <c r="G994" s="37">
        <v>295</v>
      </c>
      <c r="H994" s="37">
        <v>239382.95</v>
      </c>
      <c r="I994" s="37">
        <v>23216.42</v>
      </c>
    </row>
    <row r="995" spans="1:9" ht="10.2">
      <c r="A995" s="35" t="s">
        <v>223</v>
      </c>
      <c r="B995" s="35" t="s">
        <v>201</v>
      </c>
      <c r="C995" s="35" t="s">
        <v>190</v>
      </c>
      <c r="D995" s="35" t="s">
        <v>192</v>
      </c>
      <c r="E995" s="37">
        <v>-195.05506634669999</v>
      </c>
      <c r="F995" s="37">
        <v>-10.207103870699999</v>
      </c>
      <c r="G995" s="37">
        <v>7512.20</v>
      </c>
      <c r="H995" s="37">
        <v>1521245.96</v>
      </c>
      <c r="I995" s="37">
        <v>397705.11</v>
      </c>
    </row>
    <row r="996" spans="1:9" ht="10.2">
      <c r="A996" s="35" t="s">
        <v>223</v>
      </c>
      <c r="B996" s="35" t="s">
        <v>201</v>
      </c>
      <c r="C996" s="35" t="s">
        <v>193</v>
      </c>
      <c r="D996" s="35" t="s">
        <v>191</v>
      </c>
      <c r="E996" s="37">
        <v>602.72761223570001</v>
      </c>
      <c r="F996" s="37">
        <v>-10.207103870699999</v>
      </c>
      <c r="G996" s="37">
        <v>359</v>
      </c>
      <c r="H996" s="37">
        <v>318870.79</v>
      </c>
      <c r="I996" s="37">
        <v>28969.31</v>
      </c>
    </row>
    <row r="997" spans="1:9" ht="10.2">
      <c r="A997" s="35" t="s">
        <v>223</v>
      </c>
      <c r="B997" s="35" t="s">
        <v>201</v>
      </c>
      <c r="C997" s="35" t="s">
        <v>193</v>
      </c>
      <c r="D997" s="35" t="s">
        <v>192</v>
      </c>
      <c r="E997" s="37">
        <v>-188.79120973089999</v>
      </c>
      <c r="F997" s="37">
        <v>-10.207103870699999</v>
      </c>
      <c r="G997" s="37">
        <v>7250.05</v>
      </c>
      <c r="H997" s="37">
        <v>2063408.88</v>
      </c>
      <c r="I997" s="37">
        <v>427977.53</v>
      </c>
    </row>
    <row r="998" spans="1:9" ht="10.2">
      <c r="A998" s="35" t="s">
        <v>223</v>
      </c>
      <c r="B998" s="35" t="s">
        <v>202</v>
      </c>
      <c r="C998" s="35" t="s">
        <v>190</v>
      </c>
      <c r="D998" s="35" t="s">
        <v>191</v>
      </c>
      <c r="E998" s="37">
        <v>442.01031981770001</v>
      </c>
      <c r="F998" s="37">
        <v>-10.207103870699999</v>
      </c>
      <c r="G998" s="37">
        <v>408</v>
      </c>
      <c r="H998" s="37">
        <v>423663.92</v>
      </c>
      <c r="I998" s="37">
        <v>38900.37</v>
      </c>
    </row>
    <row r="999" spans="1:9" ht="10.2">
      <c r="A999" s="35" t="s">
        <v>223</v>
      </c>
      <c r="B999" s="35" t="s">
        <v>202</v>
      </c>
      <c r="C999" s="35" t="s">
        <v>190</v>
      </c>
      <c r="D999" s="35" t="s">
        <v>192</v>
      </c>
      <c r="E999" s="37">
        <v>-168.4304988614</v>
      </c>
      <c r="F999" s="37">
        <v>-10.207103870699999</v>
      </c>
      <c r="G999" s="37">
        <v>6679.62</v>
      </c>
      <c r="H999" s="37">
        <v>1666095.27</v>
      </c>
      <c r="I999" s="37">
        <v>337120.12</v>
      </c>
    </row>
    <row r="1000" spans="1:9" ht="10.2">
      <c r="A1000" s="35" t="s">
        <v>223</v>
      </c>
      <c r="B1000" s="35" t="s">
        <v>202</v>
      </c>
      <c r="C1000" s="35" t="s">
        <v>193</v>
      </c>
      <c r="D1000" s="35" t="s">
        <v>191</v>
      </c>
      <c r="E1000" s="37">
        <v>788.05420324720001</v>
      </c>
      <c r="F1000" s="37">
        <v>-10.207103870699999</v>
      </c>
      <c r="G1000" s="37">
        <v>631.63</v>
      </c>
      <c r="H1000" s="37">
        <v>733370.95</v>
      </c>
      <c r="I1000" s="37">
        <v>53890.95</v>
      </c>
    </row>
    <row r="1001" spans="1:9" ht="10.2">
      <c r="A1001" s="35" t="s">
        <v>223</v>
      </c>
      <c r="B1001" s="35" t="s">
        <v>202</v>
      </c>
      <c r="C1001" s="35" t="s">
        <v>193</v>
      </c>
      <c r="D1001" s="35" t="s">
        <v>192</v>
      </c>
      <c r="E1001" s="37">
        <v>-90.076534913800003</v>
      </c>
      <c r="F1001" s="37">
        <v>-10.207103870699999</v>
      </c>
      <c r="G1001" s="37">
        <v>7114.76</v>
      </c>
      <c r="H1001" s="37">
        <v>2124653.56</v>
      </c>
      <c r="I1001" s="37">
        <v>464133.73</v>
      </c>
    </row>
    <row r="1002" spans="1:9" ht="10.2">
      <c r="A1002" s="35" t="s">
        <v>223</v>
      </c>
      <c r="B1002" s="35" t="s">
        <v>203</v>
      </c>
      <c r="C1002" s="35" t="s">
        <v>190</v>
      </c>
      <c r="D1002" s="35" t="s">
        <v>191</v>
      </c>
      <c r="E1002" s="37">
        <v>83.235353140900003</v>
      </c>
      <c r="F1002" s="37">
        <v>-10.207103870699999</v>
      </c>
      <c r="G1002" s="37">
        <v>480.81</v>
      </c>
      <c r="H1002" s="37">
        <v>528543.90</v>
      </c>
      <c r="I1002" s="37">
        <v>39899.20</v>
      </c>
    </row>
    <row r="1003" spans="1:9" ht="10.2">
      <c r="A1003" s="35" t="s">
        <v>223</v>
      </c>
      <c r="B1003" s="35" t="s">
        <v>203</v>
      </c>
      <c r="C1003" s="35" t="s">
        <v>190</v>
      </c>
      <c r="D1003" s="35" t="s">
        <v>192</v>
      </c>
      <c r="E1003" s="37">
        <v>-126.8250816251</v>
      </c>
      <c r="F1003" s="37">
        <v>-10.207103870699999</v>
      </c>
      <c r="G1003" s="37">
        <v>4756.12</v>
      </c>
      <c r="H1003" s="37">
        <v>1389510.08</v>
      </c>
      <c r="I1003" s="37">
        <v>282382.08</v>
      </c>
    </row>
    <row r="1004" spans="1:9" ht="10.2">
      <c r="A1004" s="35" t="s">
        <v>223</v>
      </c>
      <c r="B1004" s="35" t="s">
        <v>203</v>
      </c>
      <c r="C1004" s="35" t="s">
        <v>193</v>
      </c>
      <c r="D1004" s="35" t="s">
        <v>191</v>
      </c>
      <c r="E1004" s="37">
        <v>686.95303298090005</v>
      </c>
      <c r="F1004" s="37">
        <v>-10.207103870699999</v>
      </c>
      <c r="G1004" s="37">
        <v>543.27</v>
      </c>
      <c r="H1004" s="37">
        <v>890145.85</v>
      </c>
      <c r="I1004" s="37">
        <v>59830.85</v>
      </c>
    </row>
    <row r="1005" spans="1:9" ht="10.2">
      <c r="A1005" s="35" t="s">
        <v>223</v>
      </c>
      <c r="B1005" s="35" t="s">
        <v>203</v>
      </c>
      <c r="C1005" s="35" t="s">
        <v>193</v>
      </c>
      <c r="D1005" s="35" t="s">
        <v>192</v>
      </c>
      <c r="E1005" s="37">
        <v>-70.711308207100004</v>
      </c>
      <c r="F1005" s="37">
        <v>-10.207103870699999</v>
      </c>
      <c r="G1005" s="37">
        <v>5511.54</v>
      </c>
      <c r="H1005" s="37">
        <v>2076617.17</v>
      </c>
      <c r="I1005" s="37">
        <v>371365.65</v>
      </c>
    </row>
    <row r="1006" spans="1:9" ht="10.2">
      <c r="A1006" s="35" t="s">
        <v>223</v>
      </c>
      <c r="B1006" s="35" t="s">
        <v>204</v>
      </c>
      <c r="C1006" s="35" t="s">
        <v>190</v>
      </c>
      <c r="D1006" s="35" t="s">
        <v>191</v>
      </c>
      <c r="E1006" s="37">
        <v>533.7892832284</v>
      </c>
      <c r="F1006" s="37">
        <v>-10.207103870699999</v>
      </c>
      <c r="G1006" s="37">
        <v>522.27</v>
      </c>
      <c r="H1006" s="37">
        <v>643802.05</v>
      </c>
      <c r="I1006" s="37">
        <v>49515.01</v>
      </c>
    </row>
    <row r="1007" spans="1:9" ht="10.2">
      <c r="A1007" s="35" t="s">
        <v>223</v>
      </c>
      <c r="B1007" s="35" t="s">
        <v>204</v>
      </c>
      <c r="C1007" s="35" t="s">
        <v>190</v>
      </c>
      <c r="D1007" s="35" t="s">
        <v>192</v>
      </c>
      <c r="E1007" s="37">
        <v>-79.4866920507</v>
      </c>
      <c r="F1007" s="37">
        <v>-10.207103870699999</v>
      </c>
      <c r="G1007" s="37">
        <v>4142.97</v>
      </c>
      <c r="H1007" s="37">
        <v>1859618.34</v>
      </c>
      <c r="I1007" s="37">
        <v>256029.77</v>
      </c>
    </row>
    <row r="1008" spans="1:9" ht="10.2">
      <c r="A1008" s="35" t="s">
        <v>223</v>
      </c>
      <c r="B1008" s="35" t="s">
        <v>204</v>
      </c>
      <c r="C1008" s="35" t="s">
        <v>193</v>
      </c>
      <c r="D1008" s="35" t="s">
        <v>191</v>
      </c>
      <c r="E1008" s="37">
        <v>775.36795337820001</v>
      </c>
      <c r="F1008" s="37">
        <v>-10.207103870699999</v>
      </c>
      <c r="G1008" s="37">
        <v>695.68</v>
      </c>
      <c r="H1008" s="37">
        <v>1042073.43</v>
      </c>
      <c r="I1008" s="37">
        <v>61337.96</v>
      </c>
    </row>
    <row r="1009" spans="1:9" ht="10.2">
      <c r="A1009" s="35" t="s">
        <v>223</v>
      </c>
      <c r="B1009" s="35" t="s">
        <v>204</v>
      </c>
      <c r="C1009" s="35" t="s">
        <v>193</v>
      </c>
      <c r="D1009" s="35" t="s">
        <v>192</v>
      </c>
      <c r="E1009" s="37">
        <v>7.9062304526</v>
      </c>
      <c r="F1009" s="37">
        <v>-10.207103870699999</v>
      </c>
      <c r="G1009" s="37">
        <v>4041.52</v>
      </c>
      <c r="H1009" s="37">
        <v>2216326.37</v>
      </c>
      <c r="I1009" s="37">
        <v>292744.96</v>
      </c>
    </row>
    <row r="1010" spans="1:9" ht="10.2">
      <c r="A1010" s="35" t="s">
        <v>223</v>
      </c>
      <c r="B1010" s="35" t="s">
        <v>205</v>
      </c>
      <c r="C1010" s="35" t="s">
        <v>190</v>
      </c>
      <c r="D1010" s="35" t="s">
        <v>191</v>
      </c>
      <c r="E1010" s="37">
        <v>577.76813852800001</v>
      </c>
      <c r="F1010" s="37">
        <v>-10.207103870699999</v>
      </c>
      <c r="G1010" s="37">
        <v>591.16</v>
      </c>
      <c r="H1010" s="37">
        <v>1013873.65</v>
      </c>
      <c r="I1010" s="37">
        <v>54180.21</v>
      </c>
    </row>
    <row r="1011" spans="1:9" ht="10.2">
      <c r="A1011" s="35" t="s">
        <v>223</v>
      </c>
      <c r="B1011" s="35" t="s">
        <v>205</v>
      </c>
      <c r="C1011" s="35" t="s">
        <v>190</v>
      </c>
      <c r="D1011" s="35" t="s">
        <v>192</v>
      </c>
      <c r="E1011" s="37">
        <v>-45.433788191399998</v>
      </c>
      <c r="F1011" s="37">
        <v>-10.207103870699999</v>
      </c>
      <c r="G1011" s="37">
        <v>3282.61</v>
      </c>
      <c r="H1011" s="37">
        <v>1406947.58</v>
      </c>
      <c r="I1011" s="37">
        <v>198038.34</v>
      </c>
    </row>
    <row r="1012" spans="1:9" ht="10.2">
      <c r="A1012" s="35" t="s">
        <v>223</v>
      </c>
      <c r="B1012" s="35" t="s">
        <v>205</v>
      </c>
      <c r="C1012" s="35" t="s">
        <v>193</v>
      </c>
      <c r="D1012" s="35" t="s">
        <v>191</v>
      </c>
      <c r="E1012" s="37">
        <v>573.28946126460005</v>
      </c>
      <c r="F1012" s="37">
        <v>-10.207103870699999</v>
      </c>
      <c r="G1012" s="37">
        <v>813.07</v>
      </c>
      <c r="H1012" s="37">
        <v>1468412.15</v>
      </c>
      <c r="I1012" s="37">
        <v>79264.75</v>
      </c>
    </row>
    <row r="1013" spans="1:9" ht="10.2">
      <c r="A1013" s="35" t="s">
        <v>223</v>
      </c>
      <c r="B1013" s="35" t="s">
        <v>205</v>
      </c>
      <c r="C1013" s="35" t="s">
        <v>193</v>
      </c>
      <c r="D1013" s="35" t="s">
        <v>192</v>
      </c>
      <c r="E1013" s="37">
        <v>77.021107952099996</v>
      </c>
      <c r="F1013" s="37">
        <v>-10.207103870699999</v>
      </c>
      <c r="G1013" s="37">
        <v>3324.74</v>
      </c>
      <c r="H1013" s="37">
        <v>1873360.23</v>
      </c>
      <c r="I1013" s="37">
        <v>245686.41</v>
      </c>
    </row>
    <row r="1014" spans="1:9" ht="10.2">
      <c r="A1014" s="35" t="s">
        <v>223</v>
      </c>
      <c r="B1014" s="35" t="s">
        <v>206</v>
      </c>
      <c r="C1014" s="35" t="s">
        <v>190</v>
      </c>
      <c r="D1014" s="35" t="s">
        <v>191</v>
      </c>
      <c r="E1014" s="37">
        <v>718.54140834869997</v>
      </c>
      <c r="F1014" s="37">
        <v>-10.207103870699999</v>
      </c>
      <c r="G1014" s="37">
        <v>772.53</v>
      </c>
      <c r="H1014" s="37">
        <v>1404089.49</v>
      </c>
      <c r="I1014" s="37">
        <v>72607.63</v>
      </c>
    </row>
    <row r="1015" spans="1:9" ht="10.2">
      <c r="A1015" s="35" t="s">
        <v>223</v>
      </c>
      <c r="B1015" s="35" t="s">
        <v>206</v>
      </c>
      <c r="C1015" s="35" t="s">
        <v>190</v>
      </c>
      <c r="D1015" s="35" t="s">
        <v>192</v>
      </c>
      <c r="E1015" s="37">
        <v>56.091182775299998</v>
      </c>
      <c r="F1015" s="37">
        <v>-10.207103870699999</v>
      </c>
      <c r="G1015" s="37">
        <v>2364.46</v>
      </c>
      <c r="H1015" s="37">
        <v>1380248.81</v>
      </c>
      <c r="I1015" s="37">
        <v>168292.51</v>
      </c>
    </row>
    <row r="1016" spans="1:9" ht="10.2">
      <c r="A1016" s="35" t="s">
        <v>223</v>
      </c>
      <c r="B1016" s="35" t="s">
        <v>206</v>
      </c>
      <c r="C1016" s="35" t="s">
        <v>193</v>
      </c>
      <c r="D1016" s="35" t="s">
        <v>191</v>
      </c>
      <c r="E1016" s="37">
        <v>654.78508509649998</v>
      </c>
      <c r="F1016" s="37">
        <v>-10.207103870699999</v>
      </c>
      <c r="G1016" s="37">
        <v>588.82</v>
      </c>
      <c r="H1016" s="37">
        <v>806621.78</v>
      </c>
      <c r="I1016" s="37">
        <v>60007.29</v>
      </c>
    </row>
    <row r="1017" spans="1:9" ht="10.2">
      <c r="A1017" s="35" t="s">
        <v>223</v>
      </c>
      <c r="B1017" s="35" t="s">
        <v>206</v>
      </c>
      <c r="C1017" s="35" t="s">
        <v>193</v>
      </c>
      <c r="D1017" s="35" t="s">
        <v>192</v>
      </c>
      <c r="E1017" s="37">
        <v>108.0639770157</v>
      </c>
      <c r="F1017" s="37">
        <v>-10.207103870699999</v>
      </c>
      <c r="G1017" s="37">
        <v>2188.49</v>
      </c>
      <c r="H1017" s="37">
        <v>1410019.93</v>
      </c>
      <c r="I1017" s="37">
        <v>147578.78</v>
      </c>
    </row>
    <row r="1018" spans="1:9" ht="10.2">
      <c r="A1018" s="35" t="s">
        <v>223</v>
      </c>
      <c r="B1018" s="35" t="s">
        <v>207</v>
      </c>
      <c r="C1018" s="35" t="s">
        <v>190</v>
      </c>
      <c r="D1018" s="35" t="s">
        <v>191</v>
      </c>
      <c r="E1018" s="37">
        <v>825.59544234320003</v>
      </c>
      <c r="F1018" s="37">
        <v>-10.207103870699999</v>
      </c>
      <c r="G1018" s="37">
        <v>807.45</v>
      </c>
      <c r="H1018" s="37">
        <v>1482014.20</v>
      </c>
      <c r="I1018" s="37">
        <v>73048.23</v>
      </c>
    </row>
    <row r="1019" spans="1:9" ht="10.2">
      <c r="A1019" s="35" t="s">
        <v>223</v>
      </c>
      <c r="B1019" s="35" t="s">
        <v>207</v>
      </c>
      <c r="C1019" s="35" t="s">
        <v>190</v>
      </c>
      <c r="D1019" s="35" t="s">
        <v>192</v>
      </c>
      <c r="E1019" s="37">
        <v>206.2938696951</v>
      </c>
      <c r="F1019" s="37">
        <v>-10.207103870699999</v>
      </c>
      <c r="G1019" s="37">
        <v>1319.70</v>
      </c>
      <c r="H1019" s="37">
        <v>664763.40</v>
      </c>
      <c r="I1019" s="37">
        <v>81517.84</v>
      </c>
    </row>
    <row r="1020" spans="1:9" ht="10.2">
      <c r="A1020" s="35" t="s">
        <v>223</v>
      </c>
      <c r="B1020" s="35" t="s">
        <v>207</v>
      </c>
      <c r="C1020" s="35" t="s">
        <v>193</v>
      </c>
      <c r="D1020" s="35" t="s">
        <v>191</v>
      </c>
      <c r="E1020" s="37">
        <v>684.08901062300004</v>
      </c>
      <c r="F1020" s="37">
        <v>-10.207103870699999</v>
      </c>
      <c r="G1020" s="37">
        <v>480.12</v>
      </c>
      <c r="H1020" s="37">
        <v>965529.28</v>
      </c>
      <c r="I1020" s="37">
        <v>47921.80</v>
      </c>
    </row>
    <row r="1021" spans="1:9" ht="10.2">
      <c r="A1021" s="35" t="s">
        <v>223</v>
      </c>
      <c r="B1021" s="35" t="s">
        <v>207</v>
      </c>
      <c r="C1021" s="35" t="s">
        <v>193</v>
      </c>
      <c r="D1021" s="35" t="s">
        <v>192</v>
      </c>
      <c r="E1021" s="37">
        <v>219.40711301249999</v>
      </c>
      <c r="F1021" s="37">
        <v>-10.207103870699999</v>
      </c>
      <c r="G1021" s="37">
        <v>1055.60</v>
      </c>
      <c r="H1021" s="37">
        <v>652634.91</v>
      </c>
      <c r="I1021" s="37">
        <v>77709.25</v>
      </c>
    </row>
    <row r="1022" spans="1:9" ht="10.2">
      <c r="A1022" s="35" t="s">
        <v>223</v>
      </c>
      <c r="B1022" s="35" t="s">
        <v>208</v>
      </c>
      <c r="C1022" s="35" t="s">
        <v>190</v>
      </c>
      <c r="D1022" s="35" t="s">
        <v>191</v>
      </c>
      <c r="E1022" s="37">
        <v>1163.4528702129001</v>
      </c>
      <c r="F1022" s="37">
        <v>-10.207103870699999</v>
      </c>
      <c r="G1022" s="37">
        <v>575.69</v>
      </c>
      <c r="H1022" s="37">
        <v>1077689.21</v>
      </c>
      <c r="I1022" s="37">
        <v>58053.22</v>
      </c>
    </row>
    <row r="1023" spans="1:9" ht="10.2">
      <c r="A1023" s="35" t="s">
        <v>223</v>
      </c>
      <c r="B1023" s="35" t="s">
        <v>208</v>
      </c>
      <c r="C1023" s="35" t="s">
        <v>190</v>
      </c>
      <c r="D1023" s="35" t="s">
        <v>192</v>
      </c>
      <c r="E1023" s="37">
        <v>406.2087542699</v>
      </c>
      <c r="F1023" s="37">
        <v>-10.207103870699999</v>
      </c>
      <c r="G1023" s="37">
        <v>624.24</v>
      </c>
      <c r="H1023" s="37">
        <v>401012.30</v>
      </c>
      <c r="I1023" s="37">
        <v>39930.95</v>
      </c>
    </row>
    <row r="1024" spans="1:9" ht="10.2">
      <c r="A1024" s="35" t="s">
        <v>223</v>
      </c>
      <c r="B1024" s="35" t="s">
        <v>208</v>
      </c>
      <c r="C1024" s="35" t="s">
        <v>193</v>
      </c>
      <c r="D1024" s="35" t="s">
        <v>191</v>
      </c>
      <c r="E1024" s="37">
        <v>1290.8819032512999</v>
      </c>
      <c r="F1024" s="37">
        <v>-10.207103870699999</v>
      </c>
      <c r="G1024" s="37">
        <v>244.51</v>
      </c>
      <c r="H1024" s="37">
        <v>383877.45</v>
      </c>
      <c r="I1024" s="37">
        <v>23534.85</v>
      </c>
    </row>
    <row r="1025" spans="1:9" ht="10.2">
      <c r="A1025" s="35" t="s">
        <v>223</v>
      </c>
      <c r="B1025" s="35" t="s">
        <v>208</v>
      </c>
      <c r="C1025" s="35" t="s">
        <v>193</v>
      </c>
      <c r="D1025" s="35" t="s">
        <v>192</v>
      </c>
      <c r="E1025" s="37">
        <v>178.91554546840001</v>
      </c>
      <c r="F1025" s="37">
        <v>-10.207103870699999</v>
      </c>
      <c r="G1025" s="37">
        <v>349.10</v>
      </c>
      <c r="H1025" s="37">
        <v>359699.98</v>
      </c>
      <c r="I1025" s="37">
        <v>30165.20</v>
      </c>
    </row>
    <row r="1026" spans="1:9" ht="10.2">
      <c r="A1026" s="35" t="s">
        <v>224</v>
      </c>
      <c r="B1026" s="35" t="s">
        <v>189</v>
      </c>
      <c r="C1026" s="35" t="s">
        <v>190</v>
      </c>
      <c r="D1026" s="35" t="s">
        <v>191</v>
      </c>
      <c r="E1026" s="37">
        <v>0</v>
      </c>
      <c r="F1026" s="37">
        <v>0</v>
      </c>
      <c r="G1026" s="37">
        <v>10025.70</v>
      </c>
      <c r="H1026" s="37">
        <v>5522134.7300000004</v>
      </c>
      <c r="I1026" s="37">
        <v>184789.60</v>
      </c>
    </row>
    <row r="1027" spans="1:9" ht="10.2">
      <c r="A1027" s="35" t="s">
        <v>224</v>
      </c>
      <c r="B1027" s="35" t="s">
        <v>189</v>
      </c>
      <c r="C1027" s="35" t="s">
        <v>190</v>
      </c>
      <c r="D1027" s="35" t="s">
        <v>192</v>
      </c>
      <c r="E1027" s="37">
        <v>0</v>
      </c>
      <c r="F1027" s="37">
        <v>0</v>
      </c>
      <c r="G1027" s="37">
        <v>576201.97</v>
      </c>
      <c r="H1027" s="37">
        <v>59536505.200000003</v>
      </c>
      <c r="I1027" s="37">
        <v>5042241.08</v>
      </c>
    </row>
    <row r="1028" spans="1:9" ht="10.2">
      <c r="A1028" s="35" t="s">
        <v>224</v>
      </c>
      <c r="B1028" s="35" t="s">
        <v>189</v>
      </c>
      <c r="C1028" s="35" t="s">
        <v>193</v>
      </c>
      <c r="D1028" s="35" t="s">
        <v>191</v>
      </c>
      <c r="E1028" s="37">
        <v>0</v>
      </c>
      <c r="F1028" s="37">
        <v>0</v>
      </c>
      <c r="G1028" s="37">
        <v>11037.20</v>
      </c>
      <c r="H1028" s="37">
        <v>3978219.68</v>
      </c>
      <c r="I1028" s="37">
        <v>181134.67</v>
      </c>
    </row>
    <row r="1029" spans="1:9" ht="10.2">
      <c r="A1029" s="35" t="s">
        <v>224</v>
      </c>
      <c r="B1029" s="35" t="s">
        <v>189</v>
      </c>
      <c r="C1029" s="35" t="s">
        <v>193</v>
      </c>
      <c r="D1029" s="35" t="s">
        <v>192</v>
      </c>
      <c r="E1029" s="37">
        <v>0</v>
      </c>
      <c r="F1029" s="37">
        <v>0</v>
      </c>
      <c r="G1029" s="37">
        <v>614156.38</v>
      </c>
      <c r="H1029" s="37">
        <v>65934487.68</v>
      </c>
      <c r="I1029" s="37">
        <v>5623858.29</v>
      </c>
    </row>
    <row r="1030" spans="1:9" ht="10.2">
      <c r="A1030" s="35" t="s">
        <v>224</v>
      </c>
      <c r="B1030" s="35" t="s">
        <v>194</v>
      </c>
      <c r="C1030" s="35" t="s">
        <v>190</v>
      </c>
      <c r="D1030" s="35" t="s">
        <v>191</v>
      </c>
      <c r="E1030" s="37">
        <v>404.11752655510003</v>
      </c>
      <c r="F1030" s="37">
        <v>110.09294043849999</v>
      </c>
      <c r="G1030" s="37">
        <v>5779.40</v>
      </c>
      <c r="H1030" s="37">
        <v>5624977.0499999998</v>
      </c>
      <c r="I1030" s="37">
        <v>482437.04</v>
      </c>
    </row>
    <row r="1031" spans="1:9" ht="10.2">
      <c r="A1031" s="35" t="s">
        <v>224</v>
      </c>
      <c r="B1031" s="35" t="s">
        <v>194</v>
      </c>
      <c r="C1031" s="35" t="s">
        <v>190</v>
      </c>
      <c r="D1031" s="35" t="s">
        <v>192</v>
      </c>
      <c r="E1031" s="37">
        <v>-231.35886243990001</v>
      </c>
      <c r="F1031" s="37">
        <v>110.09294043849999</v>
      </c>
      <c r="G1031" s="37">
        <v>229204.30</v>
      </c>
      <c r="H1031" s="37">
        <v>40204424.780000001</v>
      </c>
      <c r="I1031" s="37">
        <v>10645282.23</v>
      </c>
    </row>
    <row r="1032" spans="1:9" ht="10.2">
      <c r="A1032" s="35" t="s">
        <v>224</v>
      </c>
      <c r="B1032" s="35" t="s">
        <v>194</v>
      </c>
      <c r="C1032" s="35" t="s">
        <v>193</v>
      </c>
      <c r="D1032" s="35" t="s">
        <v>191</v>
      </c>
      <c r="E1032" s="37">
        <v>366.65447213980002</v>
      </c>
      <c r="F1032" s="37">
        <v>110.09294043849999</v>
      </c>
      <c r="G1032" s="37">
        <v>3966.60</v>
      </c>
      <c r="H1032" s="37">
        <v>3484102.52</v>
      </c>
      <c r="I1032" s="37">
        <v>318140.97</v>
      </c>
    </row>
    <row r="1033" spans="1:9" ht="10.2">
      <c r="A1033" s="35" t="s">
        <v>224</v>
      </c>
      <c r="B1033" s="35" t="s">
        <v>194</v>
      </c>
      <c r="C1033" s="35" t="s">
        <v>193</v>
      </c>
      <c r="D1033" s="35" t="s">
        <v>192</v>
      </c>
      <c r="E1033" s="37">
        <v>-284.72955012260002</v>
      </c>
      <c r="F1033" s="37">
        <v>110.09294043849999</v>
      </c>
      <c r="G1033" s="37">
        <v>236745.48</v>
      </c>
      <c r="H1033" s="37">
        <v>22766677.460000001</v>
      </c>
      <c r="I1033" s="37">
        <v>7703033.8099999996</v>
      </c>
    </row>
    <row r="1034" spans="1:9" ht="10.2">
      <c r="A1034" s="35" t="s">
        <v>224</v>
      </c>
      <c r="B1034" s="35" t="s">
        <v>195</v>
      </c>
      <c r="C1034" s="35" t="s">
        <v>190</v>
      </c>
      <c r="D1034" s="35" t="s">
        <v>191</v>
      </c>
      <c r="E1034" s="37">
        <v>519.39264664220002</v>
      </c>
      <c r="F1034" s="37">
        <v>-11.099389594</v>
      </c>
      <c r="G1034" s="37">
        <v>5726.06</v>
      </c>
      <c r="H1034" s="37">
        <v>5302529.56</v>
      </c>
      <c r="I1034" s="37">
        <v>481007.18</v>
      </c>
    </row>
    <row r="1035" spans="1:9" ht="10.2">
      <c r="A1035" s="35" t="s">
        <v>224</v>
      </c>
      <c r="B1035" s="35" t="s">
        <v>195</v>
      </c>
      <c r="C1035" s="35" t="s">
        <v>190</v>
      </c>
      <c r="D1035" s="35" t="s">
        <v>192</v>
      </c>
      <c r="E1035" s="37">
        <v>-177.95138778270001</v>
      </c>
      <c r="F1035" s="37">
        <v>-11.099389594</v>
      </c>
      <c r="G1035" s="37">
        <v>194643.31</v>
      </c>
      <c r="H1035" s="37">
        <v>45571790.640000001</v>
      </c>
      <c r="I1035" s="37">
        <v>9681282.6099999994</v>
      </c>
    </row>
    <row r="1036" spans="1:9" ht="10.2">
      <c r="A1036" s="35" t="s">
        <v>224</v>
      </c>
      <c r="B1036" s="35" t="s">
        <v>195</v>
      </c>
      <c r="C1036" s="35" t="s">
        <v>193</v>
      </c>
      <c r="D1036" s="35" t="s">
        <v>191</v>
      </c>
      <c r="E1036" s="37">
        <v>420.42713569810002</v>
      </c>
      <c r="F1036" s="37">
        <v>-11.099389594</v>
      </c>
      <c r="G1036" s="37">
        <v>3962.76</v>
      </c>
      <c r="H1036" s="37">
        <v>3863626.24</v>
      </c>
      <c r="I1036" s="37">
        <v>394290.92</v>
      </c>
    </row>
    <row r="1037" spans="1:9" ht="10.2">
      <c r="A1037" s="35" t="s">
        <v>224</v>
      </c>
      <c r="B1037" s="35" t="s">
        <v>195</v>
      </c>
      <c r="C1037" s="35" t="s">
        <v>193</v>
      </c>
      <c r="D1037" s="35" t="s">
        <v>192</v>
      </c>
      <c r="E1037" s="37">
        <v>-292.24419999230003</v>
      </c>
      <c r="F1037" s="37">
        <v>-11.099389594</v>
      </c>
      <c r="G1037" s="37">
        <v>218966.71</v>
      </c>
      <c r="H1037" s="37">
        <v>23564523.190000001</v>
      </c>
      <c r="I1037" s="37">
        <v>7529029.0599999996</v>
      </c>
    </row>
    <row r="1038" spans="1:9" ht="10.2">
      <c r="A1038" s="35" t="s">
        <v>224</v>
      </c>
      <c r="B1038" s="35" t="s">
        <v>196</v>
      </c>
      <c r="C1038" s="35" t="s">
        <v>190</v>
      </c>
      <c r="D1038" s="35" t="s">
        <v>191</v>
      </c>
      <c r="E1038" s="37">
        <v>339.987375353</v>
      </c>
      <c r="F1038" s="37">
        <v>-11.099389594</v>
      </c>
      <c r="G1038" s="37">
        <v>6543.72</v>
      </c>
      <c r="H1038" s="37">
        <v>6198014.2599999998</v>
      </c>
      <c r="I1038" s="37">
        <v>525515.20</v>
      </c>
    </row>
    <row r="1039" spans="1:9" ht="10.2">
      <c r="A1039" s="35" t="s">
        <v>224</v>
      </c>
      <c r="B1039" s="35" t="s">
        <v>196</v>
      </c>
      <c r="C1039" s="35" t="s">
        <v>190</v>
      </c>
      <c r="D1039" s="35" t="s">
        <v>192</v>
      </c>
      <c r="E1039" s="37">
        <v>-143.5622369772</v>
      </c>
      <c r="F1039" s="37">
        <v>-11.099389594</v>
      </c>
      <c r="G1039" s="37">
        <v>216167.22</v>
      </c>
      <c r="H1039" s="37">
        <v>59075967.579999998</v>
      </c>
      <c r="I1039" s="37">
        <v>11140046.4</v>
      </c>
    </row>
    <row r="1040" spans="1:9" ht="10.2">
      <c r="A1040" s="35" t="s">
        <v>224</v>
      </c>
      <c r="B1040" s="35" t="s">
        <v>196</v>
      </c>
      <c r="C1040" s="35" t="s">
        <v>193</v>
      </c>
      <c r="D1040" s="35" t="s">
        <v>191</v>
      </c>
      <c r="E1040" s="37">
        <v>415.88862574720002</v>
      </c>
      <c r="F1040" s="37">
        <v>-11.099389594</v>
      </c>
      <c r="G1040" s="37">
        <v>4500.01</v>
      </c>
      <c r="H1040" s="37">
        <v>4903929.25</v>
      </c>
      <c r="I1040" s="37">
        <v>423909.17</v>
      </c>
    </row>
    <row r="1041" spans="1:9" ht="10.2">
      <c r="A1041" s="35" t="s">
        <v>224</v>
      </c>
      <c r="B1041" s="35" t="s">
        <v>196</v>
      </c>
      <c r="C1041" s="35" t="s">
        <v>193</v>
      </c>
      <c r="D1041" s="35" t="s">
        <v>192</v>
      </c>
      <c r="E1041" s="37">
        <v>-288.3466464256</v>
      </c>
      <c r="F1041" s="37">
        <v>-11.099389594</v>
      </c>
      <c r="G1041" s="37">
        <v>241140.12</v>
      </c>
      <c r="H1041" s="37">
        <v>27799804.969999999</v>
      </c>
      <c r="I1041" s="37">
        <v>8909152.8000000007</v>
      </c>
    </row>
    <row r="1042" spans="1:9" ht="10.2">
      <c r="A1042" s="35" t="s">
        <v>224</v>
      </c>
      <c r="B1042" s="35" t="s">
        <v>197</v>
      </c>
      <c r="C1042" s="35" t="s">
        <v>190</v>
      </c>
      <c r="D1042" s="35" t="s">
        <v>191</v>
      </c>
      <c r="E1042" s="37">
        <v>251.2196049412</v>
      </c>
      <c r="F1042" s="37">
        <v>-11.099389594</v>
      </c>
      <c r="G1042" s="37">
        <v>7152.32</v>
      </c>
      <c r="H1042" s="37">
        <v>7774252.0599999996</v>
      </c>
      <c r="I1042" s="37">
        <v>617629.87</v>
      </c>
    </row>
    <row r="1043" spans="1:9" ht="10.2">
      <c r="A1043" s="35" t="s">
        <v>224</v>
      </c>
      <c r="B1043" s="35" t="s">
        <v>197</v>
      </c>
      <c r="C1043" s="35" t="s">
        <v>190</v>
      </c>
      <c r="D1043" s="35" t="s">
        <v>192</v>
      </c>
      <c r="E1043" s="37">
        <v>-194.74547918939999</v>
      </c>
      <c r="F1043" s="37">
        <v>-11.099389594</v>
      </c>
      <c r="G1043" s="37">
        <v>214244.53</v>
      </c>
      <c r="H1043" s="37">
        <v>52655963.369999997</v>
      </c>
      <c r="I1043" s="37">
        <v>11538273.35</v>
      </c>
    </row>
    <row r="1044" spans="1:9" ht="10.2">
      <c r="A1044" s="35" t="s">
        <v>224</v>
      </c>
      <c r="B1044" s="35" t="s">
        <v>197</v>
      </c>
      <c r="C1044" s="35" t="s">
        <v>193</v>
      </c>
      <c r="D1044" s="35" t="s">
        <v>191</v>
      </c>
      <c r="E1044" s="37">
        <v>348.37969675279999</v>
      </c>
      <c r="F1044" s="37">
        <v>-11.099389594</v>
      </c>
      <c r="G1044" s="37">
        <v>5701.51</v>
      </c>
      <c r="H1044" s="37">
        <v>5802911.3600000003</v>
      </c>
      <c r="I1044" s="37">
        <v>550244.35</v>
      </c>
    </row>
    <row r="1045" spans="1:9" ht="10.2">
      <c r="A1045" s="35" t="s">
        <v>224</v>
      </c>
      <c r="B1045" s="35" t="s">
        <v>197</v>
      </c>
      <c r="C1045" s="35" t="s">
        <v>193</v>
      </c>
      <c r="D1045" s="35" t="s">
        <v>192</v>
      </c>
      <c r="E1045" s="37">
        <v>-283.8687960286</v>
      </c>
      <c r="F1045" s="37">
        <v>-11.099389594</v>
      </c>
      <c r="G1045" s="37">
        <v>237026.89</v>
      </c>
      <c r="H1045" s="37">
        <v>29766612.140000001</v>
      </c>
      <c r="I1045" s="37">
        <v>9386402.2899999991</v>
      </c>
    </row>
    <row r="1046" spans="1:9" ht="10.2">
      <c r="A1046" s="35" t="s">
        <v>224</v>
      </c>
      <c r="B1046" s="35" t="s">
        <v>198</v>
      </c>
      <c r="C1046" s="35" t="s">
        <v>190</v>
      </c>
      <c r="D1046" s="35" t="s">
        <v>191</v>
      </c>
      <c r="E1046" s="37">
        <v>359.7489701463</v>
      </c>
      <c r="F1046" s="37">
        <v>-11.099389594</v>
      </c>
      <c r="G1046" s="37">
        <v>7183.83</v>
      </c>
      <c r="H1046" s="37">
        <v>8888799.7100000009</v>
      </c>
      <c r="I1046" s="37">
        <v>661072.80</v>
      </c>
    </row>
    <row r="1047" spans="1:9" ht="10.2">
      <c r="A1047" s="35" t="s">
        <v>224</v>
      </c>
      <c r="B1047" s="35" t="s">
        <v>198</v>
      </c>
      <c r="C1047" s="35" t="s">
        <v>190</v>
      </c>
      <c r="D1047" s="35" t="s">
        <v>192</v>
      </c>
      <c r="E1047" s="37">
        <v>-216.71078757960001</v>
      </c>
      <c r="F1047" s="37">
        <v>-11.099389594</v>
      </c>
      <c r="G1047" s="37">
        <v>204243.23</v>
      </c>
      <c r="H1047" s="37">
        <v>46394901.100000001</v>
      </c>
      <c r="I1047" s="37">
        <v>11445130.710000001</v>
      </c>
    </row>
    <row r="1048" spans="1:9" ht="10.2">
      <c r="A1048" s="35" t="s">
        <v>224</v>
      </c>
      <c r="B1048" s="35" t="s">
        <v>198</v>
      </c>
      <c r="C1048" s="35" t="s">
        <v>193</v>
      </c>
      <c r="D1048" s="35" t="s">
        <v>191</v>
      </c>
      <c r="E1048" s="37">
        <v>680.20805950680005</v>
      </c>
      <c r="F1048" s="37">
        <v>-11.099389594</v>
      </c>
      <c r="G1048" s="37">
        <v>6877.79</v>
      </c>
      <c r="H1048" s="37">
        <v>7525911.5099999998</v>
      </c>
      <c r="I1048" s="37">
        <v>613717.48</v>
      </c>
    </row>
    <row r="1049" spans="1:9" ht="10.2">
      <c r="A1049" s="35" t="s">
        <v>224</v>
      </c>
      <c r="B1049" s="35" t="s">
        <v>198</v>
      </c>
      <c r="C1049" s="35" t="s">
        <v>193</v>
      </c>
      <c r="D1049" s="35" t="s">
        <v>192</v>
      </c>
      <c r="E1049" s="37">
        <v>-275.37524333840003</v>
      </c>
      <c r="F1049" s="37">
        <v>-11.099389594</v>
      </c>
      <c r="G1049" s="37">
        <v>222513.93</v>
      </c>
      <c r="H1049" s="37">
        <v>32637304.879999999</v>
      </c>
      <c r="I1049" s="37">
        <v>9453752.3900000006</v>
      </c>
    </row>
    <row r="1050" spans="1:9" ht="10.2">
      <c r="A1050" s="35" t="s">
        <v>224</v>
      </c>
      <c r="B1050" s="35" t="s">
        <v>199</v>
      </c>
      <c r="C1050" s="35" t="s">
        <v>190</v>
      </c>
      <c r="D1050" s="35" t="s">
        <v>191</v>
      </c>
      <c r="E1050" s="37">
        <v>453.37357578529998</v>
      </c>
      <c r="F1050" s="37">
        <v>-11.099389594</v>
      </c>
      <c r="G1050" s="37">
        <v>8132.10</v>
      </c>
      <c r="H1050" s="37">
        <v>9965240.5500000007</v>
      </c>
      <c r="I1050" s="37">
        <v>751318.32</v>
      </c>
    </row>
    <row r="1051" spans="1:9" ht="10.2">
      <c r="A1051" s="35" t="s">
        <v>224</v>
      </c>
      <c r="B1051" s="35" t="s">
        <v>199</v>
      </c>
      <c r="C1051" s="35" t="s">
        <v>190</v>
      </c>
      <c r="D1051" s="35" t="s">
        <v>192</v>
      </c>
      <c r="E1051" s="37">
        <v>-210.14075900500001</v>
      </c>
      <c r="F1051" s="37">
        <v>-11.099389594</v>
      </c>
      <c r="G1051" s="37">
        <v>189250.86</v>
      </c>
      <c r="H1051" s="37">
        <v>47930267.939999998</v>
      </c>
      <c r="I1051" s="37">
        <v>10862494.560000001</v>
      </c>
    </row>
    <row r="1052" spans="1:9" ht="10.2">
      <c r="A1052" s="35" t="s">
        <v>224</v>
      </c>
      <c r="B1052" s="35" t="s">
        <v>199</v>
      </c>
      <c r="C1052" s="35" t="s">
        <v>193</v>
      </c>
      <c r="D1052" s="35" t="s">
        <v>191</v>
      </c>
      <c r="E1052" s="37">
        <v>310.60523897770003</v>
      </c>
      <c r="F1052" s="37">
        <v>-11.099389594</v>
      </c>
      <c r="G1052" s="37">
        <v>6947.83</v>
      </c>
      <c r="H1052" s="37">
        <v>7951155.6200000001</v>
      </c>
      <c r="I1052" s="37">
        <v>644956.24</v>
      </c>
    </row>
    <row r="1053" spans="1:9" ht="10.2">
      <c r="A1053" s="35" t="s">
        <v>224</v>
      </c>
      <c r="B1053" s="35" t="s">
        <v>199</v>
      </c>
      <c r="C1053" s="35" t="s">
        <v>193</v>
      </c>
      <c r="D1053" s="35" t="s">
        <v>192</v>
      </c>
      <c r="E1053" s="37">
        <v>-259.70594137969999</v>
      </c>
      <c r="F1053" s="37">
        <v>-11.099389594</v>
      </c>
      <c r="G1053" s="37">
        <v>199556.18</v>
      </c>
      <c r="H1053" s="37">
        <v>34500553.630000003</v>
      </c>
      <c r="I1053" s="37">
        <v>9287205.8900000006</v>
      </c>
    </row>
    <row r="1054" spans="1:9" ht="10.2">
      <c r="A1054" s="35" t="s">
        <v>224</v>
      </c>
      <c r="B1054" s="35" t="s">
        <v>200</v>
      </c>
      <c r="C1054" s="35" t="s">
        <v>190</v>
      </c>
      <c r="D1054" s="35" t="s">
        <v>191</v>
      </c>
      <c r="E1054" s="37">
        <v>381.51148024629998</v>
      </c>
      <c r="F1054" s="37">
        <v>-11.099389594</v>
      </c>
      <c r="G1054" s="37">
        <v>10099.34</v>
      </c>
      <c r="H1054" s="37">
        <v>13136094.189999999</v>
      </c>
      <c r="I1054" s="37">
        <v>883632.32</v>
      </c>
    </row>
    <row r="1055" spans="1:9" ht="10.2">
      <c r="A1055" s="35" t="s">
        <v>224</v>
      </c>
      <c r="B1055" s="35" t="s">
        <v>200</v>
      </c>
      <c r="C1055" s="35" t="s">
        <v>190</v>
      </c>
      <c r="D1055" s="35" t="s">
        <v>192</v>
      </c>
      <c r="E1055" s="37">
        <v>-196.38776451659999</v>
      </c>
      <c r="F1055" s="37">
        <v>-11.099389594</v>
      </c>
      <c r="G1055" s="37">
        <v>200592.78</v>
      </c>
      <c r="H1055" s="37">
        <v>58668516.380000003</v>
      </c>
      <c r="I1055" s="37">
        <v>11965061.15</v>
      </c>
    </row>
    <row r="1056" spans="1:9" ht="10.2">
      <c r="A1056" s="35" t="s">
        <v>224</v>
      </c>
      <c r="B1056" s="35" t="s">
        <v>200</v>
      </c>
      <c r="C1056" s="35" t="s">
        <v>193</v>
      </c>
      <c r="D1056" s="35" t="s">
        <v>191</v>
      </c>
      <c r="E1056" s="37">
        <v>519.62826114940003</v>
      </c>
      <c r="F1056" s="37">
        <v>-11.099389594</v>
      </c>
      <c r="G1056" s="37">
        <v>9218.70</v>
      </c>
      <c r="H1056" s="37">
        <v>11418611.789999999</v>
      </c>
      <c r="I1056" s="37">
        <v>890744.48</v>
      </c>
    </row>
    <row r="1057" spans="1:9" ht="10.2">
      <c r="A1057" s="35" t="s">
        <v>224</v>
      </c>
      <c r="B1057" s="35" t="s">
        <v>200</v>
      </c>
      <c r="C1057" s="35" t="s">
        <v>193</v>
      </c>
      <c r="D1057" s="35" t="s">
        <v>192</v>
      </c>
      <c r="E1057" s="37">
        <v>-244.44407705329999</v>
      </c>
      <c r="F1057" s="37">
        <v>-11.099389594</v>
      </c>
      <c r="G1057" s="37">
        <v>206474.43</v>
      </c>
      <c r="H1057" s="37">
        <v>46631771.18</v>
      </c>
      <c r="I1057" s="37">
        <v>10820537.720000001</v>
      </c>
    </row>
    <row r="1058" spans="1:9" ht="10.2">
      <c r="A1058" s="35" t="s">
        <v>224</v>
      </c>
      <c r="B1058" s="35" t="s">
        <v>201</v>
      </c>
      <c r="C1058" s="35" t="s">
        <v>190</v>
      </c>
      <c r="D1058" s="35" t="s">
        <v>191</v>
      </c>
      <c r="E1058" s="37">
        <v>419.62998067400002</v>
      </c>
      <c r="F1058" s="37">
        <v>-11.099389594</v>
      </c>
      <c r="G1058" s="37">
        <v>13151.64</v>
      </c>
      <c r="H1058" s="37">
        <v>17791644.890000001</v>
      </c>
      <c r="I1058" s="37">
        <v>1185623.20</v>
      </c>
    </row>
    <row r="1059" spans="1:9" ht="10.2">
      <c r="A1059" s="35" t="s">
        <v>224</v>
      </c>
      <c r="B1059" s="35" t="s">
        <v>201</v>
      </c>
      <c r="C1059" s="35" t="s">
        <v>190</v>
      </c>
      <c r="D1059" s="35" t="s">
        <v>192</v>
      </c>
      <c r="E1059" s="37">
        <v>-187.28554543050001</v>
      </c>
      <c r="F1059" s="37">
        <v>-11.099389594</v>
      </c>
      <c r="G1059" s="37">
        <v>217642.56</v>
      </c>
      <c r="H1059" s="37">
        <v>67845929.579999998</v>
      </c>
      <c r="I1059" s="37">
        <v>12652014.49</v>
      </c>
    </row>
    <row r="1060" spans="1:9" ht="10.2">
      <c r="A1060" s="35" t="s">
        <v>224</v>
      </c>
      <c r="B1060" s="35" t="s">
        <v>201</v>
      </c>
      <c r="C1060" s="35" t="s">
        <v>193</v>
      </c>
      <c r="D1060" s="35" t="s">
        <v>191</v>
      </c>
      <c r="E1060" s="37">
        <v>452.19460987230002</v>
      </c>
      <c r="F1060" s="37">
        <v>-11.099389594</v>
      </c>
      <c r="G1060" s="37">
        <v>13920.81</v>
      </c>
      <c r="H1060" s="37">
        <v>18124690</v>
      </c>
      <c r="I1060" s="37">
        <v>1335009.52</v>
      </c>
    </row>
    <row r="1061" spans="1:9" ht="10.2">
      <c r="A1061" s="35" t="s">
        <v>224</v>
      </c>
      <c r="B1061" s="35" t="s">
        <v>201</v>
      </c>
      <c r="C1061" s="35" t="s">
        <v>193</v>
      </c>
      <c r="D1061" s="35" t="s">
        <v>192</v>
      </c>
      <c r="E1061" s="37">
        <v>-202.21803477309999</v>
      </c>
      <c r="F1061" s="37">
        <v>-11.099389594</v>
      </c>
      <c r="G1061" s="37">
        <v>220998.77</v>
      </c>
      <c r="H1061" s="37">
        <v>65423323.509999998</v>
      </c>
      <c r="I1061" s="37">
        <v>12992000.26</v>
      </c>
    </row>
    <row r="1062" spans="1:9" ht="10.2">
      <c r="A1062" s="35" t="s">
        <v>224</v>
      </c>
      <c r="B1062" s="35" t="s">
        <v>202</v>
      </c>
      <c r="C1062" s="35" t="s">
        <v>190</v>
      </c>
      <c r="D1062" s="35" t="s">
        <v>191</v>
      </c>
      <c r="E1062" s="37">
        <v>392.11999333130001</v>
      </c>
      <c r="F1062" s="37">
        <v>-11.099389594</v>
      </c>
      <c r="G1062" s="37">
        <v>14513.70</v>
      </c>
      <c r="H1062" s="37">
        <v>20277522.600000001</v>
      </c>
      <c r="I1062" s="37">
        <v>1323860.20</v>
      </c>
    </row>
    <row r="1063" spans="1:9" ht="10.2">
      <c r="A1063" s="35" t="s">
        <v>224</v>
      </c>
      <c r="B1063" s="35" t="s">
        <v>202</v>
      </c>
      <c r="C1063" s="35" t="s">
        <v>190</v>
      </c>
      <c r="D1063" s="35" t="s">
        <v>192</v>
      </c>
      <c r="E1063" s="37">
        <v>-162.83544370839999</v>
      </c>
      <c r="F1063" s="37">
        <v>-11.099389594</v>
      </c>
      <c r="G1063" s="37">
        <v>197247.53</v>
      </c>
      <c r="H1063" s="37">
        <v>70920066.109999999</v>
      </c>
      <c r="I1063" s="37">
        <v>12005983.75</v>
      </c>
    </row>
    <row r="1064" spans="1:9" ht="10.2">
      <c r="A1064" s="35" t="s">
        <v>224</v>
      </c>
      <c r="B1064" s="35" t="s">
        <v>202</v>
      </c>
      <c r="C1064" s="35" t="s">
        <v>193</v>
      </c>
      <c r="D1064" s="35" t="s">
        <v>191</v>
      </c>
      <c r="E1064" s="37">
        <v>401.46089987390002</v>
      </c>
      <c r="F1064" s="37">
        <v>-11.099389594</v>
      </c>
      <c r="G1064" s="37">
        <v>16665.41</v>
      </c>
      <c r="H1064" s="37">
        <v>23150249.940000001</v>
      </c>
      <c r="I1064" s="37">
        <v>1555795.63</v>
      </c>
    </row>
    <row r="1065" spans="1:9" ht="10.2">
      <c r="A1065" s="35" t="s">
        <v>224</v>
      </c>
      <c r="B1065" s="35" t="s">
        <v>202</v>
      </c>
      <c r="C1065" s="35" t="s">
        <v>193</v>
      </c>
      <c r="D1065" s="35" t="s">
        <v>192</v>
      </c>
      <c r="E1065" s="37">
        <v>-137.78339496309999</v>
      </c>
      <c r="F1065" s="37">
        <v>-11.099389594</v>
      </c>
      <c r="G1065" s="37">
        <v>193131.74</v>
      </c>
      <c r="H1065" s="37">
        <v>72921577.730000004</v>
      </c>
      <c r="I1065" s="37">
        <v>12517849.789999999</v>
      </c>
    </row>
    <row r="1066" spans="1:9" ht="10.2">
      <c r="A1066" s="35" t="s">
        <v>224</v>
      </c>
      <c r="B1066" s="35" t="s">
        <v>203</v>
      </c>
      <c r="C1066" s="35" t="s">
        <v>190</v>
      </c>
      <c r="D1066" s="35" t="s">
        <v>191</v>
      </c>
      <c r="E1066" s="37">
        <v>614.75526182179999</v>
      </c>
      <c r="F1066" s="37">
        <v>-11.099389594</v>
      </c>
      <c r="G1066" s="37">
        <v>16285.27</v>
      </c>
      <c r="H1066" s="37">
        <v>24219737.609999999</v>
      </c>
      <c r="I1066" s="37">
        <v>1472374.12</v>
      </c>
    </row>
    <row r="1067" spans="1:9" ht="10.2">
      <c r="A1067" s="35" t="s">
        <v>224</v>
      </c>
      <c r="B1067" s="35" t="s">
        <v>203</v>
      </c>
      <c r="C1067" s="35" t="s">
        <v>190</v>
      </c>
      <c r="D1067" s="35" t="s">
        <v>192</v>
      </c>
      <c r="E1067" s="37">
        <v>-130.11379351080001</v>
      </c>
      <c r="F1067" s="37">
        <v>-11.099389594</v>
      </c>
      <c r="G1067" s="37">
        <v>160730.61</v>
      </c>
      <c r="H1067" s="37">
        <v>70687855.909999996</v>
      </c>
      <c r="I1067" s="37">
        <v>10315727.67</v>
      </c>
    </row>
    <row r="1068" spans="1:9" ht="10.2">
      <c r="A1068" s="35" t="s">
        <v>224</v>
      </c>
      <c r="B1068" s="35" t="s">
        <v>203</v>
      </c>
      <c r="C1068" s="35" t="s">
        <v>193</v>
      </c>
      <c r="D1068" s="35" t="s">
        <v>191</v>
      </c>
      <c r="E1068" s="37">
        <v>572.95650879009997</v>
      </c>
      <c r="F1068" s="37">
        <v>-11.099389594</v>
      </c>
      <c r="G1068" s="37">
        <v>17815.22</v>
      </c>
      <c r="H1068" s="37">
        <v>26940609.84</v>
      </c>
      <c r="I1068" s="37">
        <v>1711927.45</v>
      </c>
    </row>
    <row r="1069" spans="1:9" ht="10.2">
      <c r="A1069" s="35" t="s">
        <v>224</v>
      </c>
      <c r="B1069" s="35" t="s">
        <v>203</v>
      </c>
      <c r="C1069" s="35" t="s">
        <v>193</v>
      </c>
      <c r="D1069" s="35" t="s">
        <v>192</v>
      </c>
      <c r="E1069" s="37">
        <v>-99.593252195800005</v>
      </c>
      <c r="F1069" s="37">
        <v>-11.099389594</v>
      </c>
      <c r="G1069" s="37">
        <v>149330.19</v>
      </c>
      <c r="H1069" s="37">
        <v>71984432.359999999</v>
      </c>
      <c r="I1069" s="37">
        <v>10414299.85</v>
      </c>
    </row>
    <row r="1070" spans="1:9" ht="10.2">
      <c r="A1070" s="35" t="s">
        <v>224</v>
      </c>
      <c r="B1070" s="35" t="s">
        <v>204</v>
      </c>
      <c r="C1070" s="35" t="s">
        <v>190</v>
      </c>
      <c r="D1070" s="35" t="s">
        <v>191</v>
      </c>
      <c r="E1070" s="37">
        <v>619.31637572509999</v>
      </c>
      <c r="F1070" s="37">
        <v>-11.099389594</v>
      </c>
      <c r="G1070" s="37">
        <v>18384.23</v>
      </c>
      <c r="H1070" s="37">
        <v>30701923.390000001</v>
      </c>
      <c r="I1070" s="37">
        <v>1709112.43</v>
      </c>
    </row>
    <row r="1071" spans="1:9" ht="10.2">
      <c r="A1071" s="35" t="s">
        <v>224</v>
      </c>
      <c r="B1071" s="35" t="s">
        <v>204</v>
      </c>
      <c r="C1071" s="35" t="s">
        <v>190</v>
      </c>
      <c r="D1071" s="35" t="s">
        <v>192</v>
      </c>
      <c r="E1071" s="37">
        <v>-63.9410989251</v>
      </c>
      <c r="F1071" s="37">
        <v>-11.099389594</v>
      </c>
      <c r="G1071" s="37">
        <v>128923.39</v>
      </c>
      <c r="H1071" s="37">
        <v>69351483.909999996</v>
      </c>
      <c r="I1071" s="37">
        <v>8690350.1699999999</v>
      </c>
    </row>
    <row r="1072" spans="1:9" ht="10.2">
      <c r="A1072" s="35" t="s">
        <v>224</v>
      </c>
      <c r="B1072" s="35" t="s">
        <v>204</v>
      </c>
      <c r="C1072" s="35" t="s">
        <v>193</v>
      </c>
      <c r="D1072" s="35" t="s">
        <v>191</v>
      </c>
      <c r="E1072" s="37">
        <v>765.80587134940004</v>
      </c>
      <c r="F1072" s="37">
        <v>-11.099389594</v>
      </c>
      <c r="G1072" s="37">
        <v>18572.85</v>
      </c>
      <c r="H1072" s="37">
        <v>30579412.629999999</v>
      </c>
      <c r="I1072" s="37">
        <v>1772945.53</v>
      </c>
    </row>
    <row r="1073" spans="1:9" ht="10.2">
      <c r="A1073" s="35" t="s">
        <v>224</v>
      </c>
      <c r="B1073" s="35" t="s">
        <v>204</v>
      </c>
      <c r="C1073" s="35" t="s">
        <v>193</v>
      </c>
      <c r="D1073" s="35" t="s">
        <v>192</v>
      </c>
      <c r="E1073" s="37">
        <v>-30.152342972</v>
      </c>
      <c r="F1073" s="37">
        <v>-11.099389594</v>
      </c>
      <c r="G1073" s="37">
        <v>118239.54</v>
      </c>
      <c r="H1073" s="37">
        <v>71047859.370000005</v>
      </c>
      <c r="I1073" s="37">
        <v>8662477.8000000007</v>
      </c>
    </row>
    <row r="1074" spans="1:9" ht="10.2">
      <c r="A1074" s="35" t="s">
        <v>224</v>
      </c>
      <c r="B1074" s="35" t="s">
        <v>205</v>
      </c>
      <c r="C1074" s="35" t="s">
        <v>190</v>
      </c>
      <c r="D1074" s="35" t="s">
        <v>191</v>
      </c>
      <c r="E1074" s="37">
        <v>734.98207771310001</v>
      </c>
      <c r="F1074" s="37">
        <v>-11.099389594</v>
      </c>
      <c r="G1074" s="37">
        <v>21916.79</v>
      </c>
      <c r="H1074" s="37">
        <v>35330722.649999999</v>
      </c>
      <c r="I1074" s="37">
        <v>2016606.31</v>
      </c>
    </row>
    <row r="1075" spans="1:9" ht="10.2">
      <c r="A1075" s="35" t="s">
        <v>224</v>
      </c>
      <c r="B1075" s="35" t="s">
        <v>205</v>
      </c>
      <c r="C1075" s="35" t="s">
        <v>190</v>
      </c>
      <c r="D1075" s="35" t="s">
        <v>192</v>
      </c>
      <c r="E1075" s="37">
        <v>2.5030382965000002</v>
      </c>
      <c r="F1075" s="37">
        <v>-11.099389594</v>
      </c>
      <c r="G1075" s="37">
        <v>110003.41</v>
      </c>
      <c r="H1075" s="37">
        <v>68563923.730000004</v>
      </c>
      <c r="I1075" s="37">
        <v>7481290.1399999997</v>
      </c>
    </row>
    <row r="1076" spans="1:9" ht="10.2">
      <c r="A1076" s="35" t="s">
        <v>224</v>
      </c>
      <c r="B1076" s="35" t="s">
        <v>205</v>
      </c>
      <c r="C1076" s="35" t="s">
        <v>193</v>
      </c>
      <c r="D1076" s="35" t="s">
        <v>191</v>
      </c>
      <c r="E1076" s="37">
        <v>782.96287169009997</v>
      </c>
      <c r="F1076" s="37">
        <v>-11.099389594</v>
      </c>
      <c r="G1076" s="37">
        <v>19170.52</v>
      </c>
      <c r="H1076" s="37">
        <v>35319896.049999997</v>
      </c>
      <c r="I1076" s="37">
        <v>1890271.44</v>
      </c>
    </row>
    <row r="1077" spans="1:9" ht="10.2">
      <c r="A1077" s="35" t="s">
        <v>224</v>
      </c>
      <c r="B1077" s="35" t="s">
        <v>205</v>
      </c>
      <c r="C1077" s="35" t="s">
        <v>193</v>
      </c>
      <c r="D1077" s="35" t="s">
        <v>192</v>
      </c>
      <c r="E1077" s="37">
        <v>38.935570290100003</v>
      </c>
      <c r="F1077" s="37">
        <v>-11.099389594</v>
      </c>
      <c r="G1077" s="37">
        <v>97297.96</v>
      </c>
      <c r="H1077" s="37">
        <v>69805861.260000005</v>
      </c>
      <c r="I1077" s="37">
        <v>7433508.2599999998</v>
      </c>
    </row>
    <row r="1078" spans="1:9" ht="10.2">
      <c r="A1078" s="35" t="s">
        <v>224</v>
      </c>
      <c r="B1078" s="35" t="s">
        <v>206</v>
      </c>
      <c r="C1078" s="35" t="s">
        <v>190</v>
      </c>
      <c r="D1078" s="35" t="s">
        <v>191</v>
      </c>
      <c r="E1078" s="37">
        <v>965.89545496070002</v>
      </c>
      <c r="F1078" s="37">
        <v>-11.099389594</v>
      </c>
      <c r="G1078" s="37">
        <v>23608.88</v>
      </c>
      <c r="H1078" s="37">
        <v>43173363.729999997</v>
      </c>
      <c r="I1078" s="37">
        <v>2243864.50</v>
      </c>
    </row>
    <row r="1079" spans="1:9" ht="10.2">
      <c r="A1079" s="35" t="s">
        <v>224</v>
      </c>
      <c r="B1079" s="35" t="s">
        <v>206</v>
      </c>
      <c r="C1079" s="35" t="s">
        <v>190</v>
      </c>
      <c r="D1079" s="35" t="s">
        <v>192</v>
      </c>
      <c r="E1079" s="37">
        <v>85.868602798699996</v>
      </c>
      <c r="F1079" s="37">
        <v>-11.099389594</v>
      </c>
      <c r="G1079" s="37">
        <v>75439.27</v>
      </c>
      <c r="H1079" s="37">
        <v>52287055.280000001</v>
      </c>
      <c r="I1079" s="37">
        <v>5375211.0300000003</v>
      </c>
    </row>
    <row r="1080" spans="1:9" ht="10.2">
      <c r="A1080" s="35" t="s">
        <v>224</v>
      </c>
      <c r="B1080" s="35" t="s">
        <v>206</v>
      </c>
      <c r="C1080" s="35" t="s">
        <v>193</v>
      </c>
      <c r="D1080" s="35" t="s">
        <v>191</v>
      </c>
      <c r="E1080" s="37">
        <v>926.35111192039994</v>
      </c>
      <c r="F1080" s="37">
        <v>-11.099389594</v>
      </c>
      <c r="G1080" s="37">
        <v>16423.83</v>
      </c>
      <c r="H1080" s="37">
        <v>31292896.469999999</v>
      </c>
      <c r="I1080" s="37">
        <v>1645244.78</v>
      </c>
    </row>
    <row r="1081" spans="1:9" ht="10.2">
      <c r="A1081" s="35" t="s">
        <v>224</v>
      </c>
      <c r="B1081" s="35" t="s">
        <v>206</v>
      </c>
      <c r="C1081" s="35" t="s">
        <v>193</v>
      </c>
      <c r="D1081" s="35" t="s">
        <v>192</v>
      </c>
      <c r="E1081" s="37">
        <v>110.0991192015</v>
      </c>
      <c r="F1081" s="37">
        <v>-11.099389594</v>
      </c>
      <c r="G1081" s="37">
        <v>60973.86</v>
      </c>
      <c r="H1081" s="37">
        <v>47820781.780000001</v>
      </c>
      <c r="I1081" s="37">
        <v>4709343.16</v>
      </c>
    </row>
    <row r="1082" spans="1:9" ht="10.2">
      <c r="A1082" s="35" t="s">
        <v>224</v>
      </c>
      <c r="B1082" s="35" t="s">
        <v>207</v>
      </c>
      <c r="C1082" s="35" t="s">
        <v>190</v>
      </c>
      <c r="D1082" s="35" t="s">
        <v>191</v>
      </c>
      <c r="E1082" s="37">
        <v>1121.5050595733001</v>
      </c>
      <c r="F1082" s="37">
        <v>-11.099389594</v>
      </c>
      <c r="G1082" s="37">
        <v>22117.93</v>
      </c>
      <c r="H1082" s="37">
        <v>40905067.920000002</v>
      </c>
      <c r="I1082" s="37">
        <v>2127713.52</v>
      </c>
    </row>
    <row r="1083" spans="1:9" ht="10.2">
      <c r="A1083" s="35" t="s">
        <v>224</v>
      </c>
      <c r="B1083" s="35" t="s">
        <v>207</v>
      </c>
      <c r="C1083" s="35" t="s">
        <v>190</v>
      </c>
      <c r="D1083" s="35" t="s">
        <v>192</v>
      </c>
      <c r="E1083" s="37">
        <v>192.65478901770001</v>
      </c>
      <c r="F1083" s="37">
        <v>-11.099389594</v>
      </c>
      <c r="G1083" s="37">
        <v>39793.61</v>
      </c>
      <c r="H1083" s="37">
        <v>32523809.079999998</v>
      </c>
      <c r="I1083" s="37">
        <v>2956645.34</v>
      </c>
    </row>
    <row r="1084" spans="1:9" ht="10.2">
      <c r="A1084" s="35" t="s">
        <v>224</v>
      </c>
      <c r="B1084" s="35" t="s">
        <v>207</v>
      </c>
      <c r="C1084" s="35" t="s">
        <v>193</v>
      </c>
      <c r="D1084" s="35" t="s">
        <v>191</v>
      </c>
      <c r="E1084" s="37">
        <v>1076.2193677819</v>
      </c>
      <c r="F1084" s="37">
        <v>-11.099389594</v>
      </c>
      <c r="G1084" s="37">
        <v>11883.39</v>
      </c>
      <c r="H1084" s="37">
        <v>23361355.91</v>
      </c>
      <c r="I1084" s="37">
        <v>1241620.65</v>
      </c>
    </row>
    <row r="1085" spans="1:9" ht="10.2">
      <c r="A1085" s="35" t="s">
        <v>224</v>
      </c>
      <c r="B1085" s="35" t="s">
        <v>207</v>
      </c>
      <c r="C1085" s="35" t="s">
        <v>193</v>
      </c>
      <c r="D1085" s="35" t="s">
        <v>192</v>
      </c>
      <c r="E1085" s="37">
        <v>160.00990988640001</v>
      </c>
      <c r="F1085" s="37">
        <v>-11.099389594</v>
      </c>
      <c r="G1085" s="37">
        <v>27168.67</v>
      </c>
      <c r="H1085" s="37">
        <v>23607892.719999999</v>
      </c>
      <c r="I1085" s="37">
        <v>2171463.93</v>
      </c>
    </row>
    <row r="1086" spans="1:9" ht="10.2">
      <c r="A1086" s="35" t="s">
        <v>224</v>
      </c>
      <c r="B1086" s="35" t="s">
        <v>208</v>
      </c>
      <c r="C1086" s="35" t="s">
        <v>190</v>
      </c>
      <c r="D1086" s="35" t="s">
        <v>191</v>
      </c>
      <c r="E1086" s="37">
        <v>1377.6471836640001</v>
      </c>
      <c r="F1086" s="37">
        <v>-11.099389594</v>
      </c>
      <c r="G1086" s="37">
        <v>19033.75</v>
      </c>
      <c r="H1086" s="37">
        <v>38791279.990000002</v>
      </c>
      <c r="I1086" s="37">
        <v>1928782.56</v>
      </c>
    </row>
    <row r="1087" spans="1:9" ht="10.2">
      <c r="A1087" s="35" t="s">
        <v>224</v>
      </c>
      <c r="B1087" s="35" t="s">
        <v>208</v>
      </c>
      <c r="C1087" s="35" t="s">
        <v>190</v>
      </c>
      <c r="D1087" s="35" t="s">
        <v>192</v>
      </c>
      <c r="E1087" s="37">
        <v>387.82513962259998</v>
      </c>
      <c r="F1087" s="37">
        <v>-11.099389594</v>
      </c>
      <c r="G1087" s="37">
        <v>15818.50</v>
      </c>
      <c r="H1087" s="37">
        <v>14875426.82</v>
      </c>
      <c r="I1087" s="37">
        <v>1231800.68</v>
      </c>
    </row>
    <row r="1088" spans="1:9" ht="10.2">
      <c r="A1088" s="35" t="s">
        <v>224</v>
      </c>
      <c r="B1088" s="35" t="s">
        <v>208</v>
      </c>
      <c r="C1088" s="35" t="s">
        <v>193</v>
      </c>
      <c r="D1088" s="35" t="s">
        <v>191</v>
      </c>
      <c r="E1088" s="37">
        <v>1224.9760426889</v>
      </c>
      <c r="F1088" s="37">
        <v>-11.099389594</v>
      </c>
      <c r="G1088" s="37">
        <v>5970.51</v>
      </c>
      <c r="H1088" s="37">
        <v>12433294.76</v>
      </c>
      <c r="I1088" s="37">
        <v>683812.56</v>
      </c>
    </row>
    <row r="1089" spans="1:9" ht="10.2">
      <c r="A1089" s="35" t="s">
        <v>224</v>
      </c>
      <c r="B1089" s="35" t="s">
        <v>208</v>
      </c>
      <c r="C1089" s="35" t="s">
        <v>193</v>
      </c>
      <c r="D1089" s="35" t="s">
        <v>192</v>
      </c>
      <c r="E1089" s="37">
        <v>287.24262073569997</v>
      </c>
      <c r="F1089" s="37">
        <v>-11.099389594</v>
      </c>
      <c r="G1089" s="37">
        <v>9304.30</v>
      </c>
      <c r="H1089" s="37">
        <v>8968937.9700000007</v>
      </c>
      <c r="I1089" s="37">
        <v>797321.66</v>
      </c>
    </row>
    <row r="1090" spans="1:9" ht="10.2">
      <c r="A1090" s="35" t="s">
        <v>225</v>
      </c>
      <c r="B1090" s="35" t="s">
        <v>189</v>
      </c>
      <c r="C1090" s="35" t="s">
        <v>190</v>
      </c>
      <c r="D1090" s="35" t="s">
        <v>191</v>
      </c>
      <c r="E1090" s="37">
        <v>0</v>
      </c>
      <c r="F1090" s="37">
        <v>0</v>
      </c>
      <c r="G1090" s="37">
        <v>3323.57</v>
      </c>
      <c r="H1090" s="37">
        <v>1882125.40</v>
      </c>
      <c r="I1090" s="37">
        <v>59745.39</v>
      </c>
    </row>
    <row r="1091" spans="1:9" ht="10.2">
      <c r="A1091" s="35" t="s">
        <v>225</v>
      </c>
      <c r="B1091" s="35" t="s">
        <v>189</v>
      </c>
      <c r="C1091" s="35" t="s">
        <v>190</v>
      </c>
      <c r="D1091" s="35" t="s">
        <v>192</v>
      </c>
      <c r="E1091" s="37">
        <v>0</v>
      </c>
      <c r="F1091" s="37">
        <v>0</v>
      </c>
      <c r="G1091" s="37">
        <v>183145.56</v>
      </c>
      <c r="H1091" s="37">
        <v>19678830.91</v>
      </c>
      <c r="I1091" s="37">
        <v>1644004.58</v>
      </c>
    </row>
    <row r="1092" spans="1:9" ht="10.2">
      <c r="A1092" s="35" t="s">
        <v>225</v>
      </c>
      <c r="B1092" s="35" t="s">
        <v>189</v>
      </c>
      <c r="C1092" s="35" t="s">
        <v>193</v>
      </c>
      <c r="D1092" s="35" t="s">
        <v>191</v>
      </c>
      <c r="E1092" s="37">
        <v>0</v>
      </c>
      <c r="F1092" s="37">
        <v>0</v>
      </c>
      <c r="G1092" s="37">
        <v>3944.65</v>
      </c>
      <c r="H1092" s="37">
        <v>1421745.57</v>
      </c>
      <c r="I1092" s="37">
        <v>63790.86</v>
      </c>
    </row>
    <row r="1093" spans="1:9" ht="10.2">
      <c r="A1093" s="35" t="s">
        <v>225</v>
      </c>
      <c r="B1093" s="35" t="s">
        <v>189</v>
      </c>
      <c r="C1093" s="35" t="s">
        <v>193</v>
      </c>
      <c r="D1093" s="35" t="s">
        <v>192</v>
      </c>
      <c r="E1093" s="37">
        <v>0</v>
      </c>
      <c r="F1093" s="37">
        <v>0</v>
      </c>
      <c r="G1093" s="37">
        <v>196986.45</v>
      </c>
      <c r="H1093" s="37">
        <v>20502736.07</v>
      </c>
      <c r="I1093" s="37">
        <v>1760427.16</v>
      </c>
    </row>
    <row r="1094" spans="1:9" ht="10.2">
      <c r="A1094" s="35" t="s">
        <v>225</v>
      </c>
      <c r="B1094" s="35" t="s">
        <v>194</v>
      </c>
      <c r="C1094" s="35" t="s">
        <v>190</v>
      </c>
      <c r="D1094" s="35" t="s">
        <v>191</v>
      </c>
      <c r="E1094" s="37">
        <v>736.54141739989996</v>
      </c>
      <c r="F1094" s="37">
        <v>111.91843141149999</v>
      </c>
      <c r="G1094" s="37">
        <v>1967.41</v>
      </c>
      <c r="H1094" s="37">
        <v>1848819.13</v>
      </c>
      <c r="I1094" s="37">
        <v>162734.99</v>
      </c>
    </row>
    <row r="1095" spans="1:9" ht="10.2">
      <c r="A1095" s="35" t="s">
        <v>225</v>
      </c>
      <c r="B1095" s="35" t="s">
        <v>194</v>
      </c>
      <c r="C1095" s="35" t="s">
        <v>190</v>
      </c>
      <c r="D1095" s="35" t="s">
        <v>192</v>
      </c>
      <c r="E1095" s="37">
        <v>-241.23473240640001</v>
      </c>
      <c r="F1095" s="37">
        <v>111.91843141149999</v>
      </c>
      <c r="G1095" s="37">
        <v>79511.55</v>
      </c>
      <c r="H1095" s="37">
        <v>12968148.970000001</v>
      </c>
      <c r="I1095" s="37">
        <v>3487345.60</v>
      </c>
    </row>
    <row r="1096" spans="1:9" ht="10.2">
      <c r="A1096" s="35" t="s">
        <v>225</v>
      </c>
      <c r="B1096" s="35" t="s">
        <v>194</v>
      </c>
      <c r="C1096" s="35" t="s">
        <v>193</v>
      </c>
      <c r="D1096" s="35" t="s">
        <v>191</v>
      </c>
      <c r="E1096" s="37">
        <v>410.23163657740002</v>
      </c>
      <c r="F1096" s="37">
        <v>111.91843141149999</v>
      </c>
      <c r="G1096" s="37">
        <v>1776.44</v>
      </c>
      <c r="H1096" s="37">
        <v>1458663.03</v>
      </c>
      <c r="I1096" s="37">
        <v>139030.63</v>
      </c>
    </row>
    <row r="1097" spans="1:9" ht="10.2">
      <c r="A1097" s="35" t="s">
        <v>225</v>
      </c>
      <c r="B1097" s="35" t="s">
        <v>194</v>
      </c>
      <c r="C1097" s="35" t="s">
        <v>193</v>
      </c>
      <c r="D1097" s="35" t="s">
        <v>192</v>
      </c>
      <c r="E1097" s="37">
        <v>-291.1288221227</v>
      </c>
      <c r="F1097" s="37">
        <v>111.91843141149999</v>
      </c>
      <c r="G1097" s="37">
        <v>86519.29</v>
      </c>
      <c r="H1097" s="37">
        <v>7238292.8399999999</v>
      </c>
      <c r="I1097" s="37">
        <v>2575913.62</v>
      </c>
    </row>
    <row r="1098" spans="1:9" ht="10.2">
      <c r="A1098" s="35" t="s">
        <v>225</v>
      </c>
      <c r="B1098" s="35" t="s">
        <v>195</v>
      </c>
      <c r="C1098" s="35" t="s">
        <v>190</v>
      </c>
      <c r="D1098" s="35" t="s">
        <v>191</v>
      </c>
      <c r="E1098" s="37">
        <v>445.97310643290001</v>
      </c>
      <c r="F1098" s="37">
        <v>-9.8666370256999993</v>
      </c>
      <c r="G1098" s="37">
        <v>1431.99</v>
      </c>
      <c r="H1098" s="37">
        <v>1502252.76</v>
      </c>
      <c r="I1098" s="37">
        <v>134240.97</v>
      </c>
    </row>
    <row r="1099" spans="1:9" ht="10.2">
      <c r="A1099" s="35" t="s">
        <v>225</v>
      </c>
      <c r="B1099" s="35" t="s">
        <v>195</v>
      </c>
      <c r="C1099" s="35" t="s">
        <v>190</v>
      </c>
      <c r="D1099" s="35" t="s">
        <v>192</v>
      </c>
      <c r="E1099" s="37">
        <v>-209.32026324349999</v>
      </c>
      <c r="F1099" s="37">
        <v>-9.8666370256999993</v>
      </c>
      <c r="G1099" s="37">
        <v>69548.56</v>
      </c>
      <c r="H1099" s="37">
        <v>13877096.130000001</v>
      </c>
      <c r="I1099" s="37">
        <v>3286950.57</v>
      </c>
    </row>
    <row r="1100" spans="1:9" ht="10.2">
      <c r="A1100" s="35" t="s">
        <v>225</v>
      </c>
      <c r="B1100" s="35" t="s">
        <v>195</v>
      </c>
      <c r="C1100" s="35" t="s">
        <v>193</v>
      </c>
      <c r="D1100" s="35" t="s">
        <v>191</v>
      </c>
      <c r="E1100" s="37">
        <v>108.0402694032</v>
      </c>
      <c r="F1100" s="37">
        <v>-9.8666370256999993</v>
      </c>
      <c r="G1100" s="37">
        <v>1282.01</v>
      </c>
      <c r="H1100" s="37">
        <v>871607.95</v>
      </c>
      <c r="I1100" s="37">
        <v>96382.84</v>
      </c>
    </row>
    <row r="1101" spans="1:9" ht="10.2">
      <c r="A1101" s="35" t="s">
        <v>225</v>
      </c>
      <c r="B1101" s="35" t="s">
        <v>195</v>
      </c>
      <c r="C1101" s="35" t="s">
        <v>193</v>
      </c>
      <c r="D1101" s="35" t="s">
        <v>192</v>
      </c>
      <c r="E1101" s="37">
        <v>-284.80194873319999</v>
      </c>
      <c r="F1101" s="37">
        <v>-9.8666370256999993</v>
      </c>
      <c r="G1101" s="37">
        <v>78429.17</v>
      </c>
      <c r="H1101" s="37">
        <v>7846627.9299999997</v>
      </c>
      <c r="I1101" s="37">
        <v>2346387.31</v>
      </c>
    </row>
    <row r="1102" spans="1:9" ht="10.2">
      <c r="A1102" s="35" t="s">
        <v>225</v>
      </c>
      <c r="B1102" s="35" t="s">
        <v>196</v>
      </c>
      <c r="C1102" s="35" t="s">
        <v>190</v>
      </c>
      <c r="D1102" s="35" t="s">
        <v>191</v>
      </c>
      <c r="E1102" s="37">
        <v>116.15620565899999</v>
      </c>
      <c r="F1102" s="37">
        <v>-9.8666370256999993</v>
      </c>
      <c r="G1102" s="37">
        <v>1496.97</v>
      </c>
      <c r="H1102" s="37">
        <v>2316655.90</v>
      </c>
      <c r="I1102" s="37">
        <v>125386.93</v>
      </c>
    </row>
    <row r="1103" spans="1:9" ht="10.2">
      <c r="A1103" s="35" t="s">
        <v>225</v>
      </c>
      <c r="B1103" s="35" t="s">
        <v>196</v>
      </c>
      <c r="C1103" s="35" t="s">
        <v>190</v>
      </c>
      <c r="D1103" s="35" t="s">
        <v>192</v>
      </c>
      <c r="E1103" s="37">
        <v>-177.60022450599999</v>
      </c>
      <c r="F1103" s="37">
        <v>-9.8666370256999993</v>
      </c>
      <c r="G1103" s="37">
        <v>77813.46</v>
      </c>
      <c r="H1103" s="37">
        <v>18598224.350000001</v>
      </c>
      <c r="I1103" s="37">
        <v>3808804.97</v>
      </c>
    </row>
    <row r="1104" spans="1:9" ht="10.2">
      <c r="A1104" s="35" t="s">
        <v>225</v>
      </c>
      <c r="B1104" s="35" t="s">
        <v>196</v>
      </c>
      <c r="C1104" s="35" t="s">
        <v>193</v>
      </c>
      <c r="D1104" s="35" t="s">
        <v>191</v>
      </c>
      <c r="E1104" s="37">
        <v>465.63010216319998</v>
      </c>
      <c r="F1104" s="37">
        <v>-9.8666370256999993</v>
      </c>
      <c r="G1104" s="37">
        <v>1505.46</v>
      </c>
      <c r="H1104" s="37">
        <v>1762895.58</v>
      </c>
      <c r="I1104" s="37">
        <v>152707.09</v>
      </c>
    </row>
    <row r="1105" spans="1:9" ht="10.2">
      <c r="A1105" s="35" t="s">
        <v>225</v>
      </c>
      <c r="B1105" s="35" t="s">
        <v>196</v>
      </c>
      <c r="C1105" s="35" t="s">
        <v>193</v>
      </c>
      <c r="D1105" s="35" t="s">
        <v>192</v>
      </c>
      <c r="E1105" s="37">
        <v>-291.33084110319999</v>
      </c>
      <c r="F1105" s="37">
        <v>-9.8666370256999993</v>
      </c>
      <c r="G1105" s="37">
        <v>83764.41</v>
      </c>
      <c r="H1105" s="37">
        <v>8378302.5199999996</v>
      </c>
      <c r="I1105" s="37">
        <v>2891050.74</v>
      </c>
    </row>
    <row r="1106" spans="1:9" ht="10.2">
      <c r="A1106" s="35" t="s">
        <v>225</v>
      </c>
      <c r="B1106" s="35" t="s">
        <v>197</v>
      </c>
      <c r="C1106" s="35" t="s">
        <v>190</v>
      </c>
      <c r="D1106" s="35" t="s">
        <v>191</v>
      </c>
      <c r="E1106" s="37">
        <v>325.99703367199999</v>
      </c>
      <c r="F1106" s="37">
        <v>-9.8666370256999993</v>
      </c>
      <c r="G1106" s="37">
        <v>1826.37</v>
      </c>
      <c r="H1106" s="37">
        <v>2093818.70</v>
      </c>
      <c r="I1106" s="37">
        <v>162345.63</v>
      </c>
    </row>
    <row r="1107" spans="1:9" ht="10.2">
      <c r="A1107" s="35" t="s">
        <v>225</v>
      </c>
      <c r="B1107" s="35" t="s">
        <v>197</v>
      </c>
      <c r="C1107" s="35" t="s">
        <v>190</v>
      </c>
      <c r="D1107" s="35" t="s">
        <v>192</v>
      </c>
      <c r="E1107" s="37">
        <v>-210.11776271860001</v>
      </c>
      <c r="F1107" s="37">
        <v>-9.8666370256999993</v>
      </c>
      <c r="G1107" s="37">
        <v>79095.53</v>
      </c>
      <c r="H1107" s="37">
        <v>17570529.829999998</v>
      </c>
      <c r="I1107" s="37">
        <v>4148043.38</v>
      </c>
    </row>
    <row r="1108" spans="1:9" ht="10.2">
      <c r="A1108" s="35" t="s">
        <v>225</v>
      </c>
      <c r="B1108" s="35" t="s">
        <v>197</v>
      </c>
      <c r="C1108" s="35" t="s">
        <v>193</v>
      </c>
      <c r="D1108" s="35" t="s">
        <v>191</v>
      </c>
      <c r="E1108" s="37">
        <v>130.26411502650001</v>
      </c>
      <c r="F1108" s="37">
        <v>-9.8666370256999993</v>
      </c>
      <c r="G1108" s="37">
        <v>1843</v>
      </c>
      <c r="H1108" s="37">
        <v>1397277.47</v>
      </c>
      <c r="I1108" s="37">
        <v>154814.09</v>
      </c>
    </row>
    <row r="1109" spans="1:9" ht="10.2">
      <c r="A1109" s="35" t="s">
        <v>225</v>
      </c>
      <c r="B1109" s="35" t="s">
        <v>197</v>
      </c>
      <c r="C1109" s="35" t="s">
        <v>193</v>
      </c>
      <c r="D1109" s="35" t="s">
        <v>192</v>
      </c>
      <c r="E1109" s="37">
        <v>-293.31134832779998</v>
      </c>
      <c r="F1109" s="37">
        <v>-9.8666370256999993</v>
      </c>
      <c r="G1109" s="37">
        <v>86744.98</v>
      </c>
      <c r="H1109" s="37">
        <v>9332668.5</v>
      </c>
      <c r="I1109" s="37">
        <v>3214224.53</v>
      </c>
    </row>
    <row r="1110" spans="1:9" ht="10.2">
      <c r="A1110" s="35" t="s">
        <v>225</v>
      </c>
      <c r="B1110" s="35" t="s">
        <v>198</v>
      </c>
      <c r="C1110" s="35" t="s">
        <v>190</v>
      </c>
      <c r="D1110" s="35" t="s">
        <v>191</v>
      </c>
      <c r="E1110" s="37">
        <v>120.9607355654</v>
      </c>
      <c r="F1110" s="37">
        <v>-9.8666370256999993</v>
      </c>
      <c r="G1110" s="37">
        <v>2174.67</v>
      </c>
      <c r="H1110" s="37">
        <v>2207842.16</v>
      </c>
      <c r="I1110" s="37">
        <v>208946.09</v>
      </c>
    </row>
    <row r="1111" spans="1:9" ht="10.2">
      <c r="A1111" s="35" t="s">
        <v>225</v>
      </c>
      <c r="B1111" s="35" t="s">
        <v>198</v>
      </c>
      <c r="C1111" s="35" t="s">
        <v>190</v>
      </c>
      <c r="D1111" s="35" t="s">
        <v>192</v>
      </c>
      <c r="E1111" s="37">
        <v>-227.9962321644</v>
      </c>
      <c r="F1111" s="37">
        <v>-9.8666370256999993</v>
      </c>
      <c r="G1111" s="37">
        <v>78536.60</v>
      </c>
      <c r="H1111" s="37">
        <v>16485295.109999999</v>
      </c>
      <c r="I1111" s="37">
        <v>4264637.91</v>
      </c>
    </row>
    <row r="1112" spans="1:9" ht="10.2">
      <c r="A1112" s="35" t="s">
        <v>225</v>
      </c>
      <c r="B1112" s="35" t="s">
        <v>198</v>
      </c>
      <c r="C1112" s="35" t="s">
        <v>193</v>
      </c>
      <c r="D1112" s="35" t="s">
        <v>191</v>
      </c>
      <c r="E1112" s="37">
        <v>579.27923175609999</v>
      </c>
      <c r="F1112" s="37">
        <v>-9.8666370256999993</v>
      </c>
      <c r="G1112" s="37">
        <v>2333.11</v>
      </c>
      <c r="H1112" s="37">
        <v>2861238.33</v>
      </c>
      <c r="I1112" s="37">
        <v>223207.40</v>
      </c>
    </row>
    <row r="1113" spans="1:9" ht="10.2">
      <c r="A1113" s="35" t="s">
        <v>225</v>
      </c>
      <c r="B1113" s="35" t="s">
        <v>198</v>
      </c>
      <c r="C1113" s="35" t="s">
        <v>193</v>
      </c>
      <c r="D1113" s="35" t="s">
        <v>192</v>
      </c>
      <c r="E1113" s="37">
        <v>-275.56134584490002</v>
      </c>
      <c r="F1113" s="37">
        <v>-9.8666370256999993</v>
      </c>
      <c r="G1113" s="37">
        <v>84597.07</v>
      </c>
      <c r="H1113" s="37">
        <v>11700141.689999999</v>
      </c>
      <c r="I1113" s="37">
        <v>3497357.68</v>
      </c>
    </row>
    <row r="1114" spans="1:9" ht="10.2">
      <c r="A1114" s="35" t="s">
        <v>225</v>
      </c>
      <c r="B1114" s="35" t="s">
        <v>199</v>
      </c>
      <c r="C1114" s="35" t="s">
        <v>190</v>
      </c>
      <c r="D1114" s="35" t="s">
        <v>191</v>
      </c>
      <c r="E1114" s="37">
        <v>414.09025767470001</v>
      </c>
      <c r="F1114" s="37">
        <v>-9.8666370256999993</v>
      </c>
      <c r="G1114" s="37">
        <v>2545.98</v>
      </c>
      <c r="H1114" s="37">
        <v>3029563.14</v>
      </c>
      <c r="I1114" s="37">
        <v>221061.69</v>
      </c>
    </row>
    <row r="1115" spans="1:9" ht="10.2">
      <c r="A1115" s="35" t="s">
        <v>225</v>
      </c>
      <c r="B1115" s="35" t="s">
        <v>199</v>
      </c>
      <c r="C1115" s="35" t="s">
        <v>190</v>
      </c>
      <c r="D1115" s="35" t="s">
        <v>192</v>
      </c>
      <c r="E1115" s="37">
        <v>-229.04131835909999</v>
      </c>
      <c r="F1115" s="37">
        <v>-9.8666370256999993</v>
      </c>
      <c r="G1115" s="37">
        <v>75568.36</v>
      </c>
      <c r="H1115" s="37">
        <v>17416498</v>
      </c>
      <c r="I1115" s="37">
        <v>4245048.33</v>
      </c>
    </row>
    <row r="1116" spans="1:9" ht="10.2">
      <c r="A1116" s="35" t="s">
        <v>225</v>
      </c>
      <c r="B1116" s="35" t="s">
        <v>199</v>
      </c>
      <c r="C1116" s="35" t="s">
        <v>193</v>
      </c>
      <c r="D1116" s="35" t="s">
        <v>191</v>
      </c>
      <c r="E1116" s="37">
        <v>236.47431230820001</v>
      </c>
      <c r="F1116" s="37">
        <v>-9.8666370256999993</v>
      </c>
      <c r="G1116" s="37">
        <v>2277.36</v>
      </c>
      <c r="H1116" s="37">
        <v>2476646.49</v>
      </c>
      <c r="I1116" s="37">
        <v>215770.79</v>
      </c>
    </row>
    <row r="1117" spans="1:9" ht="10.2">
      <c r="A1117" s="35" t="s">
        <v>225</v>
      </c>
      <c r="B1117" s="35" t="s">
        <v>199</v>
      </c>
      <c r="C1117" s="35" t="s">
        <v>193</v>
      </c>
      <c r="D1117" s="35" t="s">
        <v>192</v>
      </c>
      <c r="E1117" s="37">
        <v>-271.72516492850002</v>
      </c>
      <c r="F1117" s="37">
        <v>-9.8666370256999993</v>
      </c>
      <c r="G1117" s="37">
        <v>82108.03</v>
      </c>
      <c r="H1117" s="37">
        <v>12846221.27</v>
      </c>
      <c r="I1117" s="37">
        <v>3568020.21</v>
      </c>
    </row>
    <row r="1118" spans="1:9" ht="10.2">
      <c r="A1118" s="35" t="s">
        <v>225</v>
      </c>
      <c r="B1118" s="35" t="s">
        <v>200</v>
      </c>
      <c r="C1118" s="35" t="s">
        <v>190</v>
      </c>
      <c r="D1118" s="35" t="s">
        <v>191</v>
      </c>
      <c r="E1118" s="37">
        <v>490.66143378319998</v>
      </c>
      <c r="F1118" s="37">
        <v>-9.8666370256999993</v>
      </c>
      <c r="G1118" s="37">
        <v>3736.07</v>
      </c>
      <c r="H1118" s="37">
        <v>4628269.36</v>
      </c>
      <c r="I1118" s="37">
        <v>341423.58</v>
      </c>
    </row>
    <row r="1119" spans="1:9" ht="10.2">
      <c r="A1119" s="35" t="s">
        <v>225</v>
      </c>
      <c r="B1119" s="35" t="s">
        <v>200</v>
      </c>
      <c r="C1119" s="35" t="s">
        <v>190</v>
      </c>
      <c r="D1119" s="35" t="s">
        <v>192</v>
      </c>
      <c r="E1119" s="37">
        <v>-213.80550625800001</v>
      </c>
      <c r="F1119" s="37">
        <v>-9.8666370256999993</v>
      </c>
      <c r="G1119" s="37">
        <v>84795.25</v>
      </c>
      <c r="H1119" s="37">
        <v>23831820.73</v>
      </c>
      <c r="I1119" s="37">
        <v>4953880.89</v>
      </c>
    </row>
    <row r="1120" spans="1:9" ht="10.2">
      <c r="A1120" s="35" t="s">
        <v>225</v>
      </c>
      <c r="B1120" s="35" t="s">
        <v>200</v>
      </c>
      <c r="C1120" s="35" t="s">
        <v>193</v>
      </c>
      <c r="D1120" s="35" t="s">
        <v>191</v>
      </c>
      <c r="E1120" s="37">
        <v>421.95423200940002</v>
      </c>
      <c r="F1120" s="37">
        <v>-9.8666370256999993</v>
      </c>
      <c r="G1120" s="37">
        <v>3743.46</v>
      </c>
      <c r="H1120" s="37">
        <v>3966128.26</v>
      </c>
      <c r="I1120" s="37">
        <v>343610.22</v>
      </c>
    </row>
    <row r="1121" spans="1:9" ht="10.2">
      <c r="A1121" s="35" t="s">
        <v>225</v>
      </c>
      <c r="B1121" s="35" t="s">
        <v>200</v>
      </c>
      <c r="C1121" s="35" t="s">
        <v>193</v>
      </c>
      <c r="D1121" s="35" t="s">
        <v>192</v>
      </c>
      <c r="E1121" s="37">
        <v>-236.58511136960001</v>
      </c>
      <c r="F1121" s="37">
        <v>-9.8666370256999993</v>
      </c>
      <c r="G1121" s="37">
        <v>90466.92</v>
      </c>
      <c r="H1121" s="37">
        <v>19573067.809999999</v>
      </c>
      <c r="I1121" s="37">
        <v>4541361.77</v>
      </c>
    </row>
    <row r="1122" spans="1:9" ht="10.2">
      <c r="A1122" s="35" t="s">
        <v>225</v>
      </c>
      <c r="B1122" s="35" t="s">
        <v>201</v>
      </c>
      <c r="C1122" s="35" t="s">
        <v>190</v>
      </c>
      <c r="D1122" s="35" t="s">
        <v>191</v>
      </c>
      <c r="E1122" s="37">
        <v>332.39722427589999</v>
      </c>
      <c r="F1122" s="37">
        <v>-9.8666370256999993</v>
      </c>
      <c r="G1122" s="37">
        <v>4576.63</v>
      </c>
      <c r="H1122" s="37">
        <v>6078035.8300000001</v>
      </c>
      <c r="I1122" s="37">
        <v>424191.82</v>
      </c>
    </row>
    <row r="1123" spans="1:9" ht="10.2">
      <c r="A1123" s="35" t="s">
        <v>225</v>
      </c>
      <c r="B1123" s="35" t="s">
        <v>201</v>
      </c>
      <c r="C1123" s="35" t="s">
        <v>190</v>
      </c>
      <c r="D1123" s="35" t="s">
        <v>192</v>
      </c>
      <c r="E1123" s="37">
        <v>-195.00274168729999</v>
      </c>
      <c r="F1123" s="37">
        <v>-9.8666370256999993</v>
      </c>
      <c r="G1123" s="37">
        <v>90688.37</v>
      </c>
      <c r="H1123" s="37">
        <v>27756505.239999998</v>
      </c>
      <c r="I1123" s="37">
        <v>5180492.64</v>
      </c>
    </row>
    <row r="1124" spans="1:9" ht="10.2">
      <c r="A1124" s="35" t="s">
        <v>225</v>
      </c>
      <c r="B1124" s="35" t="s">
        <v>201</v>
      </c>
      <c r="C1124" s="35" t="s">
        <v>193</v>
      </c>
      <c r="D1124" s="35" t="s">
        <v>191</v>
      </c>
      <c r="E1124" s="37">
        <v>507.53361745090001</v>
      </c>
      <c r="F1124" s="37">
        <v>-9.8666370256999993</v>
      </c>
      <c r="G1124" s="37">
        <v>5268.99</v>
      </c>
      <c r="H1124" s="37">
        <v>6757477.25</v>
      </c>
      <c r="I1124" s="37">
        <v>487905.38</v>
      </c>
    </row>
    <row r="1125" spans="1:9" ht="10.2">
      <c r="A1125" s="35" t="s">
        <v>225</v>
      </c>
      <c r="B1125" s="35" t="s">
        <v>201</v>
      </c>
      <c r="C1125" s="35" t="s">
        <v>193</v>
      </c>
      <c r="D1125" s="35" t="s">
        <v>192</v>
      </c>
      <c r="E1125" s="37">
        <v>-201.62014494779999</v>
      </c>
      <c r="F1125" s="37">
        <v>-9.8666370256999993</v>
      </c>
      <c r="G1125" s="37">
        <v>96265.68</v>
      </c>
      <c r="H1125" s="37">
        <v>28437909.960000001</v>
      </c>
      <c r="I1125" s="37">
        <v>5426857.2400000002</v>
      </c>
    </row>
    <row r="1126" spans="1:9" ht="10.2">
      <c r="A1126" s="35" t="s">
        <v>225</v>
      </c>
      <c r="B1126" s="35" t="s">
        <v>202</v>
      </c>
      <c r="C1126" s="35" t="s">
        <v>190</v>
      </c>
      <c r="D1126" s="35" t="s">
        <v>191</v>
      </c>
      <c r="E1126" s="37">
        <v>200.8593654204</v>
      </c>
      <c r="F1126" s="37">
        <v>-9.8666370256999993</v>
      </c>
      <c r="G1126" s="37">
        <v>5685.46</v>
      </c>
      <c r="H1126" s="37">
        <v>7470946.3600000003</v>
      </c>
      <c r="I1126" s="37">
        <v>499625.33</v>
      </c>
    </row>
    <row r="1127" spans="1:9" ht="10.2">
      <c r="A1127" s="35" t="s">
        <v>225</v>
      </c>
      <c r="B1127" s="35" t="s">
        <v>202</v>
      </c>
      <c r="C1127" s="35" t="s">
        <v>190</v>
      </c>
      <c r="D1127" s="35" t="s">
        <v>192</v>
      </c>
      <c r="E1127" s="37">
        <v>-175.4314435114</v>
      </c>
      <c r="F1127" s="37">
        <v>-9.8666370256999993</v>
      </c>
      <c r="G1127" s="37">
        <v>86409.81</v>
      </c>
      <c r="H1127" s="37">
        <v>28050437.449999999</v>
      </c>
      <c r="I1127" s="37">
        <v>5140803.10</v>
      </c>
    </row>
    <row r="1128" spans="1:9" ht="10.2">
      <c r="A1128" s="35" t="s">
        <v>225</v>
      </c>
      <c r="B1128" s="35" t="s">
        <v>202</v>
      </c>
      <c r="C1128" s="35" t="s">
        <v>193</v>
      </c>
      <c r="D1128" s="35" t="s">
        <v>191</v>
      </c>
      <c r="E1128" s="37">
        <v>334.67044746599998</v>
      </c>
      <c r="F1128" s="37">
        <v>-9.8666370256999993</v>
      </c>
      <c r="G1128" s="37">
        <v>6494.61</v>
      </c>
      <c r="H1128" s="37">
        <v>8111122.5099999998</v>
      </c>
      <c r="I1128" s="37">
        <v>583172.10</v>
      </c>
    </row>
    <row r="1129" spans="1:9" ht="10.2">
      <c r="A1129" s="35" t="s">
        <v>225</v>
      </c>
      <c r="B1129" s="35" t="s">
        <v>202</v>
      </c>
      <c r="C1129" s="35" t="s">
        <v>193</v>
      </c>
      <c r="D1129" s="35" t="s">
        <v>192</v>
      </c>
      <c r="E1129" s="37">
        <v>-156.28778497639999</v>
      </c>
      <c r="F1129" s="37">
        <v>-9.8666370256999993</v>
      </c>
      <c r="G1129" s="37">
        <v>84049.29</v>
      </c>
      <c r="H1129" s="37">
        <v>30163117.379999999</v>
      </c>
      <c r="I1129" s="37">
        <v>5128878.40</v>
      </c>
    </row>
    <row r="1130" spans="1:9" ht="10.2">
      <c r="A1130" s="35" t="s">
        <v>225</v>
      </c>
      <c r="B1130" s="35" t="s">
        <v>203</v>
      </c>
      <c r="C1130" s="35" t="s">
        <v>190</v>
      </c>
      <c r="D1130" s="35" t="s">
        <v>191</v>
      </c>
      <c r="E1130" s="37">
        <v>527.72984553879996</v>
      </c>
      <c r="F1130" s="37">
        <v>-9.8666370256999993</v>
      </c>
      <c r="G1130" s="37">
        <v>6727.92</v>
      </c>
      <c r="H1130" s="37">
        <v>9263400.6600000001</v>
      </c>
      <c r="I1130" s="37">
        <v>579207.87</v>
      </c>
    </row>
    <row r="1131" spans="1:9" ht="10.2">
      <c r="A1131" s="35" t="s">
        <v>225</v>
      </c>
      <c r="B1131" s="35" t="s">
        <v>203</v>
      </c>
      <c r="C1131" s="35" t="s">
        <v>190</v>
      </c>
      <c r="D1131" s="35" t="s">
        <v>192</v>
      </c>
      <c r="E1131" s="37">
        <v>-126.884008505</v>
      </c>
      <c r="F1131" s="37">
        <v>-9.8666370256999993</v>
      </c>
      <c r="G1131" s="37">
        <v>70499.22</v>
      </c>
      <c r="H1131" s="37">
        <v>29636891.629999999</v>
      </c>
      <c r="I1131" s="37">
        <v>4446695.51</v>
      </c>
    </row>
    <row r="1132" spans="1:9" ht="10.2">
      <c r="A1132" s="35" t="s">
        <v>225</v>
      </c>
      <c r="B1132" s="35" t="s">
        <v>203</v>
      </c>
      <c r="C1132" s="35" t="s">
        <v>193</v>
      </c>
      <c r="D1132" s="35" t="s">
        <v>191</v>
      </c>
      <c r="E1132" s="37">
        <v>470.75614902450002</v>
      </c>
      <c r="F1132" s="37">
        <v>-9.8666370256999993</v>
      </c>
      <c r="G1132" s="37">
        <v>7397.05</v>
      </c>
      <c r="H1132" s="37">
        <v>11382765.26</v>
      </c>
      <c r="I1132" s="37">
        <v>685926.55</v>
      </c>
    </row>
    <row r="1133" spans="1:9" ht="10.2">
      <c r="A1133" s="35" t="s">
        <v>225</v>
      </c>
      <c r="B1133" s="35" t="s">
        <v>203</v>
      </c>
      <c r="C1133" s="35" t="s">
        <v>193</v>
      </c>
      <c r="D1133" s="35" t="s">
        <v>192</v>
      </c>
      <c r="E1133" s="37">
        <v>-100.1290170394</v>
      </c>
      <c r="F1133" s="37">
        <v>-9.8666370256999993</v>
      </c>
      <c r="G1133" s="37">
        <v>68804.73</v>
      </c>
      <c r="H1133" s="37">
        <v>32492960.370000001</v>
      </c>
      <c r="I1133" s="37">
        <v>4612600.74</v>
      </c>
    </row>
    <row r="1134" spans="1:9" ht="10.2">
      <c r="A1134" s="35" t="s">
        <v>225</v>
      </c>
      <c r="B1134" s="35" t="s">
        <v>204</v>
      </c>
      <c r="C1134" s="35" t="s">
        <v>190</v>
      </c>
      <c r="D1134" s="35" t="s">
        <v>191</v>
      </c>
      <c r="E1134" s="37">
        <v>524.03854760809998</v>
      </c>
      <c r="F1134" s="37">
        <v>-9.8666370256999993</v>
      </c>
      <c r="G1134" s="37">
        <v>8112.35</v>
      </c>
      <c r="H1134" s="37">
        <v>11523317.710000001</v>
      </c>
      <c r="I1134" s="37">
        <v>715158.30</v>
      </c>
    </row>
    <row r="1135" spans="1:9" ht="10.2">
      <c r="A1135" s="35" t="s">
        <v>225</v>
      </c>
      <c r="B1135" s="35" t="s">
        <v>204</v>
      </c>
      <c r="C1135" s="35" t="s">
        <v>190</v>
      </c>
      <c r="D1135" s="35" t="s">
        <v>192</v>
      </c>
      <c r="E1135" s="37">
        <v>-43.791538539100003</v>
      </c>
      <c r="F1135" s="37">
        <v>-9.8666370256999993</v>
      </c>
      <c r="G1135" s="37">
        <v>59784.84</v>
      </c>
      <c r="H1135" s="37">
        <v>31006874.449999999</v>
      </c>
      <c r="I1135" s="37">
        <v>3871413.67</v>
      </c>
    </row>
    <row r="1136" spans="1:9" ht="10.2">
      <c r="A1136" s="35" t="s">
        <v>225</v>
      </c>
      <c r="B1136" s="35" t="s">
        <v>204</v>
      </c>
      <c r="C1136" s="35" t="s">
        <v>193</v>
      </c>
      <c r="D1136" s="35" t="s">
        <v>191</v>
      </c>
      <c r="E1136" s="37">
        <v>524.06324990550002</v>
      </c>
      <c r="F1136" s="37">
        <v>-9.8666370256999993</v>
      </c>
      <c r="G1136" s="37">
        <v>8685.27</v>
      </c>
      <c r="H1136" s="37">
        <v>14076639.689999999</v>
      </c>
      <c r="I1136" s="37">
        <v>819457.43</v>
      </c>
    </row>
    <row r="1137" spans="1:9" ht="10.2">
      <c r="A1137" s="35" t="s">
        <v>225</v>
      </c>
      <c r="B1137" s="35" t="s">
        <v>204</v>
      </c>
      <c r="C1137" s="35" t="s">
        <v>193</v>
      </c>
      <c r="D1137" s="35" t="s">
        <v>192</v>
      </c>
      <c r="E1137" s="37">
        <v>-18.413457088000001</v>
      </c>
      <c r="F1137" s="37">
        <v>-9.8666370256999993</v>
      </c>
      <c r="G1137" s="37">
        <v>57747.59</v>
      </c>
      <c r="H1137" s="37">
        <v>32198797.66</v>
      </c>
      <c r="I1137" s="37">
        <v>4045288.46</v>
      </c>
    </row>
    <row r="1138" spans="1:9" ht="10.2">
      <c r="A1138" s="35" t="s">
        <v>225</v>
      </c>
      <c r="B1138" s="35" t="s">
        <v>205</v>
      </c>
      <c r="C1138" s="35" t="s">
        <v>190</v>
      </c>
      <c r="D1138" s="35" t="s">
        <v>191</v>
      </c>
      <c r="E1138" s="37">
        <v>579.03775979700004</v>
      </c>
      <c r="F1138" s="37">
        <v>-9.8666370256999993</v>
      </c>
      <c r="G1138" s="37">
        <v>9279.34</v>
      </c>
      <c r="H1138" s="37">
        <v>15348952.24</v>
      </c>
      <c r="I1138" s="37">
        <v>850201.29</v>
      </c>
    </row>
    <row r="1139" spans="1:9" ht="10.2">
      <c r="A1139" s="35" t="s">
        <v>225</v>
      </c>
      <c r="B1139" s="35" t="s">
        <v>205</v>
      </c>
      <c r="C1139" s="35" t="s">
        <v>190</v>
      </c>
      <c r="D1139" s="35" t="s">
        <v>192</v>
      </c>
      <c r="E1139" s="37">
        <v>6.3661676740999997</v>
      </c>
      <c r="F1139" s="37">
        <v>-9.8666370256999993</v>
      </c>
      <c r="G1139" s="37">
        <v>50780.31</v>
      </c>
      <c r="H1139" s="37">
        <v>31427432.84</v>
      </c>
      <c r="I1139" s="37">
        <v>3461231.52</v>
      </c>
    </row>
    <row r="1140" spans="1:9" ht="10.2">
      <c r="A1140" s="35" t="s">
        <v>225</v>
      </c>
      <c r="B1140" s="35" t="s">
        <v>205</v>
      </c>
      <c r="C1140" s="35" t="s">
        <v>193</v>
      </c>
      <c r="D1140" s="35" t="s">
        <v>191</v>
      </c>
      <c r="E1140" s="37">
        <v>655.26496228619999</v>
      </c>
      <c r="F1140" s="37">
        <v>-9.8666370256999993</v>
      </c>
      <c r="G1140" s="37">
        <v>8648.50</v>
      </c>
      <c r="H1140" s="37">
        <v>15389800.41</v>
      </c>
      <c r="I1140" s="37">
        <v>845269.32</v>
      </c>
    </row>
    <row r="1141" spans="1:9" ht="10.2">
      <c r="A1141" s="35" t="s">
        <v>225</v>
      </c>
      <c r="B1141" s="35" t="s">
        <v>205</v>
      </c>
      <c r="C1141" s="35" t="s">
        <v>193</v>
      </c>
      <c r="D1141" s="35" t="s">
        <v>192</v>
      </c>
      <c r="E1141" s="37">
        <v>-3.5737918997000002</v>
      </c>
      <c r="F1141" s="37">
        <v>-9.8666370256999993</v>
      </c>
      <c r="G1141" s="37">
        <v>44328.25</v>
      </c>
      <c r="H1141" s="37">
        <v>31059014.600000001</v>
      </c>
      <c r="I1141" s="37">
        <v>3287791</v>
      </c>
    </row>
    <row r="1142" spans="1:9" ht="10.2">
      <c r="A1142" s="35" t="s">
        <v>225</v>
      </c>
      <c r="B1142" s="35" t="s">
        <v>206</v>
      </c>
      <c r="C1142" s="35" t="s">
        <v>190</v>
      </c>
      <c r="D1142" s="35" t="s">
        <v>191</v>
      </c>
      <c r="E1142" s="37">
        <v>875.20738389339999</v>
      </c>
      <c r="F1142" s="37">
        <v>-9.8666370256999993</v>
      </c>
      <c r="G1142" s="37">
        <v>10159.41</v>
      </c>
      <c r="H1142" s="37">
        <v>17878262.800000001</v>
      </c>
      <c r="I1142" s="37">
        <v>921549.54</v>
      </c>
    </row>
    <row r="1143" spans="1:9" ht="10.2">
      <c r="A1143" s="35" t="s">
        <v>225</v>
      </c>
      <c r="B1143" s="35" t="s">
        <v>206</v>
      </c>
      <c r="C1143" s="35" t="s">
        <v>190</v>
      </c>
      <c r="D1143" s="35" t="s">
        <v>192</v>
      </c>
      <c r="E1143" s="37">
        <v>115.4754550614</v>
      </c>
      <c r="F1143" s="37">
        <v>-9.8666370256999993</v>
      </c>
      <c r="G1143" s="37">
        <v>33341.78</v>
      </c>
      <c r="H1143" s="37">
        <v>22923665.510000002</v>
      </c>
      <c r="I1143" s="37">
        <v>2310885.60</v>
      </c>
    </row>
    <row r="1144" spans="1:9" ht="10.2">
      <c r="A1144" s="35" t="s">
        <v>225</v>
      </c>
      <c r="B1144" s="35" t="s">
        <v>206</v>
      </c>
      <c r="C1144" s="35" t="s">
        <v>193</v>
      </c>
      <c r="D1144" s="35" t="s">
        <v>191</v>
      </c>
      <c r="E1144" s="37">
        <v>956.10324468700003</v>
      </c>
      <c r="F1144" s="37">
        <v>-9.8666370256999993</v>
      </c>
      <c r="G1144" s="37">
        <v>7021.51</v>
      </c>
      <c r="H1144" s="37">
        <v>12661997.77</v>
      </c>
      <c r="I1144" s="37">
        <v>670772.23</v>
      </c>
    </row>
    <row r="1145" spans="1:9" ht="10.2">
      <c r="A1145" s="35" t="s">
        <v>225</v>
      </c>
      <c r="B1145" s="35" t="s">
        <v>206</v>
      </c>
      <c r="C1145" s="35" t="s">
        <v>193</v>
      </c>
      <c r="D1145" s="35" t="s">
        <v>192</v>
      </c>
      <c r="E1145" s="37">
        <v>86.320334332100003</v>
      </c>
      <c r="F1145" s="37">
        <v>-9.8666370256999993</v>
      </c>
      <c r="G1145" s="37">
        <v>28368.13</v>
      </c>
      <c r="H1145" s="37">
        <v>21875054.02</v>
      </c>
      <c r="I1145" s="37">
        <v>2137227.02</v>
      </c>
    </row>
    <row r="1146" spans="1:9" ht="10.2">
      <c r="A1146" s="35" t="s">
        <v>225</v>
      </c>
      <c r="B1146" s="35" t="s">
        <v>207</v>
      </c>
      <c r="C1146" s="35" t="s">
        <v>190</v>
      </c>
      <c r="D1146" s="35" t="s">
        <v>191</v>
      </c>
      <c r="E1146" s="37">
        <v>1103.6868436421</v>
      </c>
      <c r="F1146" s="37">
        <v>-9.8666370256999993</v>
      </c>
      <c r="G1146" s="37">
        <v>8906.84</v>
      </c>
      <c r="H1146" s="37">
        <v>16437019.880000001</v>
      </c>
      <c r="I1146" s="37">
        <v>824054.14</v>
      </c>
    </row>
    <row r="1147" spans="1:9" ht="10.2">
      <c r="A1147" s="35" t="s">
        <v>225</v>
      </c>
      <c r="B1147" s="35" t="s">
        <v>207</v>
      </c>
      <c r="C1147" s="35" t="s">
        <v>190</v>
      </c>
      <c r="D1147" s="35" t="s">
        <v>192</v>
      </c>
      <c r="E1147" s="37">
        <v>188.73335020229999</v>
      </c>
      <c r="F1147" s="37">
        <v>-9.8666370256999993</v>
      </c>
      <c r="G1147" s="37">
        <v>18779.04</v>
      </c>
      <c r="H1147" s="37">
        <v>13914243.460000001</v>
      </c>
      <c r="I1147" s="37">
        <v>1300169.58</v>
      </c>
    </row>
    <row r="1148" spans="1:9" ht="10.2">
      <c r="A1148" s="35" t="s">
        <v>225</v>
      </c>
      <c r="B1148" s="35" t="s">
        <v>207</v>
      </c>
      <c r="C1148" s="35" t="s">
        <v>193</v>
      </c>
      <c r="D1148" s="35" t="s">
        <v>191</v>
      </c>
      <c r="E1148" s="37">
        <v>1043.7573018656999</v>
      </c>
      <c r="F1148" s="37">
        <v>-9.8666370256999993</v>
      </c>
      <c r="G1148" s="37">
        <v>5035.73</v>
      </c>
      <c r="H1148" s="37">
        <v>9114632.5999999996</v>
      </c>
      <c r="I1148" s="37">
        <v>496855.33</v>
      </c>
    </row>
    <row r="1149" spans="1:9" ht="10.2">
      <c r="A1149" s="35" t="s">
        <v>225</v>
      </c>
      <c r="B1149" s="35" t="s">
        <v>207</v>
      </c>
      <c r="C1149" s="35" t="s">
        <v>193</v>
      </c>
      <c r="D1149" s="35" t="s">
        <v>192</v>
      </c>
      <c r="E1149" s="37">
        <v>78.687412472800006</v>
      </c>
      <c r="F1149" s="37">
        <v>-9.8666370256999993</v>
      </c>
      <c r="G1149" s="37">
        <v>13121.68</v>
      </c>
      <c r="H1149" s="37">
        <v>10831337.9</v>
      </c>
      <c r="I1149" s="37">
        <v>1021291.80</v>
      </c>
    </row>
    <row r="1150" spans="1:9" ht="10.2">
      <c r="A1150" s="35" t="s">
        <v>225</v>
      </c>
      <c r="B1150" s="35" t="s">
        <v>208</v>
      </c>
      <c r="C1150" s="35" t="s">
        <v>190</v>
      </c>
      <c r="D1150" s="35" t="s">
        <v>191</v>
      </c>
      <c r="E1150" s="37">
        <v>1467.7187828949</v>
      </c>
      <c r="F1150" s="37">
        <v>-9.8666370256999993</v>
      </c>
      <c r="G1150" s="37">
        <v>8057.53</v>
      </c>
      <c r="H1150" s="37">
        <v>17392033.010000002</v>
      </c>
      <c r="I1150" s="37">
        <v>800024.59</v>
      </c>
    </row>
    <row r="1151" spans="1:9" ht="10.2">
      <c r="A1151" s="35" t="s">
        <v>225</v>
      </c>
      <c r="B1151" s="35" t="s">
        <v>208</v>
      </c>
      <c r="C1151" s="35" t="s">
        <v>190</v>
      </c>
      <c r="D1151" s="35" t="s">
        <v>192</v>
      </c>
      <c r="E1151" s="37">
        <v>395.78947791389999</v>
      </c>
      <c r="F1151" s="37">
        <v>-9.8666370256999993</v>
      </c>
      <c r="G1151" s="37">
        <v>7877.08</v>
      </c>
      <c r="H1151" s="37">
        <v>7489709.0300000003</v>
      </c>
      <c r="I1151" s="37">
        <v>612833.22</v>
      </c>
    </row>
    <row r="1152" spans="1:9" ht="10.2">
      <c r="A1152" s="35" t="s">
        <v>225</v>
      </c>
      <c r="B1152" s="35" t="s">
        <v>208</v>
      </c>
      <c r="C1152" s="35" t="s">
        <v>193</v>
      </c>
      <c r="D1152" s="35" t="s">
        <v>191</v>
      </c>
      <c r="E1152" s="37">
        <v>1277.5484743858001</v>
      </c>
      <c r="F1152" s="37">
        <v>-9.8666370256999993</v>
      </c>
      <c r="G1152" s="37">
        <v>2882.07</v>
      </c>
      <c r="H1152" s="37">
        <v>5871912.1200000001</v>
      </c>
      <c r="I1152" s="37">
        <v>308735.12</v>
      </c>
    </row>
    <row r="1153" spans="1:9" ht="10.2">
      <c r="A1153" s="35" t="s">
        <v>225</v>
      </c>
      <c r="B1153" s="35" t="s">
        <v>208</v>
      </c>
      <c r="C1153" s="35" t="s">
        <v>193</v>
      </c>
      <c r="D1153" s="35" t="s">
        <v>192</v>
      </c>
      <c r="E1153" s="37">
        <v>273.64521773690001</v>
      </c>
      <c r="F1153" s="37">
        <v>-9.8666370256999993</v>
      </c>
      <c r="G1153" s="37">
        <v>4324.60</v>
      </c>
      <c r="H1153" s="37">
        <v>3858903.35</v>
      </c>
      <c r="I1153" s="37">
        <v>342933.44</v>
      </c>
    </row>
    <row r="1154" spans="1:9" ht="10.2">
      <c r="A1154" s="35" t="s">
        <v>226</v>
      </c>
      <c r="B1154" s="35" t="s">
        <v>189</v>
      </c>
      <c r="C1154" s="35" t="s">
        <v>190</v>
      </c>
      <c r="D1154" s="35" t="s">
        <v>191</v>
      </c>
      <c r="E1154" s="37">
        <v>0</v>
      </c>
      <c r="F1154" s="37">
        <v>0</v>
      </c>
      <c r="G1154" s="37">
        <v>13011.38</v>
      </c>
      <c r="H1154" s="37">
        <v>8318690.75</v>
      </c>
      <c r="I1154" s="37">
        <v>255319.62</v>
      </c>
    </row>
    <row r="1155" spans="1:9" ht="10.2">
      <c r="A1155" s="35" t="s">
        <v>226</v>
      </c>
      <c r="B1155" s="35" t="s">
        <v>189</v>
      </c>
      <c r="C1155" s="35" t="s">
        <v>190</v>
      </c>
      <c r="D1155" s="35" t="s">
        <v>192</v>
      </c>
      <c r="E1155" s="37">
        <v>0</v>
      </c>
      <c r="F1155" s="37">
        <v>0</v>
      </c>
      <c r="G1155" s="37">
        <v>779389.02</v>
      </c>
      <c r="H1155" s="37">
        <v>89822820.299999997</v>
      </c>
      <c r="I1155" s="37">
        <v>7596029.2699999996</v>
      </c>
    </row>
    <row r="1156" spans="1:9" ht="10.2">
      <c r="A1156" s="35" t="s">
        <v>226</v>
      </c>
      <c r="B1156" s="35" t="s">
        <v>189</v>
      </c>
      <c r="C1156" s="35" t="s">
        <v>193</v>
      </c>
      <c r="D1156" s="35" t="s">
        <v>191</v>
      </c>
      <c r="E1156" s="37">
        <v>0</v>
      </c>
      <c r="F1156" s="37">
        <v>0</v>
      </c>
      <c r="G1156" s="37">
        <v>14810.17</v>
      </c>
      <c r="H1156" s="37">
        <v>5312763.02</v>
      </c>
      <c r="I1156" s="37">
        <v>276844.25</v>
      </c>
    </row>
    <row r="1157" spans="1:9" ht="10.2">
      <c r="A1157" s="35" t="s">
        <v>226</v>
      </c>
      <c r="B1157" s="35" t="s">
        <v>189</v>
      </c>
      <c r="C1157" s="35" t="s">
        <v>193</v>
      </c>
      <c r="D1157" s="35" t="s">
        <v>192</v>
      </c>
      <c r="E1157" s="37">
        <v>0</v>
      </c>
      <c r="F1157" s="37">
        <v>0</v>
      </c>
      <c r="G1157" s="37">
        <v>829710.73</v>
      </c>
      <c r="H1157" s="37">
        <v>96901997.579999998</v>
      </c>
      <c r="I1157" s="37">
        <v>8357028.79</v>
      </c>
    </row>
    <row r="1158" spans="1:9" ht="10.2">
      <c r="A1158" s="35" t="s">
        <v>226</v>
      </c>
      <c r="B1158" s="35" t="s">
        <v>194</v>
      </c>
      <c r="C1158" s="35" t="s">
        <v>190</v>
      </c>
      <c r="D1158" s="35" t="s">
        <v>191</v>
      </c>
      <c r="E1158" s="37">
        <v>435.34496585260001</v>
      </c>
      <c r="F1158" s="37">
        <v>116.785269443</v>
      </c>
      <c r="G1158" s="37">
        <v>7854.28</v>
      </c>
      <c r="H1158" s="37">
        <v>8678595.5399999991</v>
      </c>
      <c r="I1158" s="37">
        <v>674992.89</v>
      </c>
    </row>
    <row r="1159" spans="1:9" ht="10.2">
      <c r="A1159" s="35" t="s">
        <v>226</v>
      </c>
      <c r="B1159" s="35" t="s">
        <v>194</v>
      </c>
      <c r="C1159" s="35" t="s">
        <v>190</v>
      </c>
      <c r="D1159" s="35" t="s">
        <v>192</v>
      </c>
      <c r="E1159" s="37">
        <v>-245.6487981576</v>
      </c>
      <c r="F1159" s="37">
        <v>116.785269443</v>
      </c>
      <c r="G1159" s="37">
        <v>286308.38</v>
      </c>
      <c r="H1159" s="37">
        <v>55259094.82</v>
      </c>
      <c r="I1159" s="37">
        <v>13806114.220000001</v>
      </c>
    </row>
    <row r="1160" spans="1:9" ht="10.2">
      <c r="A1160" s="35" t="s">
        <v>226</v>
      </c>
      <c r="B1160" s="35" t="s">
        <v>194</v>
      </c>
      <c r="C1160" s="35" t="s">
        <v>193</v>
      </c>
      <c r="D1160" s="35" t="s">
        <v>191</v>
      </c>
      <c r="E1160" s="37">
        <v>389.49824117750001</v>
      </c>
      <c r="F1160" s="37">
        <v>116.785269443</v>
      </c>
      <c r="G1160" s="37">
        <v>5306.05</v>
      </c>
      <c r="H1160" s="37">
        <v>4852729.30</v>
      </c>
      <c r="I1160" s="37">
        <v>462148.64</v>
      </c>
    </row>
    <row r="1161" spans="1:9" ht="10.2">
      <c r="A1161" s="35" t="s">
        <v>226</v>
      </c>
      <c r="B1161" s="35" t="s">
        <v>194</v>
      </c>
      <c r="C1161" s="35" t="s">
        <v>193</v>
      </c>
      <c r="D1161" s="35" t="s">
        <v>192</v>
      </c>
      <c r="E1161" s="37">
        <v>-306.25223450409999</v>
      </c>
      <c r="F1161" s="37">
        <v>116.785269443</v>
      </c>
      <c r="G1161" s="37">
        <v>301027.45</v>
      </c>
      <c r="H1161" s="37">
        <v>33607480.340000004</v>
      </c>
      <c r="I1161" s="37">
        <v>10446367.039999999</v>
      </c>
    </row>
    <row r="1162" spans="1:9" ht="10.2">
      <c r="A1162" s="35" t="s">
        <v>226</v>
      </c>
      <c r="B1162" s="35" t="s">
        <v>195</v>
      </c>
      <c r="C1162" s="35" t="s">
        <v>190</v>
      </c>
      <c r="D1162" s="35" t="s">
        <v>191</v>
      </c>
      <c r="E1162" s="37">
        <v>375.91891565700001</v>
      </c>
      <c r="F1162" s="37">
        <v>-10.822654241</v>
      </c>
      <c r="G1162" s="37">
        <v>6399.78</v>
      </c>
      <c r="H1162" s="37">
        <v>6658813.1500000004</v>
      </c>
      <c r="I1162" s="37">
        <v>521130.58</v>
      </c>
    </row>
    <row r="1163" spans="1:9" ht="10.2">
      <c r="A1163" s="35" t="s">
        <v>226</v>
      </c>
      <c r="B1163" s="35" t="s">
        <v>195</v>
      </c>
      <c r="C1163" s="35" t="s">
        <v>190</v>
      </c>
      <c r="D1163" s="35" t="s">
        <v>192</v>
      </c>
      <c r="E1163" s="37">
        <v>-183.0258845301</v>
      </c>
      <c r="F1163" s="37">
        <v>-10.822654241</v>
      </c>
      <c r="G1163" s="37">
        <v>253497.83</v>
      </c>
      <c r="H1163" s="37">
        <v>64991766.369999997</v>
      </c>
      <c r="I1163" s="37">
        <v>13076137.98</v>
      </c>
    </row>
    <row r="1164" spans="1:9" ht="10.2">
      <c r="A1164" s="35" t="s">
        <v>226</v>
      </c>
      <c r="B1164" s="35" t="s">
        <v>195</v>
      </c>
      <c r="C1164" s="35" t="s">
        <v>193</v>
      </c>
      <c r="D1164" s="35" t="s">
        <v>191</v>
      </c>
      <c r="E1164" s="37">
        <v>393.16508403760002</v>
      </c>
      <c r="F1164" s="37">
        <v>-10.822654241</v>
      </c>
      <c r="G1164" s="37">
        <v>4871.11</v>
      </c>
      <c r="H1164" s="37">
        <v>4641350.55</v>
      </c>
      <c r="I1164" s="37">
        <v>466228.35</v>
      </c>
    </row>
    <row r="1165" spans="1:9" ht="10.2">
      <c r="A1165" s="35" t="s">
        <v>226</v>
      </c>
      <c r="B1165" s="35" t="s">
        <v>195</v>
      </c>
      <c r="C1165" s="35" t="s">
        <v>193</v>
      </c>
      <c r="D1165" s="35" t="s">
        <v>192</v>
      </c>
      <c r="E1165" s="37">
        <v>-312.82241575849997</v>
      </c>
      <c r="F1165" s="37">
        <v>-10.822654241</v>
      </c>
      <c r="G1165" s="37">
        <v>269498.20</v>
      </c>
      <c r="H1165" s="37">
        <v>28595630.329999998</v>
      </c>
      <c r="I1165" s="37">
        <v>9470126.4100000001</v>
      </c>
    </row>
    <row r="1166" spans="1:9" ht="10.2">
      <c r="A1166" s="35" t="s">
        <v>226</v>
      </c>
      <c r="B1166" s="35" t="s">
        <v>196</v>
      </c>
      <c r="C1166" s="35" t="s">
        <v>190</v>
      </c>
      <c r="D1166" s="35" t="s">
        <v>191</v>
      </c>
      <c r="E1166" s="37">
        <v>359.92449181609999</v>
      </c>
      <c r="F1166" s="37">
        <v>-10.822654241</v>
      </c>
      <c r="G1166" s="37">
        <v>9495.62</v>
      </c>
      <c r="H1166" s="37">
        <v>8574615.4800000004</v>
      </c>
      <c r="I1166" s="37">
        <v>761215.30</v>
      </c>
    </row>
    <row r="1167" spans="1:9" ht="10.2">
      <c r="A1167" s="35" t="s">
        <v>226</v>
      </c>
      <c r="B1167" s="35" t="s">
        <v>196</v>
      </c>
      <c r="C1167" s="35" t="s">
        <v>190</v>
      </c>
      <c r="D1167" s="35" t="s">
        <v>192</v>
      </c>
      <c r="E1167" s="37">
        <v>-154.31038271099999</v>
      </c>
      <c r="F1167" s="37">
        <v>-10.822654241</v>
      </c>
      <c r="G1167" s="37">
        <v>290572.20</v>
      </c>
      <c r="H1167" s="37">
        <v>87383330.090000004</v>
      </c>
      <c r="I1167" s="37">
        <v>15500037.6</v>
      </c>
    </row>
    <row r="1168" spans="1:9" ht="10.2">
      <c r="A1168" s="35" t="s">
        <v>226</v>
      </c>
      <c r="B1168" s="35" t="s">
        <v>196</v>
      </c>
      <c r="C1168" s="35" t="s">
        <v>193</v>
      </c>
      <c r="D1168" s="35" t="s">
        <v>191</v>
      </c>
      <c r="E1168" s="37">
        <v>333.46061920440002</v>
      </c>
      <c r="F1168" s="37">
        <v>-10.822654241</v>
      </c>
      <c r="G1168" s="37">
        <v>5720.34</v>
      </c>
      <c r="H1168" s="37">
        <v>5784057.0999999996</v>
      </c>
      <c r="I1168" s="37">
        <v>541829.68</v>
      </c>
    </row>
    <row r="1169" spans="1:9" ht="10.2">
      <c r="A1169" s="35" t="s">
        <v>226</v>
      </c>
      <c r="B1169" s="35" t="s">
        <v>196</v>
      </c>
      <c r="C1169" s="35" t="s">
        <v>193</v>
      </c>
      <c r="D1169" s="35" t="s">
        <v>192</v>
      </c>
      <c r="E1169" s="37">
        <v>-305.97660578940003</v>
      </c>
      <c r="F1169" s="37">
        <v>-10.822654241</v>
      </c>
      <c r="G1169" s="37">
        <v>314931.20</v>
      </c>
      <c r="H1169" s="37">
        <v>37736931.329999998</v>
      </c>
      <c r="I1169" s="37">
        <v>12086283.949999999</v>
      </c>
    </row>
    <row r="1170" spans="1:9" ht="10.2">
      <c r="A1170" s="35" t="s">
        <v>226</v>
      </c>
      <c r="B1170" s="35" t="s">
        <v>197</v>
      </c>
      <c r="C1170" s="35" t="s">
        <v>190</v>
      </c>
      <c r="D1170" s="35" t="s">
        <v>191</v>
      </c>
      <c r="E1170" s="37">
        <v>346.93583840489998</v>
      </c>
      <c r="F1170" s="37">
        <v>-10.822654241</v>
      </c>
      <c r="G1170" s="37">
        <v>9460.76</v>
      </c>
      <c r="H1170" s="37">
        <v>10781609.699999999</v>
      </c>
      <c r="I1170" s="37">
        <v>805878.72</v>
      </c>
    </row>
    <row r="1171" spans="1:9" ht="10.2">
      <c r="A1171" s="35" t="s">
        <v>226</v>
      </c>
      <c r="B1171" s="35" t="s">
        <v>197</v>
      </c>
      <c r="C1171" s="35" t="s">
        <v>190</v>
      </c>
      <c r="D1171" s="35" t="s">
        <v>192</v>
      </c>
      <c r="E1171" s="37">
        <v>-193.97703053730001</v>
      </c>
      <c r="F1171" s="37">
        <v>-10.822654241</v>
      </c>
      <c r="G1171" s="37">
        <v>302012.39</v>
      </c>
      <c r="H1171" s="37">
        <v>81961121.480000004</v>
      </c>
      <c r="I1171" s="37">
        <v>17092512.100000001</v>
      </c>
    </row>
    <row r="1172" spans="1:9" ht="10.2">
      <c r="A1172" s="35" t="s">
        <v>226</v>
      </c>
      <c r="B1172" s="35" t="s">
        <v>197</v>
      </c>
      <c r="C1172" s="35" t="s">
        <v>193</v>
      </c>
      <c r="D1172" s="35" t="s">
        <v>191</v>
      </c>
      <c r="E1172" s="37">
        <v>331.73285855120002</v>
      </c>
      <c r="F1172" s="37">
        <v>-10.822654241</v>
      </c>
      <c r="G1172" s="37">
        <v>6764.79</v>
      </c>
      <c r="H1172" s="37">
        <v>6935009.5700000003</v>
      </c>
      <c r="I1172" s="37">
        <v>627805.20</v>
      </c>
    </row>
    <row r="1173" spans="1:9" ht="10.2">
      <c r="A1173" s="35" t="s">
        <v>226</v>
      </c>
      <c r="B1173" s="35" t="s">
        <v>197</v>
      </c>
      <c r="C1173" s="35" t="s">
        <v>193</v>
      </c>
      <c r="D1173" s="35" t="s">
        <v>192</v>
      </c>
      <c r="E1173" s="37">
        <v>-303.4420143662</v>
      </c>
      <c r="F1173" s="37">
        <v>-10.822654241</v>
      </c>
      <c r="G1173" s="37">
        <v>325633.14</v>
      </c>
      <c r="H1173" s="37">
        <v>46169811.229999997</v>
      </c>
      <c r="I1173" s="37">
        <v>13413492.970000001</v>
      </c>
    </row>
    <row r="1174" spans="1:9" ht="10.2">
      <c r="A1174" s="35" t="s">
        <v>226</v>
      </c>
      <c r="B1174" s="35" t="s">
        <v>198</v>
      </c>
      <c r="C1174" s="35" t="s">
        <v>190</v>
      </c>
      <c r="D1174" s="35" t="s">
        <v>191</v>
      </c>
      <c r="E1174" s="37">
        <v>380.22217433060001</v>
      </c>
      <c r="F1174" s="37">
        <v>-10.822654241</v>
      </c>
      <c r="G1174" s="37">
        <v>9662.71</v>
      </c>
      <c r="H1174" s="37">
        <v>11122960.140000001</v>
      </c>
      <c r="I1174" s="37">
        <v>831567.79</v>
      </c>
    </row>
    <row r="1175" spans="1:9" ht="10.2">
      <c r="A1175" s="35" t="s">
        <v>226</v>
      </c>
      <c r="B1175" s="35" t="s">
        <v>198</v>
      </c>
      <c r="C1175" s="35" t="s">
        <v>190</v>
      </c>
      <c r="D1175" s="35" t="s">
        <v>192</v>
      </c>
      <c r="E1175" s="37">
        <v>-225.77097012339999</v>
      </c>
      <c r="F1175" s="37">
        <v>-10.822654241</v>
      </c>
      <c r="G1175" s="37">
        <v>299865.65</v>
      </c>
      <c r="H1175" s="37">
        <v>79051161.25</v>
      </c>
      <c r="I1175" s="37">
        <v>17713250.32</v>
      </c>
    </row>
    <row r="1176" spans="1:9" ht="10.2">
      <c r="A1176" s="35" t="s">
        <v>226</v>
      </c>
      <c r="B1176" s="35" t="s">
        <v>198</v>
      </c>
      <c r="C1176" s="35" t="s">
        <v>193</v>
      </c>
      <c r="D1176" s="35" t="s">
        <v>191</v>
      </c>
      <c r="E1176" s="37">
        <v>271.65465827499997</v>
      </c>
      <c r="F1176" s="37">
        <v>-10.822654241</v>
      </c>
      <c r="G1176" s="37">
        <v>8082.22</v>
      </c>
      <c r="H1176" s="37">
        <v>9144435.9499999993</v>
      </c>
      <c r="I1176" s="37">
        <v>738526.10</v>
      </c>
    </row>
    <row r="1177" spans="1:9" ht="10.2">
      <c r="A1177" s="35" t="s">
        <v>226</v>
      </c>
      <c r="B1177" s="35" t="s">
        <v>198</v>
      </c>
      <c r="C1177" s="35" t="s">
        <v>193</v>
      </c>
      <c r="D1177" s="35" t="s">
        <v>192</v>
      </c>
      <c r="E1177" s="37">
        <v>-296.1465489597</v>
      </c>
      <c r="F1177" s="37">
        <v>-10.822654241</v>
      </c>
      <c r="G1177" s="37">
        <v>320793.45</v>
      </c>
      <c r="H1177" s="37">
        <v>52593890.689999998</v>
      </c>
      <c r="I1177" s="37">
        <v>14350911.859999999</v>
      </c>
    </row>
    <row r="1178" spans="1:9" ht="10.2">
      <c r="A1178" s="35" t="s">
        <v>226</v>
      </c>
      <c r="B1178" s="35" t="s">
        <v>199</v>
      </c>
      <c r="C1178" s="35" t="s">
        <v>190</v>
      </c>
      <c r="D1178" s="35" t="s">
        <v>191</v>
      </c>
      <c r="E1178" s="37">
        <v>446.85119258570001</v>
      </c>
      <c r="F1178" s="37">
        <v>-10.822654241</v>
      </c>
      <c r="G1178" s="37">
        <v>10667.77</v>
      </c>
      <c r="H1178" s="37">
        <v>13198027.619999999</v>
      </c>
      <c r="I1178" s="37">
        <v>987366.81</v>
      </c>
    </row>
    <row r="1179" spans="1:9" ht="10.2">
      <c r="A1179" s="35" t="s">
        <v>226</v>
      </c>
      <c r="B1179" s="35" t="s">
        <v>199</v>
      </c>
      <c r="C1179" s="35" t="s">
        <v>190</v>
      </c>
      <c r="D1179" s="35" t="s">
        <v>192</v>
      </c>
      <c r="E1179" s="37">
        <v>-222.9855986199</v>
      </c>
      <c r="F1179" s="37">
        <v>-10.822654241</v>
      </c>
      <c r="G1179" s="37">
        <v>274306.66</v>
      </c>
      <c r="H1179" s="37">
        <v>78769977.109999999</v>
      </c>
      <c r="I1179" s="37">
        <v>16995790.23</v>
      </c>
    </row>
    <row r="1180" spans="1:9" ht="10.2">
      <c r="A1180" s="35" t="s">
        <v>226</v>
      </c>
      <c r="B1180" s="35" t="s">
        <v>199</v>
      </c>
      <c r="C1180" s="35" t="s">
        <v>193</v>
      </c>
      <c r="D1180" s="35" t="s">
        <v>191</v>
      </c>
      <c r="E1180" s="37">
        <v>360.83143798290001</v>
      </c>
      <c r="F1180" s="37">
        <v>-10.822654241</v>
      </c>
      <c r="G1180" s="37">
        <v>8577.63</v>
      </c>
      <c r="H1180" s="37">
        <v>10596428.109999999</v>
      </c>
      <c r="I1180" s="37">
        <v>843346.77</v>
      </c>
    </row>
    <row r="1181" spans="1:9" ht="10.2">
      <c r="A1181" s="35" t="s">
        <v>226</v>
      </c>
      <c r="B1181" s="35" t="s">
        <v>199</v>
      </c>
      <c r="C1181" s="35" t="s">
        <v>193</v>
      </c>
      <c r="D1181" s="35" t="s">
        <v>192</v>
      </c>
      <c r="E1181" s="37">
        <v>-284.65828763489998</v>
      </c>
      <c r="F1181" s="37">
        <v>-10.822654241</v>
      </c>
      <c r="G1181" s="37">
        <v>289607.76</v>
      </c>
      <c r="H1181" s="37">
        <v>55757491.689999998</v>
      </c>
      <c r="I1181" s="37">
        <v>14160181.869999999</v>
      </c>
    </row>
    <row r="1182" spans="1:9" ht="10.2">
      <c r="A1182" s="35" t="s">
        <v>226</v>
      </c>
      <c r="B1182" s="35" t="s">
        <v>200</v>
      </c>
      <c r="C1182" s="35" t="s">
        <v>190</v>
      </c>
      <c r="D1182" s="35" t="s">
        <v>191</v>
      </c>
      <c r="E1182" s="37">
        <v>568.76978845919996</v>
      </c>
      <c r="F1182" s="37">
        <v>-10.822654241</v>
      </c>
      <c r="G1182" s="37">
        <v>14243.88</v>
      </c>
      <c r="H1182" s="37">
        <v>20828760.940000001</v>
      </c>
      <c r="I1182" s="37">
        <v>1329940.60</v>
      </c>
    </row>
    <row r="1183" spans="1:9" ht="10.2">
      <c r="A1183" s="35" t="s">
        <v>226</v>
      </c>
      <c r="B1183" s="35" t="s">
        <v>200</v>
      </c>
      <c r="C1183" s="35" t="s">
        <v>190</v>
      </c>
      <c r="D1183" s="35" t="s">
        <v>192</v>
      </c>
      <c r="E1183" s="37">
        <v>-201.42737530669999</v>
      </c>
      <c r="F1183" s="37">
        <v>-10.822654241</v>
      </c>
      <c r="G1183" s="37">
        <v>284199.33</v>
      </c>
      <c r="H1183" s="37">
        <v>92921537.5</v>
      </c>
      <c r="I1183" s="37">
        <v>18284812.52</v>
      </c>
    </row>
    <row r="1184" spans="1:9" ht="10.2">
      <c r="A1184" s="35" t="s">
        <v>226</v>
      </c>
      <c r="B1184" s="35" t="s">
        <v>200</v>
      </c>
      <c r="C1184" s="35" t="s">
        <v>193</v>
      </c>
      <c r="D1184" s="35" t="s">
        <v>191</v>
      </c>
      <c r="E1184" s="37">
        <v>548.09959295570002</v>
      </c>
      <c r="F1184" s="37">
        <v>-10.822654241</v>
      </c>
      <c r="G1184" s="37">
        <v>12563.92</v>
      </c>
      <c r="H1184" s="37">
        <v>15470990.550000001</v>
      </c>
      <c r="I1184" s="37">
        <v>1232836.40</v>
      </c>
    </row>
    <row r="1185" spans="1:9" ht="10.2">
      <c r="A1185" s="35" t="s">
        <v>226</v>
      </c>
      <c r="B1185" s="35" t="s">
        <v>200</v>
      </c>
      <c r="C1185" s="35" t="s">
        <v>193</v>
      </c>
      <c r="D1185" s="35" t="s">
        <v>192</v>
      </c>
      <c r="E1185" s="37">
        <v>-253.71988095099999</v>
      </c>
      <c r="F1185" s="37">
        <v>-10.822654241</v>
      </c>
      <c r="G1185" s="37">
        <v>297107.49</v>
      </c>
      <c r="H1185" s="37">
        <v>73721921.480000004</v>
      </c>
      <c r="I1185" s="37">
        <v>16526203.75</v>
      </c>
    </row>
    <row r="1186" spans="1:9" ht="10.2">
      <c r="A1186" s="35" t="s">
        <v>226</v>
      </c>
      <c r="B1186" s="35" t="s">
        <v>201</v>
      </c>
      <c r="C1186" s="35" t="s">
        <v>190</v>
      </c>
      <c r="D1186" s="35" t="s">
        <v>191</v>
      </c>
      <c r="E1186" s="37">
        <v>403.30538825500003</v>
      </c>
      <c r="F1186" s="37">
        <v>-10.822654241</v>
      </c>
      <c r="G1186" s="37">
        <v>17745.28</v>
      </c>
      <c r="H1186" s="37">
        <v>25794866.210000001</v>
      </c>
      <c r="I1186" s="37">
        <v>1616628.25</v>
      </c>
    </row>
    <row r="1187" spans="1:9" ht="10.2">
      <c r="A1187" s="35" t="s">
        <v>226</v>
      </c>
      <c r="B1187" s="35" t="s">
        <v>201</v>
      </c>
      <c r="C1187" s="35" t="s">
        <v>190</v>
      </c>
      <c r="D1187" s="35" t="s">
        <v>192</v>
      </c>
      <c r="E1187" s="37">
        <v>-181.24712778840001</v>
      </c>
      <c r="F1187" s="37">
        <v>-10.822654241</v>
      </c>
      <c r="G1187" s="37">
        <v>306035.95</v>
      </c>
      <c r="H1187" s="37">
        <v>106564438.59</v>
      </c>
      <c r="I1187" s="37">
        <v>19248710.289999999</v>
      </c>
    </row>
    <row r="1188" spans="1:9" ht="10.2">
      <c r="A1188" s="35" t="s">
        <v>226</v>
      </c>
      <c r="B1188" s="35" t="s">
        <v>201</v>
      </c>
      <c r="C1188" s="35" t="s">
        <v>193</v>
      </c>
      <c r="D1188" s="35" t="s">
        <v>191</v>
      </c>
      <c r="E1188" s="37">
        <v>477.88548556120003</v>
      </c>
      <c r="F1188" s="37">
        <v>-10.822654241</v>
      </c>
      <c r="G1188" s="37">
        <v>18316.31</v>
      </c>
      <c r="H1188" s="37">
        <v>23318284.75</v>
      </c>
      <c r="I1188" s="37">
        <v>1741503.62</v>
      </c>
    </row>
    <row r="1189" spans="1:9" ht="10.2">
      <c r="A1189" s="35" t="s">
        <v>226</v>
      </c>
      <c r="B1189" s="35" t="s">
        <v>201</v>
      </c>
      <c r="C1189" s="35" t="s">
        <v>193</v>
      </c>
      <c r="D1189" s="35" t="s">
        <v>192</v>
      </c>
      <c r="E1189" s="37">
        <v>-214.77479273590001</v>
      </c>
      <c r="F1189" s="37">
        <v>-10.822654241</v>
      </c>
      <c r="G1189" s="37">
        <v>319744.78</v>
      </c>
      <c r="H1189" s="37">
        <v>101520011.15000001</v>
      </c>
      <c r="I1189" s="37">
        <v>19399912.399999999</v>
      </c>
    </row>
    <row r="1190" spans="1:9" ht="10.2">
      <c r="A1190" s="35" t="s">
        <v>226</v>
      </c>
      <c r="B1190" s="35" t="s">
        <v>202</v>
      </c>
      <c r="C1190" s="35" t="s">
        <v>190</v>
      </c>
      <c r="D1190" s="35" t="s">
        <v>191</v>
      </c>
      <c r="E1190" s="37">
        <v>462.2723061758</v>
      </c>
      <c r="F1190" s="37">
        <v>-10.822654241</v>
      </c>
      <c r="G1190" s="37">
        <v>20035.99</v>
      </c>
      <c r="H1190" s="37">
        <v>28941786.449999999</v>
      </c>
      <c r="I1190" s="37">
        <v>1745974.14</v>
      </c>
    </row>
    <row r="1191" spans="1:9" ht="10.2">
      <c r="A1191" s="35" t="s">
        <v>226</v>
      </c>
      <c r="B1191" s="35" t="s">
        <v>202</v>
      </c>
      <c r="C1191" s="35" t="s">
        <v>190</v>
      </c>
      <c r="D1191" s="35" t="s">
        <v>192</v>
      </c>
      <c r="E1191" s="37">
        <v>-168.34984388160001</v>
      </c>
      <c r="F1191" s="37">
        <v>-10.822654241</v>
      </c>
      <c r="G1191" s="37">
        <v>269239.42</v>
      </c>
      <c r="H1191" s="37">
        <v>107705624.04000001</v>
      </c>
      <c r="I1191" s="37">
        <v>17315687.969999999</v>
      </c>
    </row>
    <row r="1192" spans="1:9" ht="10.2">
      <c r="A1192" s="35" t="s">
        <v>226</v>
      </c>
      <c r="B1192" s="35" t="s">
        <v>202</v>
      </c>
      <c r="C1192" s="35" t="s">
        <v>193</v>
      </c>
      <c r="D1192" s="35" t="s">
        <v>191</v>
      </c>
      <c r="E1192" s="37">
        <v>576.79227286499997</v>
      </c>
      <c r="F1192" s="37">
        <v>-10.822654241</v>
      </c>
      <c r="G1192" s="37">
        <v>22573.51</v>
      </c>
      <c r="H1192" s="37">
        <v>35932221.890000001</v>
      </c>
      <c r="I1192" s="37">
        <v>2185101.34</v>
      </c>
    </row>
    <row r="1193" spans="1:9" ht="10.2">
      <c r="A1193" s="35" t="s">
        <v>226</v>
      </c>
      <c r="B1193" s="35" t="s">
        <v>202</v>
      </c>
      <c r="C1193" s="35" t="s">
        <v>193</v>
      </c>
      <c r="D1193" s="35" t="s">
        <v>192</v>
      </c>
      <c r="E1193" s="37">
        <v>-153.36076814559999</v>
      </c>
      <c r="F1193" s="37">
        <v>-10.822654241</v>
      </c>
      <c r="G1193" s="37">
        <v>269405.55</v>
      </c>
      <c r="H1193" s="37">
        <v>107056404.48999999</v>
      </c>
      <c r="I1193" s="37">
        <v>17936524.02</v>
      </c>
    </row>
    <row r="1194" spans="1:9" ht="10.2">
      <c r="A1194" s="35" t="s">
        <v>226</v>
      </c>
      <c r="B1194" s="35" t="s">
        <v>203</v>
      </c>
      <c r="C1194" s="35" t="s">
        <v>190</v>
      </c>
      <c r="D1194" s="35" t="s">
        <v>191</v>
      </c>
      <c r="E1194" s="37">
        <v>531.35162293259998</v>
      </c>
      <c r="F1194" s="37">
        <v>-10.822654241</v>
      </c>
      <c r="G1194" s="37">
        <v>22353.26</v>
      </c>
      <c r="H1194" s="37">
        <v>35367323.740000002</v>
      </c>
      <c r="I1194" s="37">
        <v>2058129.43</v>
      </c>
    </row>
    <row r="1195" spans="1:9" ht="10.2">
      <c r="A1195" s="35" t="s">
        <v>226</v>
      </c>
      <c r="B1195" s="35" t="s">
        <v>203</v>
      </c>
      <c r="C1195" s="35" t="s">
        <v>190</v>
      </c>
      <c r="D1195" s="35" t="s">
        <v>192</v>
      </c>
      <c r="E1195" s="37">
        <v>-115.6020097008</v>
      </c>
      <c r="F1195" s="37">
        <v>-10.822654241</v>
      </c>
      <c r="G1195" s="37">
        <v>219436.21</v>
      </c>
      <c r="H1195" s="37">
        <v>101261063.29000001</v>
      </c>
      <c r="I1195" s="37">
        <v>14489194.060000001</v>
      </c>
    </row>
    <row r="1196" spans="1:9" ht="10.2">
      <c r="A1196" s="35" t="s">
        <v>226</v>
      </c>
      <c r="B1196" s="35" t="s">
        <v>203</v>
      </c>
      <c r="C1196" s="35" t="s">
        <v>193</v>
      </c>
      <c r="D1196" s="35" t="s">
        <v>191</v>
      </c>
      <c r="E1196" s="37">
        <v>727.72656293650004</v>
      </c>
      <c r="F1196" s="37">
        <v>-10.822654241</v>
      </c>
      <c r="G1196" s="37">
        <v>24339.70</v>
      </c>
      <c r="H1196" s="37">
        <v>39921204.079999998</v>
      </c>
      <c r="I1196" s="37">
        <v>2352139.61</v>
      </c>
    </row>
    <row r="1197" spans="1:9" ht="10.2">
      <c r="A1197" s="35" t="s">
        <v>226</v>
      </c>
      <c r="B1197" s="35" t="s">
        <v>203</v>
      </c>
      <c r="C1197" s="35" t="s">
        <v>193</v>
      </c>
      <c r="D1197" s="35" t="s">
        <v>192</v>
      </c>
      <c r="E1197" s="37">
        <v>-95.767643422899994</v>
      </c>
      <c r="F1197" s="37">
        <v>-10.822654241</v>
      </c>
      <c r="G1197" s="37">
        <v>205911.33</v>
      </c>
      <c r="H1197" s="37">
        <v>105219838.67</v>
      </c>
      <c r="I1197" s="37">
        <v>14799085.359999999</v>
      </c>
    </row>
    <row r="1198" spans="1:9" ht="10.2">
      <c r="A1198" s="35" t="s">
        <v>226</v>
      </c>
      <c r="B1198" s="35" t="s">
        <v>204</v>
      </c>
      <c r="C1198" s="35" t="s">
        <v>190</v>
      </c>
      <c r="D1198" s="35" t="s">
        <v>191</v>
      </c>
      <c r="E1198" s="37">
        <v>708.57170126819994</v>
      </c>
      <c r="F1198" s="37">
        <v>-10.822654241</v>
      </c>
      <c r="G1198" s="37">
        <v>24546.41</v>
      </c>
      <c r="H1198" s="37">
        <v>39371560.479999997</v>
      </c>
      <c r="I1198" s="37">
        <v>2267775.78</v>
      </c>
    </row>
    <row r="1199" spans="1:9" ht="10.2">
      <c r="A1199" s="35" t="s">
        <v>226</v>
      </c>
      <c r="B1199" s="35" t="s">
        <v>204</v>
      </c>
      <c r="C1199" s="35" t="s">
        <v>190</v>
      </c>
      <c r="D1199" s="35" t="s">
        <v>192</v>
      </c>
      <c r="E1199" s="37">
        <v>-48.905554827700001</v>
      </c>
      <c r="F1199" s="37">
        <v>-10.822654241</v>
      </c>
      <c r="G1199" s="37">
        <v>177618.22</v>
      </c>
      <c r="H1199" s="37">
        <v>99237638.859999999</v>
      </c>
      <c r="I1199" s="37">
        <v>12245411.24</v>
      </c>
    </row>
    <row r="1200" spans="1:9" ht="10.2">
      <c r="A1200" s="35" t="s">
        <v>226</v>
      </c>
      <c r="B1200" s="35" t="s">
        <v>204</v>
      </c>
      <c r="C1200" s="35" t="s">
        <v>193</v>
      </c>
      <c r="D1200" s="35" t="s">
        <v>191</v>
      </c>
      <c r="E1200" s="37">
        <v>695.69161396339996</v>
      </c>
      <c r="F1200" s="37">
        <v>-10.822654241</v>
      </c>
      <c r="G1200" s="37">
        <v>25275.77</v>
      </c>
      <c r="H1200" s="37">
        <v>45855023.109999999</v>
      </c>
      <c r="I1200" s="37">
        <v>2467112.45</v>
      </c>
    </row>
    <row r="1201" spans="1:9" ht="10.2">
      <c r="A1201" s="35" t="s">
        <v>226</v>
      </c>
      <c r="B1201" s="35" t="s">
        <v>204</v>
      </c>
      <c r="C1201" s="35" t="s">
        <v>193</v>
      </c>
      <c r="D1201" s="35" t="s">
        <v>192</v>
      </c>
      <c r="E1201" s="37">
        <v>-1.7560301393</v>
      </c>
      <c r="F1201" s="37">
        <v>-10.822654241</v>
      </c>
      <c r="G1201" s="37">
        <v>161148.76</v>
      </c>
      <c r="H1201" s="37">
        <v>106098847.55</v>
      </c>
      <c r="I1201" s="37">
        <v>12207829.76</v>
      </c>
    </row>
    <row r="1202" spans="1:9" ht="10.2">
      <c r="A1202" s="35" t="s">
        <v>226</v>
      </c>
      <c r="B1202" s="35" t="s">
        <v>205</v>
      </c>
      <c r="C1202" s="35" t="s">
        <v>190</v>
      </c>
      <c r="D1202" s="35" t="s">
        <v>191</v>
      </c>
      <c r="E1202" s="37">
        <v>789.94843486369996</v>
      </c>
      <c r="F1202" s="37">
        <v>-10.822654241</v>
      </c>
      <c r="G1202" s="37">
        <v>28451.23</v>
      </c>
      <c r="H1202" s="37">
        <v>49971600.789999999</v>
      </c>
      <c r="I1202" s="37">
        <v>2707284.81</v>
      </c>
    </row>
    <row r="1203" spans="1:9" ht="10.2">
      <c r="A1203" s="35" t="s">
        <v>226</v>
      </c>
      <c r="B1203" s="35" t="s">
        <v>205</v>
      </c>
      <c r="C1203" s="35" t="s">
        <v>190</v>
      </c>
      <c r="D1203" s="35" t="s">
        <v>192</v>
      </c>
      <c r="E1203" s="37">
        <v>35.9423706153</v>
      </c>
      <c r="F1203" s="37">
        <v>-10.822654241</v>
      </c>
      <c r="G1203" s="37">
        <v>143808.46</v>
      </c>
      <c r="H1203" s="37">
        <v>97630178.150000006</v>
      </c>
      <c r="I1203" s="37">
        <v>10318147.210000001</v>
      </c>
    </row>
    <row r="1204" spans="1:9" ht="10.2">
      <c r="A1204" s="35" t="s">
        <v>226</v>
      </c>
      <c r="B1204" s="35" t="s">
        <v>205</v>
      </c>
      <c r="C1204" s="35" t="s">
        <v>193</v>
      </c>
      <c r="D1204" s="35" t="s">
        <v>191</v>
      </c>
      <c r="E1204" s="37">
        <v>866.39866998130003</v>
      </c>
      <c r="F1204" s="37">
        <v>-10.822654241</v>
      </c>
      <c r="G1204" s="37">
        <v>27863.09</v>
      </c>
      <c r="H1204" s="37">
        <v>54179516.020000003</v>
      </c>
      <c r="I1204" s="37">
        <v>2778154.48</v>
      </c>
    </row>
    <row r="1205" spans="1:9" ht="10.2">
      <c r="A1205" s="35" t="s">
        <v>226</v>
      </c>
      <c r="B1205" s="35" t="s">
        <v>205</v>
      </c>
      <c r="C1205" s="35" t="s">
        <v>193</v>
      </c>
      <c r="D1205" s="35" t="s">
        <v>192</v>
      </c>
      <c r="E1205" s="37">
        <v>92.508142603699994</v>
      </c>
      <c r="F1205" s="37">
        <v>-10.822654241</v>
      </c>
      <c r="G1205" s="37">
        <v>129418.84</v>
      </c>
      <c r="H1205" s="37">
        <v>101626295.19</v>
      </c>
      <c r="I1205" s="37">
        <v>10177771.130000001</v>
      </c>
    </row>
    <row r="1206" spans="1:9" ht="10.2">
      <c r="A1206" s="35" t="s">
        <v>226</v>
      </c>
      <c r="B1206" s="35" t="s">
        <v>206</v>
      </c>
      <c r="C1206" s="35" t="s">
        <v>190</v>
      </c>
      <c r="D1206" s="35" t="s">
        <v>191</v>
      </c>
      <c r="E1206" s="37">
        <v>1001.0814390884</v>
      </c>
      <c r="F1206" s="37">
        <v>-10.822654241</v>
      </c>
      <c r="G1206" s="37">
        <v>28400.55</v>
      </c>
      <c r="H1206" s="37">
        <v>54857509.329999998</v>
      </c>
      <c r="I1206" s="37">
        <v>2782386.23</v>
      </c>
    </row>
    <row r="1207" spans="1:9" ht="10.2">
      <c r="A1207" s="35" t="s">
        <v>226</v>
      </c>
      <c r="B1207" s="35" t="s">
        <v>206</v>
      </c>
      <c r="C1207" s="35" t="s">
        <v>190</v>
      </c>
      <c r="D1207" s="35" t="s">
        <v>192</v>
      </c>
      <c r="E1207" s="37">
        <v>106.3241840269</v>
      </c>
      <c r="F1207" s="37">
        <v>-10.822654241</v>
      </c>
      <c r="G1207" s="37">
        <v>96278.85</v>
      </c>
      <c r="H1207" s="37">
        <v>73924481.030000001</v>
      </c>
      <c r="I1207" s="37">
        <v>7210203.9000000004</v>
      </c>
    </row>
    <row r="1208" spans="1:9" ht="10.2">
      <c r="A1208" s="35" t="s">
        <v>226</v>
      </c>
      <c r="B1208" s="35" t="s">
        <v>206</v>
      </c>
      <c r="C1208" s="35" t="s">
        <v>193</v>
      </c>
      <c r="D1208" s="35" t="s">
        <v>191</v>
      </c>
      <c r="E1208" s="37">
        <v>1038.9059974040999</v>
      </c>
      <c r="F1208" s="37">
        <v>-10.822654241</v>
      </c>
      <c r="G1208" s="37">
        <v>21273.90</v>
      </c>
      <c r="H1208" s="37">
        <v>43039946.450000003</v>
      </c>
      <c r="I1208" s="37">
        <v>2205807.51</v>
      </c>
    </row>
    <row r="1209" spans="1:9" ht="10.2">
      <c r="A1209" s="35" t="s">
        <v>226</v>
      </c>
      <c r="B1209" s="35" t="s">
        <v>206</v>
      </c>
      <c r="C1209" s="35" t="s">
        <v>193</v>
      </c>
      <c r="D1209" s="35" t="s">
        <v>192</v>
      </c>
      <c r="E1209" s="37">
        <v>129.0215785677</v>
      </c>
      <c r="F1209" s="37">
        <v>-10.822654241</v>
      </c>
      <c r="G1209" s="37">
        <v>80737.09</v>
      </c>
      <c r="H1209" s="37">
        <v>70537432.180000007</v>
      </c>
      <c r="I1209" s="37">
        <v>6429183.75</v>
      </c>
    </row>
    <row r="1210" spans="1:9" ht="10.2">
      <c r="A1210" s="35" t="s">
        <v>226</v>
      </c>
      <c r="B1210" s="35" t="s">
        <v>207</v>
      </c>
      <c r="C1210" s="35" t="s">
        <v>190</v>
      </c>
      <c r="D1210" s="35" t="s">
        <v>191</v>
      </c>
      <c r="E1210" s="37">
        <v>1258.9725190545</v>
      </c>
      <c r="F1210" s="37">
        <v>-10.822654241</v>
      </c>
      <c r="G1210" s="37">
        <v>26063.54</v>
      </c>
      <c r="H1210" s="37">
        <v>53931000.450000003</v>
      </c>
      <c r="I1210" s="37">
        <v>2597305.63</v>
      </c>
    </row>
    <row r="1211" spans="1:9" ht="10.2">
      <c r="A1211" s="35" t="s">
        <v>226</v>
      </c>
      <c r="B1211" s="35" t="s">
        <v>207</v>
      </c>
      <c r="C1211" s="35" t="s">
        <v>190</v>
      </c>
      <c r="D1211" s="35" t="s">
        <v>192</v>
      </c>
      <c r="E1211" s="37">
        <v>219.15785682009999</v>
      </c>
      <c r="F1211" s="37">
        <v>-10.822654241</v>
      </c>
      <c r="G1211" s="37">
        <v>49551.31</v>
      </c>
      <c r="H1211" s="37">
        <v>43077365.079999998</v>
      </c>
      <c r="I1211" s="37">
        <v>3774306.94</v>
      </c>
    </row>
    <row r="1212" spans="1:9" ht="10.2">
      <c r="A1212" s="35" t="s">
        <v>226</v>
      </c>
      <c r="B1212" s="35" t="s">
        <v>207</v>
      </c>
      <c r="C1212" s="35" t="s">
        <v>193</v>
      </c>
      <c r="D1212" s="35" t="s">
        <v>191</v>
      </c>
      <c r="E1212" s="37">
        <v>1064.3557540844999</v>
      </c>
      <c r="F1212" s="37">
        <v>-10.822654241</v>
      </c>
      <c r="G1212" s="37">
        <v>14841.99</v>
      </c>
      <c r="H1212" s="37">
        <v>31436937.32</v>
      </c>
      <c r="I1212" s="37">
        <v>1598490.50</v>
      </c>
    </row>
    <row r="1213" spans="1:9" ht="10.2">
      <c r="A1213" s="35" t="s">
        <v>226</v>
      </c>
      <c r="B1213" s="35" t="s">
        <v>207</v>
      </c>
      <c r="C1213" s="35" t="s">
        <v>193</v>
      </c>
      <c r="D1213" s="35" t="s">
        <v>192</v>
      </c>
      <c r="E1213" s="37">
        <v>215.4894561326</v>
      </c>
      <c r="F1213" s="37">
        <v>-10.822654241</v>
      </c>
      <c r="G1213" s="37">
        <v>36837.23</v>
      </c>
      <c r="H1213" s="37">
        <v>34025853.920000002</v>
      </c>
      <c r="I1213" s="37">
        <v>3060511.76</v>
      </c>
    </row>
    <row r="1214" spans="1:9" ht="10.2">
      <c r="A1214" s="35" t="s">
        <v>226</v>
      </c>
      <c r="B1214" s="35" t="s">
        <v>208</v>
      </c>
      <c r="C1214" s="35" t="s">
        <v>190</v>
      </c>
      <c r="D1214" s="35" t="s">
        <v>191</v>
      </c>
      <c r="E1214" s="37">
        <v>1500.5283760346999</v>
      </c>
      <c r="F1214" s="37">
        <v>-10.822654241</v>
      </c>
      <c r="G1214" s="37">
        <v>21525.80</v>
      </c>
      <c r="H1214" s="37">
        <v>47819558.18</v>
      </c>
      <c r="I1214" s="37">
        <v>2236029.16</v>
      </c>
    </row>
    <row r="1215" spans="1:9" ht="10.2">
      <c r="A1215" s="35" t="s">
        <v>226</v>
      </c>
      <c r="B1215" s="35" t="s">
        <v>208</v>
      </c>
      <c r="C1215" s="35" t="s">
        <v>190</v>
      </c>
      <c r="D1215" s="35" t="s">
        <v>192</v>
      </c>
      <c r="E1215" s="37">
        <v>429.04533494719999</v>
      </c>
      <c r="F1215" s="37">
        <v>-10.822654241</v>
      </c>
      <c r="G1215" s="37">
        <v>21788.58</v>
      </c>
      <c r="H1215" s="37">
        <v>22190705.039999999</v>
      </c>
      <c r="I1215" s="37">
        <v>1763259.46</v>
      </c>
    </row>
    <row r="1216" spans="1:9" ht="10.2">
      <c r="A1216" s="35" t="s">
        <v>226</v>
      </c>
      <c r="B1216" s="35" t="s">
        <v>208</v>
      </c>
      <c r="C1216" s="35" t="s">
        <v>193</v>
      </c>
      <c r="D1216" s="35" t="s">
        <v>191</v>
      </c>
      <c r="E1216" s="37">
        <v>1338.8021636789999</v>
      </c>
      <c r="F1216" s="37">
        <v>-10.822654241</v>
      </c>
      <c r="G1216" s="37">
        <v>8003.41</v>
      </c>
      <c r="H1216" s="37">
        <v>17309324.329999998</v>
      </c>
      <c r="I1216" s="37">
        <v>898182.30</v>
      </c>
    </row>
    <row r="1217" spans="1:9" ht="10.2">
      <c r="A1217" s="35" t="s">
        <v>226</v>
      </c>
      <c r="B1217" s="35" t="s">
        <v>208</v>
      </c>
      <c r="C1217" s="35" t="s">
        <v>193</v>
      </c>
      <c r="D1217" s="35" t="s">
        <v>192</v>
      </c>
      <c r="E1217" s="37">
        <v>351.37616404080001</v>
      </c>
      <c r="F1217" s="37">
        <v>-10.822654241</v>
      </c>
      <c r="G1217" s="37">
        <v>12737.36</v>
      </c>
      <c r="H1217" s="37">
        <v>12604209.939999999</v>
      </c>
      <c r="I1217" s="37">
        <v>1093405.03</v>
      </c>
    </row>
    <row r="1218" spans="1:9" ht="10.2">
      <c r="A1218" s="35" t="s">
        <v>227</v>
      </c>
      <c r="B1218" s="35" t="s">
        <v>189</v>
      </c>
      <c r="C1218" s="35" t="s">
        <v>190</v>
      </c>
      <c r="D1218" s="35" t="s">
        <v>191</v>
      </c>
      <c r="E1218" s="37">
        <v>0</v>
      </c>
      <c r="F1218" s="37">
        <v>0</v>
      </c>
      <c r="G1218" s="37">
        <v>5833.66</v>
      </c>
      <c r="H1218" s="37">
        <v>3554974.52</v>
      </c>
      <c r="I1218" s="37">
        <v>107210.66</v>
      </c>
    </row>
    <row r="1219" spans="1:9" ht="10.2">
      <c r="A1219" s="35" t="s">
        <v>227</v>
      </c>
      <c r="B1219" s="35" t="s">
        <v>189</v>
      </c>
      <c r="C1219" s="35" t="s">
        <v>190</v>
      </c>
      <c r="D1219" s="35" t="s">
        <v>192</v>
      </c>
      <c r="E1219" s="37">
        <v>0</v>
      </c>
      <c r="F1219" s="37">
        <v>0</v>
      </c>
      <c r="G1219" s="37">
        <v>315812.64</v>
      </c>
      <c r="H1219" s="37">
        <v>32450071.829999998</v>
      </c>
      <c r="I1219" s="37">
        <v>2795379.35</v>
      </c>
    </row>
    <row r="1220" spans="1:9" ht="10.2">
      <c r="A1220" s="35" t="s">
        <v>227</v>
      </c>
      <c r="B1220" s="35" t="s">
        <v>189</v>
      </c>
      <c r="C1220" s="35" t="s">
        <v>193</v>
      </c>
      <c r="D1220" s="35" t="s">
        <v>191</v>
      </c>
      <c r="E1220" s="37">
        <v>0</v>
      </c>
      <c r="F1220" s="37">
        <v>0</v>
      </c>
      <c r="G1220" s="37">
        <v>6490</v>
      </c>
      <c r="H1220" s="37">
        <v>2316490.87</v>
      </c>
      <c r="I1220" s="37">
        <v>107727.92</v>
      </c>
    </row>
    <row r="1221" spans="1:9" ht="10.2">
      <c r="A1221" s="35" t="s">
        <v>227</v>
      </c>
      <c r="B1221" s="35" t="s">
        <v>189</v>
      </c>
      <c r="C1221" s="35" t="s">
        <v>193</v>
      </c>
      <c r="D1221" s="35" t="s">
        <v>192</v>
      </c>
      <c r="E1221" s="37">
        <v>0</v>
      </c>
      <c r="F1221" s="37">
        <v>0</v>
      </c>
      <c r="G1221" s="37">
        <v>337572.76</v>
      </c>
      <c r="H1221" s="37">
        <v>37772782.280000001</v>
      </c>
      <c r="I1221" s="37">
        <v>3126884.92</v>
      </c>
    </row>
    <row r="1222" spans="1:9" ht="10.2">
      <c r="A1222" s="35" t="s">
        <v>227</v>
      </c>
      <c r="B1222" s="35" t="s">
        <v>194</v>
      </c>
      <c r="C1222" s="35" t="s">
        <v>190</v>
      </c>
      <c r="D1222" s="35" t="s">
        <v>191</v>
      </c>
      <c r="E1222" s="37">
        <v>586.217177247</v>
      </c>
      <c r="F1222" s="37">
        <v>107.1348497784</v>
      </c>
      <c r="G1222" s="37">
        <v>3382.10</v>
      </c>
      <c r="H1222" s="37">
        <v>3135370.64</v>
      </c>
      <c r="I1222" s="37">
        <v>301840.13</v>
      </c>
    </row>
    <row r="1223" spans="1:9" ht="10.2">
      <c r="A1223" s="35" t="s">
        <v>227</v>
      </c>
      <c r="B1223" s="35" t="s">
        <v>194</v>
      </c>
      <c r="C1223" s="35" t="s">
        <v>190</v>
      </c>
      <c r="D1223" s="35" t="s">
        <v>192</v>
      </c>
      <c r="E1223" s="37">
        <v>-226.89728061439999</v>
      </c>
      <c r="F1223" s="37">
        <v>107.1348497784</v>
      </c>
      <c r="G1223" s="37">
        <v>116650.83</v>
      </c>
      <c r="H1223" s="37">
        <v>20294933.399999999</v>
      </c>
      <c r="I1223" s="37">
        <v>5266704.78</v>
      </c>
    </row>
    <row r="1224" spans="1:9" ht="10.2">
      <c r="A1224" s="35" t="s">
        <v>227</v>
      </c>
      <c r="B1224" s="35" t="s">
        <v>194</v>
      </c>
      <c r="C1224" s="35" t="s">
        <v>193</v>
      </c>
      <c r="D1224" s="35" t="s">
        <v>191</v>
      </c>
      <c r="E1224" s="37">
        <v>624.79922847060004</v>
      </c>
      <c r="F1224" s="37">
        <v>107.1348497784</v>
      </c>
      <c r="G1224" s="37">
        <v>2359.44</v>
      </c>
      <c r="H1224" s="37">
        <v>2133351.41</v>
      </c>
      <c r="I1224" s="37">
        <v>211938.26</v>
      </c>
    </row>
    <row r="1225" spans="1:9" ht="10.2">
      <c r="A1225" s="35" t="s">
        <v>227</v>
      </c>
      <c r="B1225" s="35" t="s">
        <v>194</v>
      </c>
      <c r="C1225" s="35" t="s">
        <v>193</v>
      </c>
      <c r="D1225" s="35" t="s">
        <v>192</v>
      </c>
      <c r="E1225" s="37">
        <v>-287.8271713497</v>
      </c>
      <c r="F1225" s="37">
        <v>107.1348497784</v>
      </c>
      <c r="G1225" s="37">
        <v>124163.47</v>
      </c>
      <c r="H1225" s="37">
        <v>12073214.9</v>
      </c>
      <c r="I1225" s="37">
        <v>3880823.57</v>
      </c>
    </row>
    <row r="1226" spans="1:9" ht="10.2">
      <c r="A1226" s="35" t="s">
        <v>227</v>
      </c>
      <c r="B1226" s="35" t="s">
        <v>195</v>
      </c>
      <c r="C1226" s="35" t="s">
        <v>190</v>
      </c>
      <c r="D1226" s="35" t="s">
        <v>191</v>
      </c>
      <c r="E1226" s="37">
        <v>456.2398003966</v>
      </c>
      <c r="F1226" s="37">
        <v>-10.0394141616</v>
      </c>
      <c r="G1226" s="37">
        <v>2187.42</v>
      </c>
      <c r="H1226" s="37">
        <v>2749577.34</v>
      </c>
      <c r="I1226" s="37">
        <v>200873.75</v>
      </c>
    </row>
    <row r="1227" spans="1:9" ht="10.2">
      <c r="A1227" s="35" t="s">
        <v>227</v>
      </c>
      <c r="B1227" s="35" t="s">
        <v>195</v>
      </c>
      <c r="C1227" s="35" t="s">
        <v>190</v>
      </c>
      <c r="D1227" s="35" t="s">
        <v>192</v>
      </c>
      <c r="E1227" s="37">
        <v>-182.62395336680001</v>
      </c>
      <c r="F1227" s="37">
        <v>-10.0394141616</v>
      </c>
      <c r="G1227" s="37">
        <v>99123.59</v>
      </c>
      <c r="H1227" s="37">
        <v>24061042.530000001</v>
      </c>
      <c r="I1227" s="37">
        <v>4764200.31</v>
      </c>
    </row>
    <row r="1228" spans="1:9" ht="10.2">
      <c r="A1228" s="35" t="s">
        <v>227</v>
      </c>
      <c r="B1228" s="35" t="s">
        <v>195</v>
      </c>
      <c r="C1228" s="35" t="s">
        <v>193</v>
      </c>
      <c r="D1228" s="35" t="s">
        <v>191</v>
      </c>
      <c r="E1228" s="37">
        <v>528.37064291620004</v>
      </c>
      <c r="F1228" s="37">
        <v>-10.0394141616</v>
      </c>
      <c r="G1228" s="37">
        <v>2040.32</v>
      </c>
      <c r="H1228" s="37">
        <v>2655745.88</v>
      </c>
      <c r="I1228" s="37">
        <v>212936.29</v>
      </c>
    </row>
    <row r="1229" spans="1:9" ht="10.2">
      <c r="A1229" s="35" t="s">
        <v>227</v>
      </c>
      <c r="B1229" s="35" t="s">
        <v>195</v>
      </c>
      <c r="C1229" s="35" t="s">
        <v>193</v>
      </c>
      <c r="D1229" s="35" t="s">
        <v>192</v>
      </c>
      <c r="E1229" s="37">
        <v>-294.44286580430003</v>
      </c>
      <c r="F1229" s="37">
        <v>-10.0394141616</v>
      </c>
      <c r="G1229" s="37">
        <v>110232.96</v>
      </c>
      <c r="H1229" s="37">
        <v>10737617.15</v>
      </c>
      <c r="I1229" s="37">
        <v>3454819.24</v>
      </c>
    </row>
    <row r="1230" spans="1:9" ht="10.2">
      <c r="A1230" s="35" t="s">
        <v>227</v>
      </c>
      <c r="B1230" s="35" t="s">
        <v>196</v>
      </c>
      <c r="C1230" s="35" t="s">
        <v>190</v>
      </c>
      <c r="D1230" s="35" t="s">
        <v>191</v>
      </c>
      <c r="E1230" s="37">
        <v>449.16265678780002</v>
      </c>
      <c r="F1230" s="37">
        <v>-10.0394141616</v>
      </c>
      <c r="G1230" s="37">
        <v>3527.64</v>
      </c>
      <c r="H1230" s="37">
        <v>3657435.39</v>
      </c>
      <c r="I1230" s="37">
        <v>309770.20</v>
      </c>
    </row>
    <row r="1231" spans="1:9" ht="10.2">
      <c r="A1231" s="35" t="s">
        <v>227</v>
      </c>
      <c r="B1231" s="35" t="s">
        <v>196</v>
      </c>
      <c r="C1231" s="35" t="s">
        <v>190</v>
      </c>
      <c r="D1231" s="35" t="s">
        <v>192</v>
      </c>
      <c r="E1231" s="37">
        <v>-151.58931877929999</v>
      </c>
      <c r="F1231" s="37">
        <v>-10.0394141616</v>
      </c>
      <c r="G1231" s="37">
        <v>118020.18</v>
      </c>
      <c r="H1231" s="37">
        <v>31952307.93</v>
      </c>
      <c r="I1231" s="37">
        <v>5926568.8600000003</v>
      </c>
    </row>
    <row r="1232" spans="1:9" ht="10.2">
      <c r="A1232" s="35" t="s">
        <v>227</v>
      </c>
      <c r="B1232" s="35" t="s">
        <v>196</v>
      </c>
      <c r="C1232" s="35" t="s">
        <v>193</v>
      </c>
      <c r="D1232" s="35" t="s">
        <v>191</v>
      </c>
      <c r="E1232" s="37">
        <v>480.11472569950001</v>
      </c>
      <c r="F1232" s="37">
        <v>-10.0394141616</v>
      </c>
      <c r="G1232" s="37">
        <v>2654.60</v>
      </c>
      <c r="H1232" s="37">
        <v>3372099.24</v>
      </c>
      <c r="I1232" s="37">
        <v>277253.47</v>
      </c>
    </row>
    <row r="1233" spans="1:9" ht="10.2">
      <c r="A1233" s="35" t="s">
        <v>227</v>
      </c>
      <c r="B1233" s="35" t="s">
        <v>196</v>
      </c>
      <c r="C1233" s="35" t="s">
        <v>193</v>
      </c>
      <c r="D1233" s="35" t="s">
        <v>192</v>
      </c>
      <c r="E1233" s="37">
        <v>-291.04450295639998</v>
      </c>
      <c r="F1233" s="37">
        <v>-10.0394141616</v>
      </c>
      <c r="G1233" s="37">
        <v>129511.82</v>
      </c>
      <c r="H1233" s="37">
        <v>13367495.07</v>
      </c>
      <c r="I1233" s="37">
        <v>4495963.08</v>
      </c>
    </row>
    <row r="1234" spans="1:9" ht="10.2">
      <c r="A1234" s="35" t="s">
        <v>227</v>
      </c>
      <c r="B1234" s="35" t="s">
        <v>197</v>
      </c>
      <c r="C1234" s="35" t="s">
        <v>190</v>
      </c>
      <c r="D1234" s="35" t="s">
        <v>191</v>
      </c>
      <c r="E1234" s="37">
        <v>328.364400558</v>
      </c>
      <c r="F1234" s="37">
        <v>-10.0394141616</v>
      </c>
      <c r="G1234" s="37">
        <v>3884.77</v>
      </c>
      <c r="H1234" s="37">
        <v>3904125.48</v>
      </c>
      <c r="I1234" s="37">
        <v>357487.53</v>
      </c>
    </row>
    <row r="1235" spans="1:9" ht="10.2">
      <c r="A1235" s="35" t="s">
        <v>227</v>
      </c>
      <c r="B1235" s="35" t="s">
        <v>197</v>
      </c>
      <c r="C1235" s="35" t="s">
        <v>190</v>
      </c>
      <c r="D1235" s="35" t="s">
        <v>192</v>
      </c>
      <c r="E1235" s="37">
        <v>-199.55666813670001</v>
      </c>
      <c r="F1235" s="37">
        <v>-10.0394141616</v>
      </c>
      <c r="G1235" s="37">
        <v>119930.57</v>
      </c>
      <c r="H1235" s="37">
        <v>27904272.640000001</v>
      </c>
      <c r="I1235" s="37">
        <v>6309970.54</v>
      </c>
    </row>
    <row r="1236" spans="1:9" ht="10.2">
      <c r="A1236" s="35" t="s">
        <v>227</v>
      </c>
      <c r="B1236" s="35" t="s">
        <v>197</v>
      </c>
      <c r="C1236" s="35" t="s">
        <v>193</v>
      </c>
      <c r="D1236" s="35" t="s">
        <v>191</v>
      </c>
      <c r="E1236" s="37">
        <v>396.09918723880003</v>
      </c>
      <c r="F1236" s="37">
        <v>-10.0394141616</v>
      </c>
      <c r="G1236" s="37">
        <v>3420.21</v>
      </c>
      <c r="H1236" s="37">
        <v>4020435.85</v>
      </c>
      <c r="I1236" s="37">
        <v>357309.36</v>
      </c>
    </row>
    <row r="1237" spans="1:9" ht="10.2">
      <c r="A1237" s="35" t="s">
        <v>227</v>
      </c>
      <c r="B1237" s="35" t="s">
        <v>197</v>
      </c>
      <c r="C1237" s="35" t="s">
        <v>193</v>
      </c>
      <c r="D1237" s="35" t="s">
        <v>192</v>
      </c>
      <c r="E1237" s="37">
        <v>-282.70398854270002</v>
      </c>
      <c r="F1237" s="37">
        <v>-10.0394141616</v>
      </c>
      <c r="G1237" s="37">
        <v>133553.02</v>
      </c>
      <c r="H1237" s="37">
        <v>15857266.52</v>
      </c>
      <c r="I1237" s="37">
        <v>4977077.64</v>
      </c>
    </row>
    <row r="1238" spans="1:9" ht="10.2">
      <c r="A1238" s="35" t="s">
        <v>227</v>
      </c>
      <c r="B1238" s="35" t="s">
        <v>198</v>
      </c>
      <c r="C1238" s="35" t="s">
        <v>190</v>
      </c>
      <c r="D1238" s="35" t="s">
        <v>191</v>
      </c>
      <c r="E1238" s="37">
        <v>488.78464503430001</v>
      </c>
      <c r="F1238" s="37">
        <v>-10.0394141616</v>
      </c>
      <c r="G1238" s="37">
        <v>4188.12</v>
      </c>
      <c r="H1238" s="37">
        <v>4527211.70</v>
      </c>
      <c r="I1238" s="37">
        <v>364637.48</v>
      </c>
    </row>
    <row r="1239" spans="1:9" ht="10.2">
      <c r="A1239" s="35" t="s">
        <v>227</v>
      </c>
      <c r="B1239" s="35" t="s">
        <v>198</v>
      </c>
      <c r="C1239" s="35" t="s">
        <v>190</v>
      </c>
      <c r="D1239" s="35" t="s">
        <v>192</v>
      </c>
      <c r="E1239" s="37">
        <v>-224.29995816569999</v>
      </c>
      <c r="F1239" s="37">
        <v>-10.0394141616</v>
      </c>
      <c r="G1239" s="37">
        <v>113773.47</v>
      </c>
      <c r="H1239" s="37">
        <v>26505841.82</v>
      </c>
      <c r="I1239" s="37">
        <v>6221867.3600000003</v>
      </c>
    </row>
    <row r="1240" spans="1:9" ht="10.2">
      <c r="A1240" s="35" t="s">
        <v>227</v>
      </c>
      <c r="B1240" s="35" t="s">
        <v>198</v>
      </c>
      <c r="C1240" s="35" t="s">
        <v>193</v>
      </c>
      <c r="D1240" s="35" t="s">
        <v>191</v>
      </c>
      <c r="E1240" s="37">
        <v>367.1401657257</v>
      </c>
      <c r="F1240" s="37">
        <v>-10.0394141616</v>
      </c>
      <c r="G1240" s="37">
        <v>3430.76</v>
      </c>
      <c r="H1240" s="37">
        <v>4046105.90</v>
      </c>
      <c r="I1240" s="37">
        <v>365680.45</v>
      </c>
    </row>
    <row r="1241" spans="1:9" ht="10.2">
      <c r="A1241" s="35" t="s">
        <v>227</v>
      </c>
      <c r="B1241" s="35" t="s">
        <v>198</v>
      </c>
      <c r="C1241" s="35" t="s">
        <v>193</v>
      </c>
      <c r="D1241" s="35" t="s">
        <v>192</v>
      </c>
      <c r="E1241" s="37">
        <v>-284.18224960340001</v>
      </c>
      <c r="F1241" s="37">
        <v>-10.0394141616</v>
      </c>
      <c r="G1241" s="37">
        <v>127236.55</v>
      </c>
      <c r="H1241" s="37">
        <v>17785689.82</v>
      </c>
      <c r="I1241" s="37">
        <v>5168821.80</v>
      </c>
    </row>
    <row r="1242" spans="1:9" ht="10.2">
      <c r="A1242" s="35" t="s">
        <v>227</v>
      </c>
      <c r="B1242" s="35" t="s">
        <v>199</v>
      </c>
      <c r="C1242" s="35" t="s">
        <v>190</v>
      </c>
      <c r="D1242" s="35" t="s">
        <v>191</v>
      </c>
      <c r="E1242" s="37">
        <v>323.66217411470001</v>
      </c>
      <c r="F1242" s="37">
        <v>-10.0394141616</v>
      </c>
      <c r="G1242" s="37">
        <v>4287.03</v>
      </c>
      <c r="H1242" s="37">
        <v>4900829.08</v>
      </c>
      <c r="I1242" s="37">
        <v>385644.13</v>
      </c>
    </row>
    <row r="1243" spans="1:9" ht="10.2">
      <c r="A1243" s="35" t="s">
        <v>227</v>
      </c>
      <c r="B1243" s="35" t="s">
        <v>199</v>
      </c>
      <c r="C1243" s="35" t="s">
        <v>190</v>
      </c>
      <c r="D1243" s="35" t="s">
        <v>192</v>
      </c>
      <c r="E1243" s="37">
        <v>-219.16547878860001</v>
      </c>
      <c r="F1243" s="37">
        <v>-10.0394141616</v>
      </c>
      <c r="G1243" s="37">
        <v>104469.56</v>
      </c>
      <c r="H1243" s="37">
        <v>26176684.940000001</v>
      </c>
      <c r="I1243" s="37">
        <v>6002586.5</v>
      </c>
    </row>
    <row r="1244" spans="1:9" ht="10.2">
      <c r="A1244" s="35" t="s">
        <v>227</v>
      </c>
      <c r="B1244" s="35" t="s">
        <v>199</v>
      </c>
      <c r="C1244" s="35" t="s">
        <v>193</v>
      </c>
      <c r="D1244" s="35" t="s">
        <v>191</v>
      </c>
      <c r="E1244" s="37">
        <v>403.0238046929</v>
      </c>
      <c r="F1244" s="37">
        <v>-10.0394141616</v>
      </c>
      <c r="G1244" s="37">
        <v>3920.06</v>
      </c>
      <c r="H1244" s="37">
        <v>4336149.16</v>
      </c>
      <c r="I1244" s="37">
        <v>395565.08</v>
      </c>
    </row>
    <row r="1245" spans="1:9" ht="10.2">
      <c r="A1245" s="35" t="s">
        <v>227</v>
      </c>
      <c r="B1245" s="35" t="s">
        <v>199</v>
      </c>
      <c r="C1245" s="35" t="s">
        <v>193</v>
      </c>
      <c r="D1245" s="35" t="s">
        <v>192</v>
      </c>
      <c r="E1245" s="37">
        <v>-265.30508794399998</v>
      </c>
      <c r="F1245" s="37">
        <v>-10.0394141616</v>
      </c>
      <c r="G1245" s="37">
        <v>111149.89</v>
      </c>
      <c r="H1245" s="37">
        <v>19349166.5</v>
      </c>
      <c r="I1245" s="37">
        <v>5015743.69</v>
      </c>
    </row>
    <row r="1246" spans="1:9" ht="10.2">
      <c r="A1246" s="35" t="s">
        <v>227</v>
      </c>
      <c r="B1246" s="35" t="s">
        <v>200</v>
      </c>
      <c r="C1246" s="35" t="s">
        <v>190</v>
      </c>
      <c r="D1246" s="35" t="s">
        <v>191</v>
      </c>
      <c r="E1246" s="37">
        <v>470.12121298950001</v>
      </c>
      <c r="F1246" s="37">
        <v>-10.0394141616</v>
      </c>
      <c r="G1246" s="37">
        <v>5728.12</v>
      </c>
      <c r="H1246" s="37">
        <v>7929207.7800000003</v>
      </c>
      <c r="I1246" s="37">
        <v>546346.26</v>
      </c>
    </row>
    <row r="1247" spans="1:9" ht="10.2">
      <c r="A1247" s="35" t="s">
        <v>227</v>
      </c>
      <c r="B1247" s="35" t="s">
        <v>200</v>
      </c>
      <c r="C1247" s="35" t="s">
        <v>190</v>
      </c>
      <c r="D1247" s="35" t="s">
        <v>192</v>
      </c>
      <c r="E1247" s="37">
        <v>-197.84759120000001</v>
      </c>
      <c r="F1247" s="37">
        <v>-10.0394141616</v>
      </c>
      <c r="G1247" s="37">
        <v>114004.57</v>
      </c>
      <c r="H1247" s="37">
        <v>33437756.210000001</v>
      </c>
      <c r="I1247" s="37">
        <v>6860337.2199999997</v>
      </c>
    </row>
    <row r="1248" spans="1:9" ht="10.2">
      <c r="A1248" s="35" t="s">
        <v>227</v>
      </c>
      <c r="B1248" s="35" t="s">
        <v>200</v>
      </c>
      <c r="C1248" s="35" t="s">
        <v>193</v>
      </c>
      <c r="D1248" s="35" t="s">
        <v>191</v>
      </c>
      <c r="E1248" s="37">
        <v>486.83694097699998</v>
      </c>
      <c r="F1248" s="37">
        <v>-10.0394141616</v>
      </c>
      <c r="G1248" s="37">
        <v>5671.21</v>
      </c>
      <c r="H1248" s="37">
        <v>6687989.9699999997</v>
      </c>
      <c r="I1248" s="37">
        <v>555997.60</v>
      </c>
    </row>
    <row r="1249" spans="1:9" ht="10.2">
      <c r="A1249" s="35" t="s">
        <v>227</v>
      </c>
      <c r="B1249" s="35" t="s">
        <v>200</v>
      </c>
      <c r="C1249" s="35" t="s">
        <v>193</v>
      </c>
      <c r="D1249" s="35" t="s">
        <v>192</v>
      </c>
      <c r="E1249" s="37">
        <v>-231.3278896731</v>
      </c>
      <c r="F1249" s="37">
        <v>-10.0394141616</v>
      </c>
      <c r="G1249" s="37">
        <v>115542.98</v>
      </c>
      <c r="H1249" s="37">
        <v>25116519.359999999</v>
      </c>
      <c r="I1249" s="37">
        <v>6043804.6299999999</v>
      </c>
    </row>
    <row r="1250" spans="1:9" ht="10.2">
      <c r="A1250" s="35" t="s">
        <v>227</v>
      </c>
      <c r="B1250" s="35" t="s">
        <v>201</v>
      </c>
      <c r="C1250" s="35" t="s">
        <v>190</v>
      </c>
      <c r="D1250" s="35" t="s">
        <v>191</v>
      </c>
      <c r="E1250" s="37">
        <v>587.09647962550002</v>
      </c>
      <c r="F1250" s="37">
        <v>-10.0394141616</v>
      </c>
      <c r="G1250" s="37">
        <v>7527.47</v>
      </c>
      <c r="H1250" s="37">
        <v>10110822.060000001</v>
      </c>
      <c r="I1250" s="37">
        <v>693775.66</v>
      </c>
    </row>
    <row r="1251" spans="1:9" ht="10.2">
      <c r="A1251" s="35" t="s">
        <v>227</v>
      </c>
      <c r="B1251" s="35" t="s">
        <v>201</v>
      </c>
      <c r="C1251" s="35" t="s">
        <v>190</v>
      </c>
      <c r="D1251" s="35" t="s">
        <v>192</v>
      </c>
      <c r="E1251" s="37">
        <v>-183.6147380212</v>
      </c>
      <c r="F1251" s="37">
        <v>-10.0394141616</v>
      </c>
      <c r="G1251" s="37">
        <v>130445.99</v>
      </c>
      <c r="H1251" s="37">
        <v>43215475.549999997</v>
      </c>
      <c r="I1251" s="37">
        <v>7901957.1200000001</v>
      </c>
    </row>
    <row r="1252" spans="1:9" ht="10.2">
      <c r="A1252" s="35" t="s">
        <v>227</v>
      </c>
      <c r="B1252" s="35" t="s">
        <v>201</v>
      </c>
      <c r="C1252" s="35" t="s">
        <v>193</v>
      </c>
      <c r="D1252" s="35" t="s">
        <v>191</v>
      </c>
      <c r="E1252" s="37">
        <v>520.10841205480006</v>
      </c>
      <c r="F1252" s="37">
        <v>-10.0394141616</v>
      </c>
      <c r="G1252" s="37">
        <v>7852.49</v>
      </c>
      <c r="H1252" s="37">
        <v>10796043.23</v>
      </c>
      <c r="I1252" s="37">
        <v>781328.32</v>
      </c>
    </row>
    <row r="1253" spans="1:9" ht="10.2">
      <c r="A1253" s="35" t="s">
        <v>227</v>
      </c>
      <c r="B1253" s="35" t="s">
        <v>201</v>
      </c>
      <c r="C1253" s="35" t="s">
        <v>193</v>
      </c>
      <c r="D1253" s="35" t="s">
        <v>192</v>
      </c>
      <c r="E1253" s="37">
        <v>-207.9473754007</v>
      </c>
      <c r="F1253" s="37">
        <v>-10.0394141616</v>
      </c>
      <c r="G1253" s="37">
        <v>131004.29</v>
      </c>
      <c r="H1253" s="37">
        <v>37520422.549999997</v>
      </c>
      <c r="I1253" s="37">
        <v>7620440.5599999996</v>
      </c>
    </row>
    <row r="1254" spans="1:9" ht="10.2">
      <c r="A1254" s="35" t="s">
        <v>227</v>
      </c>
      <c r="B1254" s="35" t="s">
        <v>202</v>
      </c>
      <c r="C1254" s="35" t="s">
        <v>190</v>
      </c>
      <c r="D1254" s="35" t="s">
        <v>191</v>
      </c>
      <c r="E1254" s="37">
        <v>487.34273784279998</v>
      </c>
      <c r="F1254" s="37">
        <v>-10.0394141616</v>
      </c>
      <c r="G1254" s="37">
        <v>8814.63</v>
      </c>
      <c r="H1254" s="37">
        <v>11893235.789999999</v>
      </c>
      <c r="I1254" s="37">
        <v>814571.94</v>
      </c>
    </row>
    <row r="1255" spans="1:9" ht="10.2">
      <c r="A1255" s="35" t="s">
        <v>227</v>
      </c>
      <c r="B1255" s="35" t="s">
        <v>202</v>
      </c>
      <c r="C1255" s="35" t="s">
        <v>190</v>
      </c>
      <c r="D1255" s="35" t="s">
        <v>192</v>
      </c>
      <c r="E1255" s="37">
        <v>-159.87879866099999</v>
      </c>
      <c r="F1255" s="37">
        <v>-10.0394141616</v>
      </c>
      <c r="G1255" s="37">
        <v>114755.21</v>
      </c>
      <c r="H1255" s="37">
        <v>42338978.43</v>
      </c>
      <c r="I1255" s="37">
        <v>7065006.75</v>
      </c>
    </row>
    <row r="1256" spans="1:9" ht="10.2">
      <c r="A1256" s="35" t="s">
        <v>227</v>
      </c>
      <c r="B1256" s="35" t="s">
        <v>202</v>
      </c>
      <c r="C1256" s="35" t="s">
        <v>193</v>
      </c>
      <c r="D1256" s="35" t="s">
        <v>191</v>
      </c>
      <c r="E1256" s="37">
        <v>362.13226427900003</v>
      </c>
      <c r="F1256" s="37">
        <v>-10.0394141616</v>
      </c>
      <c r="G1256" s="37">
        <v>9950.05</v>
      </c>
      <c r="H1256" s="37">
        <v>13235401.050000001</v>
      </c>
      <c r="I1256" s="37">
        <v>945706.29</v>
      </c>
    </row>
    <row r="1257" spans="1:9" ht="10.2">
      <c r="A1257" s="35" t="s">
        <v>227</v>
      </c>
      <c r="B1257" s="35" t="s">
        <v>202</v>
      </c>
      <c r="C1257" s="35" t="s">
        <v>193</v>
      </c>
      <c r="D1257" s="35" t="s">
        <v>192</v>
      </c>
      <c r="E1257" s="37">
        <v>-164.05759091709999</v>
      </c>
      <c r="F1257" s="37">
        <v>-10.0394141616</v>
      </c>
      <c r="G1257" s="37">
        <v>115994.70</v>
      </c>
      <c r="H1257" s="37">
        <v>42977729.219999999</v>
      </c>
      <c r="I1257" s="37">
        <v>7508751.4199999999</v>
      </c>
    </row>
    <row r="1258" spans="1:9" ht="10.2">
      <c r="A1258" s="35" t="s">
        <v>227</v>
      </c>
      <c r="B1258" s="35" t="s">
        <v>203</v>
      </c>
      <c r="C1258" s="35" t="s">
        <v>190</v>
      </c>
      <c r="D1258" s="35" t="s">
        <v>191</v>
      </c>
      <c r="E1258" s="37">
        <v>577.18693420229999</v>
      </c>
      <c r="F1258" s="37">
        <v>-10.0394141616</v>
      </c>
      <c r="G1258" s="37">
        <v>9876.64</v>
      </c>
      <c r="H1258" s="37">
        <v>14486192.220000001</v>
      </c>
      <c r="I1258" s="37">
        <v>888731.49</v>
      </c>
    </row>
    <row r="1259" spans="1:9" ht="10.2">
      <c r="A1259" s="35" t="s">
        <v>227</v>
      </c>
      <c r="B1259" s="35" t="s">
        <v>203</v>
      </c>
      <c r="C1259" s="35" t="s">
        <v>190</v>
      </c>
      <c r="D1259" s="35" t="s">
        <v>192</v>
      </c>
      <c r="E1259" s="37">
        <v>-125.6028265481</v>
      </c>
      <c r="F1259" s="37">
        <v>-10.0394141616</v>
      </c>
      <c r="G1259" s="37">
        <v>91383.70</v>
      </c>
      <c r="H1259" s="37">
        <v>40819370.630000003</v>
      </c>
      <c r="I1259" s="37">
        <v>5967073.25</v>
      </c>
    </row>
    <row r="1260" spans="1:9" ht="10.2">
      <c r="A1260" s="35" t="s">
        <v>227</v>
      </c>
      <c r="B1260" s="35" t="s">
        <v>203</v>
      </c>
      <c r="C1260" s="35" t="s">
        <v>193</v>
      </c>
      <c r="D1260" s="35" t="s">
        <v>191</v>
      </c>
      <c r="E1260" s="37">
        <v>609.45244646009996</v>
      </c>
      <c r="F1260" s="37">
        <v>-10.0394141616</v>
      </c>
      <c r="G1260" s="37">
        <v>10660.77</v>
      </c>
      <c r="H1260" s="37">
        <v>16674567.880000001</v>
      </c>
      <c r="I1260" s="37">
        <v>1025088.33</v>
      </c>
    </row>
    <row r="1261" spans="1:9" ht="10.2">
      <c r="A1261" s="35" t="s">
        <v>227</v>
      </c>
      <c r="B1261" s="35" t="s">
        <v>203</v>
      </c>
      <c r="C1261" s="35" t="s">
        <v>193</v>
      </c>
      <c r="D1261" s="35" t="s">
        <v>192</v>
      </c>
      <c r="E1261" s="37">
        <v>-82.839862284199995</v>
      </c>
      <c r="F1261" s="37">
        <v>-10.0394141616</v>
      </c>
      <c r="G1261" s="37">
        <v>89235.87</v>
      </c>
      <c r="H1261" s="37">
        <v>44058916.060000002</v>
      </c>
      <c r="I1261" s="37">
        <v>6419670</v>
      </c>
    </row>
    <row r="1262" spans="1:9" ht="10.2">
      <c r="A1262" s="35" t="s">
        <v>227</v>
      </c>
      <c r="B1262" s="35" t="s">
        <v>204</v>
      </c>
      <c r="C1262" s="35" t="s">
        <v>190</v>
      </c>
      <c r="D1262" s="35" t="s">
        <v>191</v>
      </c>
      <c r="E1262" s="37">
        <v>571.70401919369999</v>
      </c>
      <c r="F1262" s="37">
        <v>-10.0394141616</v>
      </c>
      <c r="G1262" s="37">
        <v>10447.68</v>
      </c>
      <c r="H1262" s="37">
        <v>16545939.9</v>
      </c>
      <c r="I1262" s="37">
        <v>945638.50</v>
      </c>
    </row>
    <row r="1263" spans="1:9" ht="10.2">
      <c r="A1263" s="35" t="s">
        <v>227</v>
      </c>
      <c r="B1263" s="35" t="s">
        <v>204</v>
      </c>
      <c r="C1263" s="35" t="s">
        <v>190</v>
      </c>
      <c r="D1263" s="35" t="s">
        <v>192</v>
      </c>
      <c r="E1263" s="37">
        <v>-41.425652989200003</v>
      </c>
      <c r="F1263" s="37">
        <v>-10.0394141616</v>
      </c>
      <c r="G1263" s="37">
        <v>71864.26</v>
      </c>
      <c r="H1263" s="37">
        <v>37563884.829999998</v>
      </c>
      <c r="I1263" s="37">
        <v>4866890.58</v>
      </c>
    </row>
    <row r="1264" spans="1:9" ht="10.2">
      <c r="A1264" s="35" t="s">
        <v>227</v>
      </c>
      <c r="B1264" s="35" t="s">
        <v>204</v>
      </c>
      <c r="C1264" s="35" t="s">
        <v>193</v>
      </c>
      <c r="D1264" s="35" t="s">
        <v>191</v>
      </c>
      <c r="E1264" s="37">
        <v>840.61214935040005</v>
      </c>
      <c r="F1264" s="37">
        <v>-10.0394141616</v>
      </c>
      <c r="G1264" s="37">
        <v>11350.68</v>
      </c>
      <c r="H1264" s="37">
        <v>19488838.170000002</v>
      </c>
      <c r="I1264" s="37">
        <v>1121651.51</v>
      </c>
    </row>
    <row r="1265" spans="1:9" ht="10.2">
      <c r="A1265" s="35" t="s">
        <v>227</v>
      </c>
      <c r="B1265" s="35" t="s">
        <v>204</v>
      </c>
      <c r="C1265" s="35" t="s">
        <v>193</v>
      </c>
      <c r="D1265" s="35" t="s">
        <v>192</v>
      </c>
      <c r="E1265" s="37">
        <v>-16.8698772109</v>
      </c>
      <c r="F1265" s="37">
        <v>-10.0394141616</v>
      </c>
      <c r="G1265" s="37">
        <v>68142.56</v>
      </c>
      <c r="H1265" s="37">
        <v>41185199.270000003</v>
      </c>
      <c r="I1265" s="37">
        <v>5083579.55</v>
      </c>
    </row>
    <row r="1266" spans="1:9" ht="10.2">
      <c r="A1266" s="35" t="s">
        <v>227</v>
      </c>
      <c r="B1266" s="35" t="s">
        <v>205</v>
      </c>
      <c r="C1266" s="35" t="s">
        <v>190</v>
      </c>
      <c r="D1266" s="35" t="s">
        <v>191</v>
      </c>
      <c r="E1266" s="37">
        <v>715.91213101050005</v>
      </c>
      <c r="F1266" s="37">
        <v>-10.0394141616</v>
      </c>
      <c r="G1266" s="37">
        <v>11616.52</v>
      </c>
      <c r="H1266" s="37">
        <v>19748535.149999999</v>
      </c>
      <c r="I1266" s="37">
        <v>1119854.76</v>
      </c>
    </row>
    <row r="1267" spans="1:9" ht="10.2">
      <c r="A1267" s="35" t="s">
        <v>227</v>
      </c>
      <c r="B1267" s="35" t="s">
        <v>205</v>
      </c>
      <c r="C1267" s="35" t="s">
        <v>190</v>
      </c>
      <c r="D1267" s="35" t="s">
        <v>192</v>
      </c>
      <c r="E1267" s="37">
        <v>6.4411149441999997</v>
      </c>
      <c r="F1267" s="37">
        <v>-10.0394141616</v>
      </c>
      <c r="G1267" s="37">
        <v>57311.72</v>
      </c>
      <c r="H1267" s="37">
        <v>36240977.100000001</v>
      </c>
      <c r="I1267" s="37">
        <v>4022081.42</v>
      </c>
    </row>
    <row r="1268" spans="1:9" ht="10.2">
      <c r="A1268" s="35" t="s">
        <v>227</v>
      </c>
      <c r="B1268" s="35" t="s">
        <v>205</v>
      </c>
      <c r="C1268" s="35" t="s">
        <v>193</v>
      </c>
      <c r="D1268" s="35" t="s">
        <v>191</v>
      </c>
      <c r="E1268" s="37">
        <v>848.55210267680002</v>
      </c>
      <c r="F1268" s="37">
        <v>-10.0394141616</v>
      </c>
      <c r="G1268" s="37">
        <v>10962.26</v>
      </c>
      <c r="H1268" s="37">
        <v>19422391.82</v>
      </c>
      <c r="I1268" s="37">
        <v>1068858.99</v>
      </c>
    </row>
    <row r="1269" spans="1:9" ht="10.2">
      <c r="A1269" s="35" t="s">
        <v>227</v>
      </c>
      <c r="B1269" s="35" t="s">
        <v>205</v>
      </c>
      <c r="C1269" s="35" t="s">
        <v>193</v>
      </c>
      <c r="D1269" s="35" t="s">
        <v>192</v>
      </c>
      <c r="E1269" s="37">
        <v>58.136914237600003</v>
      </c>
      <c r="F1269" s="37">
        <v>-10.0394141616</v>
      </c>
      <c r="G1269" s="37">
        <v>51727.48</v>
      </c>
      <c r="H1269" s="37">
        <v>41752103.159999996</v>
      </c>
      <c r="I1269" s="37">
        <v>3997965.28</v>
      </c>
    </row>
    <row r="1270" spans="1:9" ht="10.2">
      <c r="A1270" s="35" t="s">
        <v>227</v>
      </c>
      <c r="B1270" s="35" t="s">
        <v>206</v>
      </c>
      <c r="C1270" s="35" t="s">
        <v>190</v>
      </c>
      <c r="D1270" s="35" t="s">
        <v>191</v>
      </c>
      <c r="E1270" s="37">
        <v>962.71032333180005</v>
      </c>
      <c r="F1270" s="37">
        <v>-10.0394141616</v>
      </c>
      <c r="G1270" s="37">
        <v>12347.80</v>
      </c>
      <c r="H1270" s="37">
        <v>23117593.140000001</v>
      </c>
      <c r="I1270" s="37">
        <v>1163888.24</v>
      </c>
    </row>
    <row r="1271" spans="1:9" ht="10.2">
      <c r="A1271" s="35" t="s">
        <v>227</v>
      </c>
      <c r="B1271" s="35" t="s">
        <v>206</v>
      </c>
      <c r="C1271" s="35" t="s">
        <v>190</v>
      </c>
      <c r="D1271" s="35" t="s">
        <v>192</v>
      </c>
      <c r="E1271" s="37">
        <v>118.4131275551</v>
      </c>
      <c r="F1271" s="37">
        <v>-10.0394141616</v>
      </c>
      <c r="G1271" s="37">
        <v>39146.55</v>
      </c>
      <c r="H1271" s="37">
        <v>28378906.84</v>
      </c>
      <c r="I1271" s="37">
        <v>2861732.11</v>
      </c>
    </row>
    <row r="1272" spans="1:9" ht="10.2">
      <c r="A1272" s="35" t="s">
        <v>227</v>
      </c>
      <c r="B1272" s="35" t="s">
        <v>206</v>
      </c>
      <c r="C1272" s="35" t="s">
        <v>193</v>
      </c>
      <c r="D1272" s="35" t="s">
        <v>191</v>
      </c>
      <c r="E1272" s="37">
        <v>1033.9312932756</v>
      </c>
      <c r="F1272" s="37">
        <v>-10.0394141616</v>
      </c>
      <c r="G1272" s="37">
        <v>9022.14</v>
      </c>
      <c r="H1272" s="37">
        <v>18533333.100000001</v>
      </c>
      <c r="I1272" s="37">
        <v>917611.12</v>
      </c>
    </row>
    <row r="1273" spans="1:9" ht="10.2">
      <c r="A1273" s="35" t="s">
        <v>227</v>
      </c>
      <c r="B1273" s="35" t="s">
        <v>206</v>
      </c>
      <c r="C1273" s="35" t="s">
        <v>193</v>
      </c>
      <c r="D1273" s="35" t="s">
        <v>192</v>
      </c>
      <c r="E1273" s="37">
        <v>210.8255129492</v>
      </c>
      <c r="F1273" s="37">
        <v>-10.0394141616</v>
      </c>
      <c r="G1273" s="37">
        <v>30340.70</v>
      </c>
      <c r="H1273" s="37">
        <v>24885090.940000001</v>
      </c>
      <c r="I1273" s="37">
        <v>2375923.13</v>
      </c>
    </row>
    <row r="1274" spans="1:9" ht="10.2">
      <c r="A1274" s="35" t="s">
        <v>227</v>
      </c>
      <c r="B1274" s="35" t="s">
        <v>207</v>
      </c>
      <c r="C1274" s="35" t="s">
        <v>190</v>
      </c>
      <c r="D1274" s="35" t="s">
        <v>191</v>
      </c>
      <c r="E1274" s="37">
        <v>1136.5045853070001</v>
      </c>
      <c r="F1274" s="37">
        <v>-10.0394141616</v>
      </c>
      <c r="G1274" s="37">
        <v>10896.85</v>
      </c>
      <c r="H1274" s="37">
        <v>21883961.77</v>
      </c>
      <c r="I1274" s="37">
        <v>1071568.84</v>
      </c>
    </row>
    <row r="1275" spans="1:9" ht="10.2">
      <c r="A1275" s="35" t="s">
        <v>227</v>
      </c>
      <c r="B1275" s="35" t="s">
        <v>207</v>
      </c>
      <c r="C1275" s="35" t="s">
        <v>190</v>
      </c>
      <c r="D1275" s="35" t="s">
        <v>192</v>
      </c>
      <c r="E1275" s="37">
        <v>217.3467683993</v>
      </c>
      <c r="F1275" s="37">
        <v>-10.0394141616</v>
      </c>
      <c r="G1275" s="37">
        <v>20209.12</v>
      </c>
      <c r="H1275" s="37">
        <v>16762172.09</v>
      </c>
      <c r="I1275" s="37">
        <v>1509780.58</v>
      </c>
    </row>
    <row r="1276" spans="1:9" ht="10.2">
      <c r="A1276" s="35" t="s">
        <v>227</v>
      </c>
      <c r="B1276" s="35" t="s">
        <v>207</v>
      </c>
      <c r="C1276" s="35" t="s">
        <v>193</v>
      </c>
      <c r="D1276" s="35" t="s">
        <v>191</v>
      </c>
      <c r="E1276" s="37">
        <v>1022.3797913448</v>
      </c>
      <c r="F1276" s="37">
        <v>-10.0394141616</v>
      </c>
      <c r="G1276" s="37">
        <v>6308.12</v>
      </c>
      <c r="H1276" s="37">
        <v>11902749.02</v>
      </c>
      <c r="I1276" s="37">
        <v>668878.49</v>
      </c>
    </row>
    <row r="1277" spans="1:9" ht="10.2">
      <c r="A1277" s="35" t="s">
        <v>227</v>
      </c>
      <c r="B1277" s="35" t="s">
        <v>207</v>
      </c>
      <c r="C1277" s="35" t="s">
        <v>193</v>
      </c>
      <c r="D1277" s="35" t="s">
        <v>192</v>
      </c>
      <c r="E1277" s="37">
        <v>224.7057075072</v>
      </c>
      <c r="F1277" s="37">
        <v>-10.0394141616</v>
      </c>
      <c r="G1277" s="37">
        <v>13717.66</v>
      </c>
      <c r="H1277" s="37">
        <v>12212462.75</v>
      </c>
      <c r="I1277" s="37">
        <v>1098588.53</v>
      </c>
    </row>
    <row r="1278" spans="1:9" ht="10.2">
      <c r="A1278" s="35" t="s">
        <v>227</v>
      </c>
      <c r="B1278" s="35" t="s">
        <v>208</v>
      </c>
      <c r="C1278" s="35" t="s">
        <v>190</v>
      </c>
      <c r="D1278" s="35" t="s">
        <v>191</v>
      </c>
      <c r="E1278" s="37">
        <v>1504.5394229820999</v>
      </c>
      <c r="F1278" s="37">
        <v>-10.0394141616</v>
      </c>
      <c r="G1278" s="37">
        <v>10051.34</v>
      </c>
      <c r="H1278" s="37">
        <v>20815663.079999998</v>
      </c>
      <c r="I1278" s="37">
        <v>1025207.03</v>
      </c>
    </row>
    <row r="1279" spans="1:9" ht="10.2">
      <c r="A1279" s="35" t="s">
        <v>227</v>
      </c>
      <c r="B1279" s="35" t="s">
        <v>208</v>
      </c>
      <c r="C1279" s="35" t="s">
        <v>190</v>
      </c>
      <c r="D1279" s="35" t="s">
        <v>192</v>
      </c>
      <c r="E1279" s="37">
        <v>464.48705197930002</v>
      </c>
      <c r="F1279" s="37">
        <v>-10.0394141616</v>
      </c>
      <c r="G1279" s="37">
        <v>8112.90</v>
      </c>
      <c r="H1279" s="37">
        <v>8603553.4499999993</v>
      </c>
      <c r="I1279" s="37">
        <v>661181.16</v>
      </c>
    </row>
    <row r="1280" spans="1:9" ht="10.2">
      <c r="A1280" s="35" t="s">
        <v>227</v>
      </c>
      <c r="B1280" s="35" t="s">
        <v>208</v>
      </c>
      <c r="C1280" s="35" t="s">
        <v>193</v>
      </c>
      <c r="D1280" s="35" t="s">
        <v>191</v>
      </c>
      <c r="E1280" s="37">
        <v>1226.9465599299001</v>
      </c>
      <c r="F1280" s="37">
        <v>-10.0394141616</v>
      </c>
      <c r="G1280" s="37">
        <v>3374.85</v>
      </c>
      <c r="H1280" s="37">
        <v>6872697.3099999996</v>
      </c>
      <c r="I1280" s="37">
        <v>382130.47</v>
      </c>
    </row>
    <row r="1281" spans="1:9" ht="10.2">
      <c r="A1281" s="35" t="s">
        <v>227</v>
      </c>
      <c r="B1281" s="35" t="s">
        <v>208</v>
      </c>
      <c r="C1281" s="35" t="s">
        <v>193</v>
      </c>
      <c r="D1281" s="35" t="s">
        <v>192</v>
      </c>
      <c r="E1281" s="37">
        <v>481.40460887019998</v>
      </c>
      <c r="F1281" s="37">
        <v>-10.0394141616</v>
      </c>
      <c r="G1281" s="37">
        <v>5159.60</v>
      </c>
      <c r="H1281" s="37">
        <v>5196503.99</v>
      </c>
      <c r="I1281" s="37">
        <v>446880.29</v>
      </c>
    </row>
    <row r="1282" spans="1:9" ht="10.2">
      <c r="A1282" s="35" t="s">
        <v>228</v>
      </c>
      <c r="B1282" s="35" t="s">
        <v>189</v>
      </c>
      <c r="C1282" s="35" t="s">
        <v>190</v>
      </c>
      <c r="D1282" s="35" t="s">
        <v>191</v>
      </c>
      <c r="E1282" s="37">
        <v>0</v>
      </c>
      <c r="F1282" s="37">
        <v>0</v>
      </c>
      <c r="G1282" s="37">
        <v>4672.50</v>
      </c>
      <c r="H1282" s="37">
        <v>2868474.11</v>
      </c>
      <c r="I1282" s="37">
        <v>97456.47</v>
      </c>
    </row>
    <row r="1283" spans="1:9" ht="10.2">
      <c r="A1283" s="35" t="s">
        <v>228</v>
      </c>
      <c r="B1283" s="35" t="s">
        <v>189</v>
      </c>
      <c r="C1283" s="35" t="s">
        <v>190</v>
      </c>
      <c r="D1283" s="35" t="s">
        <v>192</v>
      </c>
      <c r="E1283" s="37">
        <v>0</v>
      </c>
      <c r="F1283" s="37">
        <v>0</v>
      </c>
      <c r="G1283" s="37">
        <v>325207.98</v>
      </c>
      <c r="H1283" s="37">
        <v>50760321.539999999</v>
      </c>
      <c r="I1283" s="37">
        <v>4127834.85</v>
      </c>
    </row>
    <row r="1284" spans="1:9" ht="10.2">
      <c r="A1284" s="35" t="s">
        <v>228</v>
      </c>
      <c r="B1284" s="35" t="s">
        <v>189</v>
      </c>
      <c r="C1284" s="35" t="s">
        <v>193</v>
      </c>
      <c r="D1284" s="35" t="s">
        <v>191</v>
      </c>
      <c r="E1284" s="37">
        <v>0</v>
      </c>
      <c r="F1284" s="37">
        <v>0</v>
      </c>
      <c r="G1284" s="37">
        <v>4815.82</v>
      </c>
      <c r="H1284" s="37">
        <v>2351812.21</v>
      </c>
      <c r="I1284" s="37">
        <v>96180.73</v>
      </c>
    </row>
    <row r="1285" spans="1:9" ht="10.2">
      <c r="A1285" s="35" t="s">
        <v>228</v>
      </c>
      <c r="B1285" s="35" t="s">
        <v>189</v>
      </c>
      <c r="C1285" s="35" t="s">
        <v>193</v>
      </c>
      <c r="D1285" s="35" t="s">
        <v>192</v>
      </c>
      <c r="E1285" s="37">
        <v>0</v>
      </c>
      <c r="F1285" s="37">
        <v>0</v>
      </c>
      <c r="G1285" s="37">
        <v>339692.56</v>
      </c>
      <c r="H1285" s="37">
        <v>53861599.780000001</v>
      </c>
      <c r="I1285" s="37">
        <v>4367438.31</v>
      </c>
    </row>
    <row r="1286" spans="1:9" ht="10.2">
      <c r="A1286" s="35" t="s">
        <v>228</v>
      </c>
      <c r="B1286" s="35" t="s">
        <v>194</v>
      </c>
      <c r="C1286" s="35" t="s">
        <v>190</v>
      </c>
      <c r="D1286" s="35" t="s">
        <v>191</v>
      </c>
      <c r="E1286" s="37">
        <v>190.92324691109999</v>
      </c>
      <c r="F1286" s="37">
        <v>166.67833086909999</v>
      </c>
      <c r="G1286" s="37">
        <v>3242.13</v>
      </c>
      <c r="H1286" s="37">
        <v>3706547.87</v>
      </c>
      <c r="I1286" s="37">
        <v>292842.55</v>
      </c>
    </row>
    <row r="1287" spans="1:9" ht="10.2">
      <c r="A1287" s="35" t="s">
        <v>228</v>
      </c>
      <c r="B1287" s="35" t="s">
        <v>194</v>
      </c>
      <c r="C1287" s="35" t="s">
        <v>190</v>
      </c>
      <c r="D1287" s="35" t="s">
        <v>192</v>
      </c>
      <c r="E1287" s="37">
        <v>-348.72835491220002</v>
      </c>
      <c r="F1287" s="37">
        <v>166.67833086909999</v>
      </c>
      <c r="G1287" s="37">
        <v>137514.36</v>
      </c>
      <c r="H1287" s="37">
        <v>31037487.920000002</v>
      </c>
      <c r="I1287" s="37">
        <v>8448439.1600000001</v>
      </c>
    </row>
    <row r="1288" spans="1:9" ht="10.2">
      <c r="A1288" s="35" t="s">
        <v>228</v>
      </c>
      <c r="B1288" s="35" t="s">
        <v>194</v>
      </c>
      <c r="C1288" s="35" t="s">
        <v>193</v>
      </c>
      <c r="D1288" s="35" t="s">
        <v>191</v>
      </c>
      <c r="E1288" s="37">
        <v>432.14343321450002</v>
      </c>
      <c r="F1288" s="37">
        <v>166.67833086909999</v>
      </c>
      <c r="G1288" s="37">
        <v>2907.31</v>
      </c>
      <c r="H1288" s="37">
        <v>3350627.09</v>
      </c>
      <c r="I1288" s="37">
        <v>265445.68</v>
      </c>
    </row>
    <row r="1289" spans="1:9" ht="10.2">
      <c r="A1289" s="35" t="s">
        <v>228</v>
      </c>
      <c r="B1289" s="35" t="s">
        <v>194</v>
      </c>
      <c r="C1289" s="35" t="s">
        <v>193</v>
      </c>
      <c r="D1289" s="35" t="s">
        <v>192</v>
      </c>
      <c r="E1289" s="37">
        <v>-405.68030741029997</v>
      </c>
      <c r="F1289" s="37">
        <v>166.67833086909999</v>
      </c>
      <c r="G1289" s="37">
        <v>141550.57</v>
      </c>
      <c r="H1289" s="37">
        <v>19741920.48</v>
      </c>
      <c r="I1289" s="37">
        <v>6338414.5899999999</v>
      </c>
    </row>
    <row r="1290" spans="1:9" ht="10.2">
      <c r="A1290" s="35" t="s">
        <v>228</v>
      </c>
      <c r="B1290" s="35" t="s">
        <v>195</v>
      </c>
      <c r="C1290" s="35" t="s">
        <v>190</v>
      </c>
      <c r="D1290" s="35" t="s">
        <v>191</v>
      </c>
      <c r="E1290" s="37">
        <v>323.9300113301</v>
      </c>
      <c r="F1290" s="37">
        <v>-14.6368969618</v>
      </c>
      <c r="G1290" s="37">
        <v>2402.73</v>
      </c>
      <c r="H1290" s="37">
        <v>2731920.10</v>
      </c>
      <c r="I1290" s="37">
        <v>222581.38</v>
      </c>
    </row>
    <row r="1291" spans="1:9" ht="10.2">
      <c r="A1291" s="35" t="s">
        <v>228</v>
      </c>
      <c r="B1291" s="35" t="s">
        <v>195</v>
      </c>
      <c r="C1291" s="35" t="s">
        <v>190</v>
      </c>
      <c r="D1291" s="35" t="s">
        <v>192</v>
      </c>
      <c r="E1291" s="37">
        <v>-312.37181692719997</v>
      </c>
      <c r="F1291" s="37">
        <v>-14.6368969618</v>
      </c>
      <c r="G1291" s="37">
        <v>108000</v>
      </c>
      <c r="H1291" s="37">
        <v>27958170.300000001</v>
      </c>
      <c r="I1291" s="37">
        <v>6711854.1299999999</v>
      </c>
    </row>
    <row r="1292" spans="1:9" ht="10.2">
      <c r="A1292" s="35" t="s">
        <v>228</v>
      </c>
      <c r="B1292" s="35" t="s">
        <v>195</v>
      </c>
      <c r="C1292" s="35" t="s">
        <v>193</v>
      </c>
      <c r="D1292" s="35" t="s">
        <v>191</v>
      </c>
      <c r="E1292" s="37">
        <v>635.83045456210004</v>
      </c>
      <c r="F1292" s="37">
        <v>-14.6368969618</v>
      </c>
      <c r="G1292" s="37">
        <v>1911.48</v>
      </c>
      <c r="H1292" s="37">
        <v>3636671.66</v>
      </c>
      <c r="I1292" s="37">
        <v>183982.47</v>
      </c>
    </row>
    <row r="1293" spans="1:9" ht="10.2">
      <c r="A1293" s="35" t="s">
        <v>228</v>
      </c>
      <c r="B1293" s="35" t="s">
        <v>195</v>
      </c>
      <c r="C1293" s="35" t="s">
        <v>193</v>
      </c>
      <c r="D1293" s="35" t="s">
        <v>192</v>
      </c>
      <c r="E1293" s="37">
        <v>-422.17075679300001</v>
      </c>
      <c r="F1293" s="37">
        <v>-14.6368969618</v>
      </c>
      <c r="G1293" s="37">
        <v>116256.70</v>
      </c>
      <c r="H1293" s="37">
        <v>15287575.74</v>
      </c>
      <c r="I1293" s="37">
        <v>4626733.05</v>
      </c>
    </row>
    <row r="1294" spans="1:9" ht="10.2">
      <c r="A1294" s="35" t="s">
        <v>228</v>
      </c>
      <c r="B1294" s="35" t="s">
        <v>196</v>
      </c>
      <c r="C1294" s="35" t="s">
        <v>190</v>
      </c>
      <c r="D1294" s="35" t="s">
        <v>191</v>
      </c>
      <c r="E1294" s="37">
        <v>434.07055632800001</v>
      </c>
      <c r="F1294" s="37">
        <v>-14.6368969618</v>
      </c>
      <c r="G1294" s="37">
        <v>2992</v>
      </c>
      <c r="H1294" s="37">
        <v>2955447.72</v>
      </c>
      <c r="I1294" s="37">
        <v>260754.97</v>
      </c>
    </row>
    <row r="1295" spans="1:9" ht="10.2">
      <c r="A1295" s="35" t="s">
        <v>228</v>
      </c>
      <c r="B1295" s="35" t="s">
        <v>196</v>
      </c>
      <c r="C1295" s="35" t="s">
        <v>190</v>
      </c>
      <c r="D1295" s="35" t="s">
        <v>192</v>
      </c>
      <c r="E1295" s="37">
        <v>-273.79543166690001</v>
      </c>
      <c r="F1295" s="37">
        <v>-14.6368969618</v>
      </c>
      <c r="G1295" s="37">
        <v>115165.25</v>
      </c>
      <c r="H1295" s="37">
        <v>36856693.740000002</v>
      </c>
      <c r="I1295" s="37">
        <v>7358567.96</v>
      </c>
    </row>
    <row r="1296" spans="1:9" ht="10.2">
      <c r="A1296" s="35" t="s">
        <v>228</v>
      </c>
      <c r="B1296" s="35" t="s">
        <v>196</v>
      </c>
      <c r="C1296" s="35" t="s">
        <v>193</v>
      </c>
      <c r="D1296" s="35" t="s">
        <v>191</v>
      </c>
      <c r="E1296" s="37">
        <v>331.02735990780002</v>
      </c>
      <c r="F1296" s="37">
        <v>-14.6368969618</v>
      </c>
      <c r="G1296" s="37">
        <v>2157.77</v>
      </c>
      <c r="H1296" s="37">
        <v>2614262.77</v>
      </c>
      <c r="I1296" s="37">
        <v>211358.97</v>
      </c>
    </row>
    <row r="1297" spans="1:9" ht="10.2">
      <c r="A1297" s="35" t="s">
        <v>228</v>
      </c>
      <c r="B1297" s="35" t="s">
        <v>196</v>
      </c>
      <c r="C1297" s="35" t="s">
        <v>193</v>
      </c>
      <c r="D1297" s="35" t="s">
        <v>192</v>
      </c>
      <c r="E1297" s="37">
        <v>-421.4660328777</v>
      </c>
      <c r="F1297" s="37">
        <v>-14.6368969618</v>
      </c>
      <c r="G1297" s="37">
        <v>118755.13</v>
      </c>
      <c r="H1297" s="37">
        <v>16438791.07</v>
      </c>
      <c r="I1297" s="37">
        <v>5027362.61</v>
      </c>
    </row>
    <row r="1298" spans="1:9" ht="10.2">
      <c r="A1298" s="35" t="s">
        <v>228</v>
      </c>
      <c r="B1298" s="35" t="s">
        <v>197</v>
      </c>
      <c r="C1298" s="35" t="s">
        <v>190</v>
      </c>
      <c r="D1298" s="35" t="s">
        <v>191</v>
      </c>
      <c r="E1298" s="37">
        <v>312.04179994449999</v>
      </c>
      <c r="F1298" s="37">
        <v>-14.6368969618</v>
      </c>
      <c r="G1298" s="37">
        <v>3336.45</v>
      </c>
      <c r="H1298" s="37">
        <v>3603493.98</v>
      </c>
      <c r="I1298" s="37">
        <v>283177.37</v>
      </c>
    </row>
    <row r="1299" spans="1:9" ht="10.2">
      <c r="A1299" s="35" t="s">
        <v>228</v>
      </c>
      <c r="B1299" s="35" t="s">
        <v>197</v>
      </c>
      <c r="C1299" s="35" t="s">
        <v>190</v>
      </c>
      <c r="D1299" s="35" t="s">
        <v>192</v>
      </c>
      <c r="E1299" s="37">
        <v>-285.37548805429998</v>
      </c>
      <c r="F1299" s="37">
        <v>-14.6368969618</v>
      </c>
      <c r="G1299" s="37">
        <v>120787.25</v>
      </c>
      <c r="H1299" s="37">
        <v>37158288.409999996</v>
      </c>
      <c r="I1299" s="37">
        <v>7925816.2000000002</v>
      </c>
    </row>
    <row r="1300" spans="1:9" ht="10.2">
      <c r="A1300" s="35" t="s">
        <v>228</v>
      </c>
      <c r="B1300" s="35" t="s">
        <v>197</v>
      </c>
      <c r="C1300" s="35" t="s">
        <v>193</v>
      </c>
      <c r="D1300" s="35" t="s">
        <v>191</v>
      </c>
      <c r="E1300" s="37">
        <v>-60.579605644700003</v>
      </c>
      <c r="F1300" s="37">
        <v>-14.6368969618</v>
      </c>
      <c r="G1300" s="37">
        <v>2336.19</v>
      </c>
      <c r="H1300" s="37">
        <v>2388687.51</v>
      </c>
      <c r="I1300" s="37">
        <v>221094.84</v>
      </c>
    </row>
    <row r="1301" spans="1:9" ht="10.2">
      <c r="A1301" s="35" t="s">
        <v>228</v>
      </c>
      <c r="B1301" s="35" t="s">
        <v>197</v>
      </c>
      <c r="C1301" s="35" t="s">
        <v>193</v>
      </c>
      <c r="D1301" s="35" t="s">
        <v>192</v>
      </c>
      <c r="E1301" s="37">
        <v>-427.71696486320002</v>
      </c>
      <c r="F1301" s="37">
        <v>-14.6368969618</v>
      </c>
      <c r="G1301" s="37">
        <v>121902.68</v>
      </c>
      <c r="H1301" s="37">
        <v>18807621.780000001</v>
      </c>
      <c r="I1301" s="37">
        <v>5576243.9000000004</v>
      </c>
    </row>
    <row r="1302" spans="1:9" ht="10.2">
      <c r="A1302" s="35" t="s">
        <v>228</v>
      </c>
      <c r="B1302" s="35" t="s">
        <v>198</v>
      </c>
      <c r="C1302" s="35" t="s">
        <v>190</v>
      </c>
      <c r="D1302" s="35" t="s">
        <v>191</v>
      </c>
      <c r="E1302" s="37">
        <v>347.42233669749999</v>
      </c>
      <c r="F1302" s="37">
        <v>-14.6368969618</v>
      </c>
      <c r="G1302" s="37">
        <v>4518.16</v>
      </c>
      <c r="H1302" s="37">
        <v>6132194.5099999998</v>
      </c>
      <c r="I1302" s="37">
        <v>431157.82</v>
      </c>
    </row>
    <row r="1303" spans="1:9" ht="10.2">
      <c r="A1303" s="35" t="s">
        <v>228</v>
      </c>
      <c r="B1303" s="35" t="s">
        <v>198</v>
      </c>
      <c r="C1303" s="35" t="s">
        <v>190</v>
      </c>
      <c r="D1303" s="35" t="s">
        <v>192</v>
      </c>
      <c r="E1303" s="37">
        <v>-320.06997498880003</v>
      </c>
      <c r="F1303" s="37">
        <v>-14.6368969618</v>
      </c>
      <c r="G1303" s="37">
        <v>131771.20</v>
      </c>
      <c r="H1303" s="37">
        <v>39610135.299999997</v>
      </c>
      <c r="I1303" s="37">
        <v>9103266.2200000007</v>
      </c>
    </row>
    <row r="1304" spans="1:9" ht="10.2">
      <c r="A1304" s="35" t="s">
        <v>228</v>
      </c>
      <c r="B1304" s="35" t="s">
        <v>198</v>
      </c>
      <c r="C1304" s="35" t="s">
        <v>193</v>
      </c>
      <c r="D1304" s="35" t="s">
        <v>191</v>
      </c>
      <c r="E1304" s="37">
        <v>240.4676027459</v>
      </c>
      <c r="F1304" s="37">
        <v>-14.6368969618</v>
      </c>
      <c r="G1304" s="37">
        <v>3335.21</v>
      </c>
      <c r="H1304" s="37">
        <v>4197884.06</v>
      </c>
      <c r="I1304" s="37">
        <v>325007.55</v>
      </c>
    </row>
    <row r="1305" spans="1:9" ht="10.2">
      <c r="A1305" s="35" t="s">
        <v>228</v>
      </c>
      <c r="B1305" s="35" t="s">
        <v>198</v>
      </c>
      <c r="C1305" s="35" t="s">
        <v>193</v>
      </c>
      <c r="D1305" s="35" t="s">
        <v>192</v>
      </c>
      <c r="E1305" s="37">
        <v>-410.50949967399998</v>
      </c>
      <c r="F1305" s="37">
        <v>-14.6368969618</v>
      </c>
      <c r="G1305" s="37">
        <v>125623.93</v>
      </c>
      <c r="H1305" s="37">
        <v>21486244.780000001</v>
      </c>
      <c r="I1305" s="37">
        <v>6291447.9299999997</v>
      </c>
    </row>
    <row r="1306" spans="1:9" ht="10.2">
      <c r="A1306" s="35" t="s">
        <v>228</v>
      </c>
      <c r="B1306" s="35" t="s">
        <v>199</v>
      </c>
      <c r="C1306" s="35" t="s">
        <v>190</v>
      </c>
      <c r="D1306" s="35" t="s">
        <v>191</v>
      </c>
      <c r="E1306" s="37">
        <v>217.2195924266</v>
      </c>
      <c r="F1306" s="37">
        <v>-14.6368969618</v>
      </c>
      <c r="G1306" s="37">
        <v>5868.94</v>
      </c>
      <c r="H1306" s="37">
        <v>7963995.6799999997</v>
      </c>
      <c r="I1306" s="37">
        <v>540158.54</v>
      </c>
    </row>
    <row r="1307" spans="1:9" ht="10.2">
      <c r="A1307" s="35" t="s">
        <v>228</v>
      </c>
      <c r="B1307" s="35" t="s">
        <v>199</v>
      </c>
      <c r="C1307" s="35" t="s">
        <v>190</v>
      </c>
      <c r="D1307" s="35" t="s">
        <v>192</v>
      </c>
      <c r="E1307" s="37">
        <v>-304.3123503265</v>
      </c>
      <c r="F1307" s="37">
        <v>-14.6368969618</v>
      </c>
      <c r="G1307" s="37">
        <v>145643.21</v>
      </c>
      <c r="H1307" s="37">
        <v>47136790.689999998</v>
      </c>
      <c r="I1307" s="37">
        <v>10220326.65</v>
      </c>
    </row>
    <row r="1308" spans="1:9" ht="10.2">
      <c r="A1308" s="35" t="s">
        <v>228</v>
      </c>
      <c r="B1308" s="35" t="s">
        <v>199</v>
      </c>
      <c r="C1308" s="35" t="s">
        <v>193</v>
      </c>
      <c r="D1308" s="35" t="s">
        <v>191</v>
      </c>
      <c r="E1308" s="37">
        <v>467.33261680819999</v>
      </c>
      <c r="F1308" s="37">
        <v>-14.6368969618</v>
      </c>
      <c r="G1308" s="37">
        <v>4368.95</v>
      </c>
      <c r="H1308" s="37">
        <v>6167657.4000000004</v>
      </c>
      <c r="I1308" s="37">
        <v>446191.40</v>
      </c>
    </row>
    <row r="1309" spans="1:9" ht="10.2">
      <c r="A1309" s="35" t="s">
        <v>228</v>
      </c>
      <c r="B1309" s="35" t="s">
        <v>199</v>
      </c>
      <c r="C1309" s="35" t="s">
        <v>193</v>
      </c>
      <c r="D1309" s="35" t="s">
        <v>192</v>
      </c>
      <c r="E1309" s="37">
        <v>-392.89551113089999</v>
      </c>
      <c r="F1309" s="37">
        <v>-14.6368969618</v>
      </c>
      <c r="G1309" s="37">
        <v>139583.97</v>
      </c>
      <c r="H1309" s="37">
        <v>28567606.43</v>
      </c>
      <c r="I1309" s="37">
        <v>7653121.3899999997</v>
      </c>
    </row>
    <row r="1310" spans="1:9" ht="10.2">
      <c r="A1310" s="35" t="s">
        <v>228</v>
      </c>
      <c r="B1310" s="35" t="s">
        <v>200</v>
      </c>
      <c r="C1310" s="35" t="s">
        <v>190</v>
      </c>
      <c r="D1310" s="35" t="s">
        <v>191</v>
      </c>
      <c r="E1310" s="37">
        <v>379.81612625039998</v>
      </c>
      <c r="F1310" s="37">
        <v>-14.6368969618</v>
      </c>
      <c r="G1310" s="37">
        <v>8094.06</v>
      </c>
      <c r="H1310" s="37">
        <v>11533641.27</v>
      </c>
      <c r="I1310" s="37">
        <v>765374.51</v>
      </c>
    </row>
    <row r="1311" spans="1:9" ht="10.2">
      <c r="A1311" s="35" t="s">
        <v>228</v>
      </c>
      <c r="B1311" s="35" t="s">
        <v>200</v>
      </c>
      <c r="C1311" s="35" t="s">
        <v>190</v>
      </c>
      <c r="D1311" s="35" t="s">
        <v>192</v>
      </c>
      <c r="E1311" s="37">
        <v>-281.32772113649997</v>
      </c>
      <c r="F1311" s="37">
        <v>-14.6368969618</v>
      </c>
      <c r="G1311" s="37">
        <v>164596.63</v>
      </c>
      <c r="H1311" s="37">
        <v>59272470.409999996</v>
      </c>
      <c r="I1311" s="37">
        <v>11723361.039999999</v>
      </c>
    </row>
    <row r="1312" spans="1:9" ht="10.2">
      <c r="A1312" s="35" t="s">
        <v>228</v>
      </c>
      <c r="B1312" s="35" t="s">
        <v>200</v>
      </c>
      <c r="C1312" s="35" t="s">
        <v>193</v>
      </c>
      <c r="D1312" s="35" t="s">
        <v>191</v>
      </c>
      <c r="E1312" s="37">
        <v>560.50418389310005</v>
      </c>
      <c r="F1312" s="37">
        <v>-14.6368969618</v>
      </c>
      <c r="G1312" s="37">
        <v>6637.63</v>
      </c>
      <c r="H1312" s="37">
        <v>10354119.6</v>
      </c>
      <c r="I1312" s="37">
        <v>676467.87</v>
      </c>
    </row>
    <row r="1313" spans="1:9" ht="10.2">
      <c r="A1313" s="35" t="s">
        <v>228</v>
      </c>
      <c r="B1313" s="35" t="s">
        <v>200</v>
      </c>
      <c r="C1313" s="35" t="s">
        <v>193</v>
      </c>
      <c r="D1313" s="35" t="s">
        <v>192</v>
      </c>
      <c r="E1313" s="37">
        <v>-368.05496410199999</v>
      </c>
      <c r="F1313" s="37">
        <v>-14.6368969618</v>
      </c>
      <c r="G1313" s="37">
        <v>160814.60</v>
      </c>
      <c r="H1313" s="37">
        <v>41064709.18</v>
      </c>
      <c r="I1313" s="37">
        <v>9877590.6300000008</v>
      </c>
    </row>
    <row r="1314" spans="1:9" ht="10.2">
      <c r="A1314" s="35" t="s">
        <v>228</v>
      </c>
      <c r="B1314" s="35" t="s">
        <v>201</v>
      </c>
      <c r="C1314" s="35" t="s">
        <v>190</v>
      </c>
      <c r="D1314" s="35" t="s">
        <v>191</v>
      </c>
      <c r="E1314" s="37">
        <v>455.15571316900002</v>
      </c>
      <c r="F1314" s="37">
        <v>-14.6368969618</v>
      </c>
      <c r="G1314" s="37">
        <v>9221.61</v>
      </c>
      <c r="H1314" s="37">
        <v>15505566.300000001</v>
      </c>
      <c r="I1314" s="37">
        <v>869760.57</v>
      </c>
    </row>
    <row r="1315" spans="1:9" ht="10.2">
      <c r="A1315" s="35" t="s">
        <v>228</v>
      </c>
      <c r="B1315" s="35" t="s">
        <v>201</v>
      </c>
      <c r="C1315" s="35" t="s">
        <v>190</v>
      </c>
      <c r="D1315" s="35" t="s">
        <v>192</v>
      </c>
      <c r="E1315" s="37">
        <v>-274.92530671029999</v>
      </c>
      <c r="F1315" s="37">
        <v>-14.6368969618</v>
      </c>
      <c r="G1315" s="37">
        <v>169181.34</v>
      </c>
      <c r="H1315" s="37">
        <v>67023404.68</v>
      </c>
      <c r="I1315" s="37">
        <v>11500382.58</v>
      </c>
    </row>
    <row r="1316" spans="1:9" ht="10.2">
      <c r="A1316" s="35" t="s">
        <v>228</v>
      </c>
      <c r="B1316" s="35" t="s">
        <v>201</v>
      </c>
      <c r="C1316" s="35" t="s">
        <v>193</v>
      </c>
      <c r="D1316" s="35" t="s">
        <v>191</v>
      </c>
      <c r="E1316" s="37">
        <v>533.60902866319998</v>
      </c>
      <c r="F1316" s="37">
        <v>-14.6368969618</v>
      </c>
      <c r="G1316" s="37">
        <v>10024.33</v>
      </c>
      <c r="H1316" s="37">
        <v>17325026.34</v>
      </c>
      <c r="I1316" s="37">
        <v>1040449.99</v>
      </c>
    </row>
    <row r="1317" spans="1:9" ht="10.2">
      <c r="A1317" s="35" t="s">
        <v>228</v>
      </c>
      <c r="B1317" s="35" t="s">
        <v>201</v>
      </c>
      <c r="C1317" s="35" t="s">
        <v>193</v>
      </c>
      <c r="D1317" s="35" t="s">
        <v>192</v>
      </c>
      <c r="E1317" s="37">
        <v>-309.62086124180001</v>
      </c>
      <c r="F1317" s="37">
        <v>-14.6368969618</v>
      </c>
      <c r="G1317" s="37">
        <v>166454.30</v>
      </c>
      <c r="H1317" s="37">
        <v>57504480.82</v>
      </c>
      <c r="I1317" s="37">
        <v>11064730.640000001</v>
      </c>
    </row>
    <row r="1318" spans="1:9" ht="10.2">
      <c r="A1318" s="35" t="s">
        <v>228</v>
      </c>
      <c r="B1318" s="35" t="s">
        <v>202</v>
      </c>
      <c r="C1318" s="35" t="s">
        <v>190</v>
      </c>
      <c r="D1318" s="35" t="s">
        <v>191</v>
      </c>
      <c r="E1318" s="37">
        <v>614.27019631380006</v>
      </c>
      <c r="F1318" s="37">
        <v>-14.6368969618</v>
      </c>
      <c r="G1318" s="37">
        <v>10139.31</v>
      </c>
      <c r="H1318" s="37">
        <v>17703044.440000001</v>
      </c>
      <c r="I1318" s="37">
        <v>946027.01</v>
      </c>
    </row>
    <row r="1319" spans="1:9" ht="10.2">
      <c r="A1319" s="35" t="s">
        <v>228</v>
      </c>
      <c r="B1319" s="35" t="s">
        <v>202</v>
      </c>
      <c r="C1319" s="35" t="s">
        <v>190</v>
      </c>
      <c r="D1319" s="35" t="s">
        <v>192</v>
      </c>
      <c r="E1319" s="37">
        <v>-245.2014064274</v>
      </c>
      <c r="F1319" s="37">
        <v>-14.6368969618</v>
      </c>
      <c r="G1319" s="37">
        <v>142590.34</v>
      </c>
      <c r="H1319" s="37">
        <v>63400096.479999997</v>
      </c>
      <c r="I1319" s="37">
        <v>9982362</v>
      </c>
    </row>
    <row r="1320" spans="1:9" ht="10.2">
      <c r="A1320" s="35" t="s">
        <v>228</v>
      </c>
      <c r="B1320" s="35" t="s">
        <v>202</v>
      </c>
      <c r="C1320" s="35" t="s">
        <v>193</v>
      </c>
      <c r="D1320" s="35" t="s">
        <v>191</v>
      </c>
      <c r="E1320" s="37">
        <v>535.0737502641</v>
      </c>
      <c r="F1320" s="37">
        <v>-14.6368969618</v>
      </c>
      <c r="G1320" s="37">
        <v>11951.94</v>
      </c>
      <c r="H1320" s="37">
        <v>19936243.68</v>
      </c>
      <c r="I1320" s="37">
        <v>1213940.72</v>
      </c>
    </row>
    <row r="1321" spans="1:9" ht="10.2">
      <c r="A1321" s="35" t="s">
        <v>228</v>
      </c>
      <c r="B1321" s="35" t="s">
        <v>202</v>
      </c>
      <c r="C1321" s="35" t="s">
        <v>193</v>
      </c>
      <c r="D1321" s="35" t="s">
        <v>192</v>
      </c>
      <c r="E1321" s="37">
        <v>-247.3862449625</v>
      </c>
      <c r="F1321" s="37">
        <v>-14.6368969618</v>
      </c>
      <c r="G1321" s="37">
        <v>136816.98</v>
      </c>
      <c r="H1321" s="37">
        <v>61623362.619999997</v>
      </c>
      <c r="I1321" s="37">
        <v>9877317.9299999997</v>
      </c>
    </row>
    <row r="1322" spans="1:9" ht="10.2">
      <c r="A1322" s="35" t="s">
        <v>228</v>
      </c>
      <c r="B1322" s="35" t="s">
        <v>203</v>
      </c>
      <c r="C1322" s="35" t="s">
        <v>190</v>
      </c>
      <c r="D1322" s="35" t="s">
        <v>191</v>
      </c>
      <c r="E1322" s="37">
        <v>692.4186634463</v>
      </c>
      <c r="F1322" s="37">
        <v>-14.6368969618</v>
      </c>
      <c r="G1322" s="37">
        <v>12005.32</v>
      </c>
      <c r="H1322" s="37">
        <v>22570033.120000001</v>
      </c>
      <c r="I1322" s="37">
        <v>1143122.69</v>
      </c>
    </row>
    <row r="1323" spans="1:9" ht="10.2">
      <c r="A1323" s="35" t="s">
        <v>228</v>
      </c>
      <c r="B1323" s="35" t="s">
        <v>203</v>
      </c>
      <c r="C1323" s="35" t="s">
        <v>190</v>
      </c>
      <c r="D1323" s="35" t="s">
        <v>192</v>
      </c>
      <c r="E1323" s="37">
        <v>-166.2383222757</v>
      </c>
      <c r="F1323" s="37">
        <v>-14.6368969618</v>
      </c>
      <c r="G1323" s="37">
        <v>113759.09</v>
      </c>
      <c r="H1323" s="37">
        <v>57704796.689999998</v>
      </c>
      <c r="I1323" s="37">
        <v>7947665.6900000004</v>
      </c>
    </row>
    <row r="1324" spans="1:9" ht="10.2">
      <c r="A1324" s="35" t="s">
        <v>228</v>
      </c>
      <c r="B1324" s="35" t="s">
        <v>203</v>
      </c>
      <c r="C1324" s="35" t="s">
        <v>193</v>
      </c>
      <c r="D1324" s="35" t="s">
        <v>191</v>
      </c>
      <c r="E1324" s="37">
        <v>909.5742953944</v>
      </c>
      <c r="F1324" s="37">
        <v>-14.6368969618</v>
      </c>
      <c r="G1324" s="37">
        <v>12280.19</v>
      </c>
      <c r="H1324" s="37">
        <v>25470443.34</v>
      </c>
      <c r="I1324" s="37">
        <v>1282302.35</v>
      </c>
    </row>
    <row r="1325" spans="1:9" ht="10.2">
      <c r="A1325" s="35" t="s">
        <v>228</v>
      </c>
      <c r="B1325" s="35" t="s">
        <v>203</v>
      </c>
      <c r="C1325" s="35" t="s">
        <v>193</v>
      </c>
      <c r="D1325" s="35" t="s">
        <v>192</v>
      </c>
      <c r="E1325" s="37">
        <v>-175.03526280060001</v>
      </c>
      <c r="F1325" s="37">
        <v>-14.6368969618</v>
      </c>
      <c r="G1325" s="37">
        <v>103525.43</v>
      </c>
      <c r="H1325" s="37">
        <v>59222453.130000003</v>
      </c>
      <c r="I1325" s="37">
        <v>7788774.4500000002</v>
      </c>
    </row>
    <row r="1326" spans="1:9" ht="10.2">
      <c r="A1326" s="35" t="s">
        <v>228</v>
      </c>
      <c r="B1326" s="35" t="s">
        <v>204</v>
      </c>
      <c r="C1326" s="35" t="s">
        <v>190</v>
      </c>
      <c r="D1326" s="35" t="s">
        <v>191</v>
      </c>
      <c r="E1326" s="37">
        <v>805.17049442079997</v>
      </c>
      <c r="F1326" s="37">
        <v>-14.6368969618</v>
      </c>
      <c r="G1326" s="37">
        <v>14045.63</v>
      </c>
      <c r="H1326" s="37">
        <v>28117774.420000002</v>
      </c>
      <c r="I1326" s="37">
        <v>1361213.52</v>
      </c>
    </row>
    <row r="1327" spans="1:9" ht="10.2">
      <c r="A1327" s="35" t="s">
        <v>228</v>
      </c>
      <c r="B1327" s="35" t="s">
        <v>204</v>
      </c>
      <c r="C1327" s="35" t="s">
        <v>190</v>
      </c>
      <c r="D1327" s="35" t="s">
        <v>192</v>
      </c>
      <c r="E1327" s="37">
        <v>-114.21860466299999</v>
      </c>
      <c r="F1327" s="37">
        <v>-14.6368969618</v>
      </c>
      <c r="G1327" s="37">
        <v>102134.83</v>
      </c>
      <c r="H1327" s="37">
        <v>66544628.270000003</v>
      </c>
      <c r="I1327" s="37">
        <v>7555754.7000000002</v>
      </c>
    </row>
    <row r="1328" spans="1:9" ht="10.2">
      <c r="A1328" s="35" t="s">
        <v>228</v>
      </c>
      <c r="B1328" s="35" t="s">
        <v>204</v>
      </c>
      <c r="C1328" s="35" t="s">
        <v>193</v>
      </c>
      <c r="D1328" s="35" t="s">
        <v>191</v>
      </c>
      <c r="E1328" s="37">
        <v>1012.8565385368</v>
      </c>
      <c r="F1328" s="37">
        <v>-14.6368969618</v>
      </c>
      <c r="G1328" s="37">
        <v>13904.49</v>
      </c>
      <c r="H1328" s="37">
        <v>30251483.190000001</v>
      </c>
      <c r="I1328" s="37">
        <v>1444706.81</v>
      </c>
    </row>
    <row r="1329" spans="1:9" ht="10.2">
      <c r="A1329" s="35" t="s">
        <v>228</v>
      </c>
      <c r="B1329" s="35" t="s">
        <v>204</v>
      </c>
      <c r="C1329" s="35" t="s">
        <v>193</v>
      </c>
      <c r="D1329" s="35" t="s">
        <v>192</v>
      </c>
      <c r="E1329" s="37">
        <v>-91.844185875799994</v>
      </c>
      <c r="F1329" s="37">
        <v>-14.6368969618</v>
      </c>
      <c r="G1329" s="37">
        <v>86843.08</v>
      </c>
      <c r="H1329" s="37">
        <v>61881867.039999999</v>
      </c>
      <c r="I1329" s="37">
        <v>6890567.6500000004</v>
      </c>
    </row>
    <row r="1330" spans="1:9" ht="10.2">
      <c r="A1330" s="35" t="s">
        <v>228</v>
      </c>
      <c r="B1330" s="35" t="s">
        <v>205</v>
      </c>
      <c r="C1330" s="35" t="s">
        <v>190</v>
      </c>
      <c r="D1330" s="35" t="s">
        <v>191</v>
      </c>
      <c r="E1330" s="37">
        <v>1070.0540103778001</v>
      </c>
      <c r="F1330" s="37">
        <v>-14.6368969618</v>
      </c>
      <c r="G1330" s="37">
        <v>20457.72</v>
      </c>
      <c r="H1330" s="37">
        <v>43748815.060000002</v>
      </c>
      <c r="I1330" s="37">
        <v>2045550.57</v>
      </c>
    </row>
    <row r="1331" spans="1:9" ht="10.2">
      <c r="A1331" s="35" t="s">
        <v>228</v>
      </c>
      <c r="B1331" s="35" t="s">
        <v>205</v>
      </c>
      <c r="C1331" s="35" t="s">
        <v>190</v>
      </c>
      <c r="D1331" s="35" t="s">
        <v>192</v>
      </c>
      <c r="E1331" s="37">
        <v>-30.671650857500001</v>
      </c>
      <c r="F1331" s="37">
        <v>-14.6368969618</v>
      </c>
      <c r="G1331" s="37">
        <v>93978.57</v>
      </c>
      <c r="H1331" s="37">
        <v>70321652.760000005</v>
      </c>
      <c r="I1331" s="37">
        <v>7082175.2699999996</v>
      </c>
    </row>
    <row r="1332" spans="1:9" ht="10.2">
      <c r="A1332" s="35" t="s">
        <v>228</v>
      </c>
      <c r="B1332" s="35" t="s">
        <v>205</v>
      </c>
      <c r="C1332" s="35" t="s">
        <v>193</v>
      </c>
      <c r="D1332" s="35" t="s">
        <v>191</v>
      </c>
      <c r="E1332" s="37">
        <v>1123.605127351</v>
      </c>
      <c r="F1332" s="37">
        <v>-14.6368969618</v>
      </c>
      <c r="G1332" s="37">
        <v>17470.91</v>
      </c>
      <c r="H1332" s="37">
        <v>40220150.079999998</v>
      </c>
      <c r="I1332" s="37">
        <v>1850749.99</v>
      </c>
    </row>
    <row r="1333" spans="1:9" ht="10.2">
      <c r="A1333" s="35" t="s">
        <v>228</v>
      </c>
      <c r="B1333" s="35" t="s">
        <v>205</v>
      </c>
      <c r="C1333" s="35" t="s">
        <v>193</v>
      </c>
      <c r="D1333" s="35" t="s">
        <v>192</v>
      </c>
      <c r="E1333" s="37">
        <v>21.1813543958</v>
      </c>
      <c r="F1333" s="37">
        <v>-14.6368969618</v>
      </c>
      <c r="G1333" s="37">
        <v>73221.46</v>
      </c>
      <c r="H1333" s="37">
        <v>62354419.399999999</v>
      </c>
      <c r="I1333" s="37">
        <v>6066171.4500000002</v>
      </c>
    </row>
    <row r="1334" spans="1:9" ht="10.2">
      <c r="A1334" s="35" t="s">
        <v>228</v>
      </c>
      <c r="B1334" s="35" t="s">
        <v>206</v>
      </c>
      <c r="C1334" s="35" t="s">
        <v>190</v>
      </c>
      <c r="D1334" s="35" t="s">
        <v>191</v>
      </c>
      <c r="E1334" s="37">
        <v>1339.712205046</v>
      </c>
      <c r="F1334" s="37">
        <v>-14.6368969618</v>
      </c>
      <c r="G1334" s="37">
        <v>23772.87</v>
      </c>
      <c r="H1334" s="37">
        <v>57649925.68</v>
      </c>
      <c r="I1334" s="37">
        <v>2397950.99</v>
      </c>
    </row>
    <row r="1335" spans="1:9" ht="10.2">
      <c r="A1335" s="35" t="s">
        <v>228</v>
      </c>
      <c r="B1335" s="35" t="s">
        <v>206</v>
      </c>
      <c r="C1335" s="35" t="s">
        <v>190</v>
      </c>
      <c r="D1335" s="35" t="s">
        <v>192</v>
      </c>
      <c r="E1335" s="37">
        <v>105.0154001082</v>
      </c>
      <c r="F1335" s="37">
        <v>-14.6368969618</v>
      </c>
      <c r="G1335" s="37">
        <v>66475.76</v>
      </c>
      <c r="H1335" s="37">
        <v>59657117.159999996</v>
      </c>
      <c r="I1335" s="37">
        <v>5214934.12</v>
      </c>
    </row>
    <row r="1336" spans="1:9" ht="10.2">
      <c r="A1336" s="35" t="s">
        <v>228</v>
      </c>
      <c r="B1336" s="35" t="s">
        <v>206</v>
      </c>
      <c r="C1336" s="35" t="s">
        <v>193</v>
      </c>
      <c r="D1336" s="35" t="s">
        <v>191</v>
      </c>
      <c r="E1336" s="37">
        <v>1297.9394268180999</v>
      </c>
      <c r="F1336" s="37">
        <v>-14.6368969618</v>
      </c>
      <c r="G1336" s="37">
        <v>16530.96</v>
      </c>
      <c r="H1336" s="37">
        <v>41968869.159999996</v>
      </c>
      <c r="I1336" s="37">
        <v>1778447.93</v>
      </c>
    </row>
    <row r="1337" spans="1:9" ht="10.2">
      <c r="A1337" s="35" t="s">
        <v>228</v>
      </c>
      <c r="B1337" s="35" t="s">
        <v>206</v>
      </c>
      <c r="C1337" s="35" t="s">
        <v>193</v>
      </c>
      <c r="D1337" s="35" t="s">
        <v>192</v>
      </c>
      <c r="E1337" s="37">
        <v>141.66819327330001</v>
      </c>
      <c r="F1337" s="37">
        <v>-14.6368969618</v>
      </c>
      <c r="G1337" s="37">
        <v>49713.19</v>
      </c>
      <c r="H1337" s="37">
        <v>48883271.700000003</v>
      </c>
      <c r="I1337" s="37">
        <v>4181560.92</v>
      </c>
    </row>
    <row r="1338" spans="1:9" ht="10.2">
      <c r="A1338" s="35" t="s">
        <v>228</v>
      </c>
      <c r="B1338" s="35" t="s">
        <v>207</v>
      </c>
      <c r="C1338" s="35" t="s">
        <v>190</v>
      </c>
      <c r="D1338" s="35" t="s">
        <v>191</v>
      </c>
      <c r="E1338" s="37">
        <v>1638.1426764703999</v>
      </c>
      <c r="F1338" s="37">
        <v>-14.6368969618</v>
      </c>
      <c r="G1338" s="37">
        <v>23471.37</v>
      </c>
      <c r="H1338" s="37">
        <v>61533352.950000003</v>
      </c>
      <c r="I1338" s="37">
        <v>2384855.28</v>
      </c>
    </row>
    <row r="1339" spans="1:9" ht="10.2">
      <c r="A1339" s="35" t="s">
        <v>228</v>
      </c>
      <c r="B1339" s="35" t="s">
        <v>207</v>
      </c>
      <c r="C1339" s="35" t="s">
        <v>190</v>
      </c>
      <c r="D1339" s="35" t="s">
        <v>192</v>
      </c>
      <c r="E1339" s="37">
        <v>316.46262775370002</v>
      </c>
      <c r="F1339" s="37">
        <v>-14.6368969618</v>
      </c>
      <c r="G1339" s="37">
        <v>37441.58</v>
      </c>
      <c r="H1339" s="37">
        <v>42225063.780000001</v>
      </c>
      <c r="I1339" s="37">
        <v>3042777.94</v>
      </c>
    </row>
    <row r="1340" spans="1:9" ht="10.2">
      <c r="A1340" s="35" t="s">
        <v>228</v>
      </c>
      <c r="B1340" s="35" t="s">
        <v>207</v>
      </c>
      <c r="C1340" s="35" t="s">
        <v>193</v>
      </c>
      <c r="D1340" s="35" t="s">
        <v>191</v>
      </c>
      <c r="E1340" s="37">
        <v>1598.2485493771001</v>
      </c>
      <c r="F1340" s="37">
        <v>-14.6368969618</v>
      </c>
      <c r="G1340" s="37">
        <v>12802.12</v>
      </c>
      <c r="H1340" s="37">
        <v>34761524.229999997</v>
      </c>
      <c r="I1340" s="37">
        <v>1434663.93</v>
      </c>
    </row>
    <row r="1341" spans="1:9" ht="10.2">
      <c r="A1341" s="35" t="s">
        <v>228</v>
      </c>
      <c r="B1341" s="35" t="s">
        <v>207</v>
      </c>
      <c r="C1341" s="35" t="s">
        <v>193</v>
      </c>
      <c r="D1341" s="35" t="s">
        <v>192</v>
      </c>
      <c r="E1341" s="37">
        <v>259.71008152169998</v>
      </c>
      <c r="F1341" s="37">
        <v>-14.6368969618</v>
      </c>
      <c r="G1341" s="37">
        <v>25364.73</v>
      </c>
      <c r="H1341" s="37">
        <v>28700194.210000001</v>
      </c>
      <c r="I1341" s="37">
        <v>2179169.35</v>
      </c>
    </row>
    <row r="1342" spans="1:9" ht="10.2">
      <c r="A1342" s="35" t="s">
        <v>228</v>
      </c>
      <c r="B1342" s="35" t="s">
        <v>208</v>
      </c>
      <c r="C1342" s="35" t="s">
        <v>190</v>
      </c>
      <c r="D1342" s="35" t="s">
        <v>191</v>
      </c>
      <c r="E1342" s="37">
        <v>2061.7371081891001</v>
      </c>
      <c r="F1342" s="37">
        <v>-14.6368969618</v>
      </c>
      <c r="G1342" s="37">
        <v>21514.11</v>
      </c>
      <c r="H1342" s="37">
        <v>62496908.049999997</v>
      </c>
      <c r="I1342" s="37">
        <v>2294658.46</v>
      </c>
    </row>
    <row r="1343" spans="1:9" ht="10.2">
      <c r="A1343" s="35" t="s">
        <v>228</v>
      </c>
      <c r="B1343" s="35" t="s">
        <v>208</v>
      </c>
      <c r="C1343" s="35" t="s">
        <v>190</v>
      </c>
      <c r="D1343" s="35" t="s">
        <v>192</v>
      </c>
      <c r="E1343" s="37">
        <v>602.54660150799998</v>
      </c>
      <c r="F1343" s="37">
        <v>-14.6368969618</v>
      </c>
      <c r="G1343" s="37">
        <v>18657.30</v>
      </c>
      <c r="H1343" s="37">
        <v>26003465.77</v>
      </c>
      <c r="I1343" s="37">
        <v>1605911.82</v>
      </c>
    </row>
    <row r="1344" spans="1:9" ht="10.2">
      <c r="A1344" s="35" t="s">
        <v>228</v>
      </c>
      <c r="B1344" s="35" t="s">
        <v>208</v>
      </c>
      <c r="C1344" s="35" t="s">
        <v>193</v>
      </c>
      <c r="D1344" s="35" t="s">
        <v>191</v>
      </c>
      <c r="E1344" s="37">
        <v>2010.7743905646</v>
      </c>
      <c r="F1344" s="37">
        <v>-14.6368969618</v>
      </c>
      <c r="G1344" s="37">
        <v>6998.03</v>
      </c>
      <c r="H1344" s="37">
        <v>21059813.25</v>
      </c>
      <c r="I1344" s="37">
        <v>802102.85</v>
      </c>
    </row>
    <row r="1345" spans="1:9" ht="10.2">
      <c r="A1345" s="35" t="s">
        <v>228</v>
      </c>
      <c r="B1345" s="35" t="s">
        <v>208</v>
      </c>
      <c r="C1345" s="35" t="s">
        <v>193</v>
      </c>
      <c r="D1345" s="35" t="s">
        <v>192</v>
      </c>
      <c r="E1345" s="37">
        <v>704.45659268880001</v>
      </c>
      <c r="F1345" s="37">
        <v>-14.6368969618</v>
      </c>
      <c r="G1345" s="37">
        <v>8282.62</v>
      </c>
      <c r="H1345" s="37">
        <v>11428597.359999999</v>
      </c>
      <c r="I1345" s="37">
        <v>750729.37</v>
      </c>
    </row>
    <row r="1346" spans="1:9" ht="10.2">
      <c r="A1346" s="35" t="s">
        <v>229</v>
      </c>
      <c r="B1346" s="35" t="s">
        <v>189</v>
      </c>
      <c r="C1346" s="35" t="s">
        <v>190</v>
      </c>
      <c r="D1346" s="35" t="s">
        <v>191</v>
      </c>
      <c r="E1346" s="37">
        <v>0</v>
      </c>
      <c r="F1346" s="37">
        <v>0</v>
      </c>
      <c r="G1346" s="37">
        <v>14283.19</v>
      </c>
      <c r="H1346" s="37">
        <v>10255805.359999999</v>
      </c>
      <c r="I1346" s="37">
        <v>315728.70</v>
      </c>
    </row>
    <row r="1347" spans="1:9" ht="10.2">
      <c r="A1347" s="35" t="s">
        <v>229</v>
      </c>
      <c r="B1347" s="35" t="s">
        <v>189</v>
      </c>
      <c r="C1347" s="35" t="s">
        <v>190</v>
      </c>
      <c r="D1347" s="35" t="s">
        <v>192</v>
      </c>
      <c r="E1347" s="37">
        <v>0</v>
      </c>
      <c r="F1347" s="37">
        <v>0</v>
      </c>
      <c r="G1347" s="37">
        <v>942880.19</v>
      </c>
      <c r="H1347" s="37">
        <v>140614902.88999999</v>
      </c>
      <c r="I1347" s="37">
        <v>11520164.140000001</v>
      </c>
    </row>
    <row r="1348" spans="1:9" ht="10.2">
      <c r="A1348" s="35" t="s">
        <v>229</v>
      </c>
      <c r="B1348" s="35" t="s">
        <v>189</v>
      </c>
      <c r="C1348" s="35" t="s">
        <v>193</v>
      </c>
      <c r="D1348" s="35" t="s">
        <v>191</v>
      </c>
      <c r="E1348" s="37">
        <v>0</v>
      </c>
      <c r="F1348" s="37">
        <v>0</v>
      </c>
      <c r="G1348" s="37">
        <v>14595.46</v>
      </c>
      <c r="H1348" s="37">
        <v>7127847.2699999996</v>
      </c>
      <c r="I1348" s="37">
        <v>318048.12</v>
      </c>
    </row>
    <row r="1349" spans="1:9" ht="10.2">
      <c r="A1349" s="35" t="s">
        <v>229</v>
      </c>
      <c r="B1349" s="35" t="s">
        <v>189</v>
      </c>
      <c r="C1349" s="35" t="s">
        <v>193</v>
      </c>
      <c r="D1349" s="35" t="s">
        <v>192</v>
      </c>
      <c r="E1349" s="37">
        <v>0</v>
      </c>
      <c r="F1349" s="37">
        <v>0</v>
      </c>
      <c r="G1349" s="37">
        <v>992305.49</v>
      </c>
      <c r="H1349" s="37">
        <v>148105009.78999999</v>
      </c>
      <c r="I1349" s="37">
        <v>12326309.15</v>
      </c>
    </row>
    <row r="1350" spans="1:9" ht="10.2">
      <c r="A1350" s="35" t="s">
        <v>229</v>
      </c>
      <c r="B1350" s="35" t="s">
        <v>194</v>
      </c>
      <c r="C1350" s="35" t="s">
        <v>190</v>
      </c>
      <c r="D1350" s="35" t="s">
        <v>191</v>
      </c>
      <c r="E1350" s="37">
        <v>563.36612608509995</v>
      </c>
      <c r="F1350" s="37">
        <v>140.7700173648</v>
      </c>
      <c r="G1350" s="37">
        <v>7337.29</v>
      </c>
      <c r="H1350" s="37">
        <v>9924359.3200000003</v>
      </c>
      <c r="I1350" s="37">
        <v>674782.43</v>
      </c>
    </row>
    <row r="1351" spans="1:9" ht="10.2">
      <c r="A1351" s="35" t="s">
        <v>229</v>
      </c>
      <c r="B1351" s="35" t="s">
        <v>194</v>
      </c>
      <c r="C1351" s="35" t="s">
        <v>190</v>
      </c>
      <c r="D1351" s="35" t="s">
        <v>192</v>
      </c>
      <c r="E1351" s="37">
        <v>-291.95346461650001</v>
      </c>
      <c r="F1351" s="37">
        <v>140.7700173648</v>
      </c>
      <c r="G1351" s="37">
        <v>362968.60</v>
      </c>
      <c r="H1351" s="37">
        <v>80456358.709999993</v>
      </c>
      <c r="I1351" s="37">
        <v>20056541.870000001</v>
      </c>
    </row>
    <row r="1352" spans="1:9" ht="10.2">
      <c r="A1352" s="35" t="s">
        <v>229</v>
      </c>
      <c r="B1352" s="35" t="s">
        <v>194</v>
      </c>
      <c r="C1352" s="35" t="s">
        <v>193</v>
      </c>
      <c r="D1352" s="35" t="s">
        <v>191</v>
      </c>
      <c r="E1352" s="37">
        <v>695.94147358220005</v>
      </c>
      <c r="F1352" s="37">
        <v>140.7700173648</v>
      </c>
      <c r="G1352" s="37">
        <v>5841.77</v>
      </c>
      <c r="H1352" s="37">
        <v>6985228.54</v>
      </c>
      <c r="I1352" s="37">
        <v>546587.01</v>
      </c>
    </row>
    <row r="1353" spans="1:9" ht="10.2">
      <c r="A1353" s="35" t="s">
        <v>229</v>
      </c>
      <c r="B1353" s="35" t="s">
        <v>194</v>
      </c>
      <c r="C1353" s="35" t="s">
        <v>193</v>
      </c>
      <c r="D1353" s="35" t="s">
        <v>192</v>
      </c>
      <c r="E1353" s="37">
        <v>-363.98541736800001</v>
      </c>
      <c r="F1353" s="37">
        <v>140.7700173648</v>
      </c>
      <c r="G1353" s="37">
        <v>378241.06</v>
      </c>
      <c r="H1353" s="37">
        <v>46667240.609999999</v>
      </c>
      <c r="I1353" s="37">
        <v>14531582.82</v>
      </c>
    </row>
    <row r="1354" spans="1:9" ht="10.2">
      <c r="A1354" s="35" t="s">
        <v>229</v>
      </c>
      <c r="B1354" s="35" t="s">
        <v>195</v>
      </c>
      <c r="C1354" s="35" t="s">
        <v>190</v>
      </c>
      <c r="D1354" s="35" t="s">
        <v>191</v>
      </c>
      <c r="E1354" s="37">
        <v>795.349296493</v>
      </c>
      <c r="F1354" s="37">
        <v>-14.7815634425</v>
      </c>
      <c r="G1354" s="37">
        <v>5745.26</v>
      </c>
      <c r="H1354" s="37">
        <v>7318263.0199999996</v>
      </c>
      <c r="I1354" s="37">
        <v>551805.39</v>
      </c>
    </row>
    <row r="1355" spans="1:9" ht="10.2">
      <c r="A1355" s="35" t="s">
        <v>229</v>
      </c>
      <c r="B1355" s="35" t="s">
        <v>195</v>
      </c>
      <c r="C1355" s="35" t="s">
        <v>190</v>
      </c>
      <c r="D1355" s="35" t="s">
        <v>192</v>
      </c>
      <c r="E1355" s="37">
        <v>-247.65851578260001</v>
      </c>
      <c r="F1355" s="37">
        <v>-14.7815634425</v>
      </c>
      <c r="G1355" s="37">
        <v>323448.47</v>
      </c>
      <c r="H1355" s="37">
        <v>87835831.760000005</v>
      </c>
      <c r="I1355" s="37">
        <v>18862560.079999998</v>
      </c>
    </row>
    <row r="1356" spans="1:9" ht="10.2">
      <c r="A1356" s="35" t="s">
        <v>229</v>
      </c>
      <c r="B1356" s="35" t="s">
        <v>195</v>
      </c>
      <c r="C1356" s="35" t="s">
        <v>193</v>
      </c>
      <c r="D1356" s="35" t="s">
        <v>191</v>
      </c>
      <c r="E1356" s="37">
        <v>536.57557257480005</v>
      </c>
      <c r="F1356" s="37">
        <v>-14.7815634425</v>
      </c>
      <c r="G1356" s="37">
        <v>4205.61</v>
      </c>
      <c r="H1356" s="37">
        <v>6252274.8700000001</v>
      </c>
      <c r="I1356" s="37">
        <v>430597.19</v>
      </c>
    </row>
    <row r="1357" spans="1:9" ht="10.2">
      <c r="A1357" s="35" t="s">
        <v>229</v>
      </c>
      <c r="B1357" s="35" t="s">
        <v>195</v>
      </c>
      <c r="C1357" s="35" t="s">
        <v>193</v>
      </c>
      <c r="D1357" s="35" t="s">
        <v>192</v>
      </c>
      <c r="E1357" s="37">
        <v>-375.72504133490003</v>
      </c>
      <c r="F1357" s="37">
        <v>-14.7815634425</v>
      </c>
      <c r="G1357" s="37">
        <v>339207.97</v>
      </c>
      <c r="H1357" s="37">
        <v>40265618.68</v>
      </c>
      <c r="I1357" s="37">
        <v>12734423.199999999</v>
      </c>
    </row>
    <row r="1358" spans="1:9" ht="10.2">
      <c r="A1358" s="35" t="s">
        <v>229</v>
      </c>
      <c r="B1358" s="35" t="s">
        <v>196</v>
      </c>
      <c r="C1358" s="35" t="s">
        <v>190</v>
      </c>
      <c r="D1358" s="35" t="s">
        <v>191</v>
      </c>
      <c r="E1358" s="37">
        <v>341.7260163327</v>
      </c>
      <c r="F1358" s="37">
        <v>-14.7815634425</v>
      </c>
      <c r="G1358" s="37">
        <v>7518.51</v>
      </c>
      <c r="H1358" s="37">
        <v>9825029.5399999991</v>
      </c>
      <c r="I1358" s="37">
        <v>744860.26</v>
      </c>
    </row>
    <row r="1359" spans="1:9" ht="10.2">
      <c r="A1359" s="35" t="s">
        <v>229</v>
      </c>
      <c r="B1359" s="35" t="s">
        <v>196</v>
      </c>
      <c r="C1359" s="35" t="s">
        <v>190</v>
      </c>
      <c r="D1359" s="35" t="s">
        <v>192</v>
      </c>
      <c r="E1359" s="37">
        <v>-201.62912772530001</v>
      </c>
      <c r="F1359" s="37">
        <v>-14.7815634425</v>
      </c>
      <c r="G1359" s="37">
        <v>368330.63</v>
      </c>
      <c r="H1359" s="37">
        <v>124232620.86</v>
      </c>
      <c r="I1359" s="37">
        <v>23300984.960000001</v>
      </c>
    </row>
    <row r="1360" spans="1:9" ht="10.2">
      <c r="A1360" s="35" t="s">
        <v>229</v>
      </c>
      <c r="B1360" s="35" t="s">
        <v>196</v>
      </c>
      <c r="C1360" s="35" t="s">
        <v>193</v>
      </c>
      <c r="D1360" s="35" t="s">
        <v>191</v>
      </c>
      <c r="E1360" s="37">
        <v>429.69480672359998</v>
      </c>
      <c r="F1360" s="37">
        <v>-14.7815634425</v>
      </c>
      <c r="G1360" s="37">
        <v>4856.31</v>
      </c>
      <c r="H1360" s="37">
        <v>7313465.0599999996</v>
      </c>
      <c r="I1360" s="37">
        <v>496335.53</v>
      </c>
    </row>
    <row r="1361" spans="1:9" ht="10.2">
      <c r="A1361" s="35" t="s">
        <v>229</v>
      </c>
      <c r="B1361" s="35" t="s">
        <v>196</v>
      </c>
      <c r="C1361" s="35" t="s">
        <v>193</v>
      </c>
      <c r="D1361" s="35" t="s">
        <v>192</v>
      </c>
      <c r="E1361" s="37">
        <v>-366.44868795230002</v>
      </c>
      <c r="F1361" s="37">
        <v>-14.7815634425</v>
      </c>
      <c r="G1361" s="37">
        <v>375480.28</v>
      </c>
      <c r="H1361" s="37">
        <v>49902512.990000002</v>
      </c>
      <c r="I1361" s="37">
        <v>15585739.130000001</v>
      </c>
    </row>
    <row r="1362" spans="1:9" ht="10.2">
      <c r="A1362" s="35" t="s">
        <v>229</v>
      </c>
      <c r="B1362" s="35" t="s">
        <v>197</v>
      </c>
      <c r="C1362" s="35" t="s">
        <v>190</v>
      </c>
      <c r="D1362" s="35" t="s">
        <v>191</v>
      </c>
      <c r="E1362" s="37">
        <v>389.42929151070001</v>
      </c>
      <c r="F1362" s="37">
        <v>-14.7815634425</v>
      </c>
      <c r="G1362" s="37">
        <v>8561.42</v>
      </c>
      <c r="H1362" s="37">
        <v>11019667.689999999</v>
      </c>
      <c r="I1362" s="37">
        <v>866001.14</v>
      </c>
    </row>
    <row r="1363" spans="1:9" ht="10.2">
      <c r="A1363" s="35" t="s">
        <v>229</v>
      </c>
      <c r="B1363" s="35" t="s">
        <v>197</v>
      </c>
      <c r="C1363" s="35" t="s">
        <v>190</v>
      </c>
      <c r="D1363" s="35" t="s">
        <v>192</v>
      </c>
      <c r="E1363" s="37">
        <v>-224.22974990660001</v>
      </c>
      <c r="F1363" s="37">
        <v>-14.7815634425</v>
      </c>
      <c r="G1363" s="37">
        <v>360488.28</v>
      </c>
      <c r="H1363" s="37">
        <v>116752846.31</v>
      </c>
      <c r="I1363" s="37">
        <v>24299828.170000002</v>
      </c>
    </row>
    <row r="1364" spans="1:9" ht="10.2">
      <c r="A1364" s="35" t="s">
        <v>229</v>
      </c>
      <c r="B1364" s="35" t="s">
        <v>197</v>
      </c>
      <c r="C1364" s="35" t="s">
        <v>193</v>
      </c>
      <c r="D1364" s="35" t="s">
        <v>191</v>
      </c>
      <c r="E1364" s="37">
        <v>672.56052106760001</v>
      </c>
      <c r="F1364" s="37">
        <v>-14.7815634425</v>
      </c>
      <c r="G1364" s="37">
        <v>6003.67</v>
      </c>
      <c r="H1364" s="37">
        <v>9984891.2799999993</v>
      </c>
      <c r="I1364" s="37">
        <v>672153.56</v>
      </c>
    </row>
    <row r="1365" spans="1:9" ht="10.2">
      <c r="A1365" s="35" t="s">
        <v>229</v>
      </c>
      <c r="B1365" s="35" t="s">
        <v>197</v>
      </c>
      <c r="C1365" s="35" t="s">
        <v>193</v>
      </c>
      <c r="D1365" s="35" t="s">
        <v>192</v>
      </c>
      <c r="E1365" s="37">
        <v>-370.3982804753</v>
      </c>
      <c r="F1365" s="37">
        <v>-14.7815634425</v>
      </c>
      <c r="G1365" s="37">
        <v>365159.44</v>
      </c>
      <c r="H1365" s="37">
        <v>56932905.280000001</v>
      </c>
      <c r="I1365" s="37">
        <v>16882720.530000001</v>
      </c>
    </row>
    <row r="1366" spans="1:9" ht="10.2">
      <c r="A1366" s="35" t="s">
        <v>229</v>
      </c>
      <c r="B1366" s="35" t="s">
        <v>198</v>
      </c>
      <c r="C1366" s="35" t="s">
        <v>190</v>
      </c>
      <c r="D1366" s="35" t="s">
        <v>191</v>
      </c>
      <c r="E1366" s="37">
        <v>483.77968492690002</v>
      </c>
      <c r="F1366" s="37">
        <v>-14.7815634425</v>
      </c>
      <c r="G1366" s="37">
        <v>9201.81</v>
      </c>
      <c r="H1366" s="37">
        <v>12924448.130000001</v>
      </c>
      <c r="I1366" s="37">
        <v>940025.22</v>
      </c>
    </row>
    <row r="1367" spans="1:9" ht="10.2">
      <c r="A1367" s="35" t="s">
        <v>229</v>
      </c>
      <c r="B1367" s="35" t="s">
        <v>198</v>
      </c>
      <c r="C1367" s="35" t="s">
        <v>190</v>
      </c>
      <c r="D1367" s="35" t="s">
        <v>192</v>
      </c>
      <c r="E1367" s="37">
        <v>-251.66690097509999</v>
      </c>
      <c r="F1367" s="37">
        <v>-14.7815634425</v>
      </c>
      <c r="G1367" s="37">
        <v>355295.10</v>
      </c>
      <c r="H1367" s="37">
        <v>111966494.95</v>
      </c>
      <c r="I1367" s="37">
        <v>24782686.789999999</v>
      </c>
    </row>
    <row r="1368" spans="1:9" ht="10.2">
      <c r="A1368" s="35" t="s">
        <v>229</v>
      </c>
      <c r="B1368" s="35" t="s">
        <v>198</v>
      </c>
      <c r="C1368" s="35" t="s">
        <v>193</v>
      </c>
      <c r="D1368" s="35" t="s">
        <v>191</v>
      </c>
      <c r="E1368" s="37">
        <v>743.73004025559999</v>
      </c>
      <c r="F1368" s="37">
        <v>-14.7815634425</v>
      </c>
      <c r="G1368" s="37">
        <v>7396.66</v>
      </c>
      <c r="H1368" s="37">
        <v>12406812.359999999</v>
      </c>
      <c r="I1368" s="37">
        <v>775567.96</v>
      </c>
    </row>
    <row r="1369" spans="1:9" ht="10.2">
      <c r="A1369" s="35" t="s">
        <v>229</v>
      </c>
      <c r="B1369" s="35" t="s">
        <v>198</v>
      </c>
      <c r="C1369" s="35" t="s">
        <v>193</v>
      </c>
      <c r="D1369" s="35" t="s">
        <v>192</v>
      </c>
      <c r="E1369" s="37">
        <v>-345.42102007929998</v>
      </c>
      <c r="F1369" s="37">
        <v>-14.7815634425</v>
      </c>
      <c r="G1369" s="37">
        <v>351865.73</v>
      </c>
      <c r="H1369" s="37">
        <v>62551735.130000003</v>
      </c>
      <c r="I1369" s="37">
        <v>17642705.57</v>
      </c>
    </row>
    <row r="1370" spans="1:9" ht="10.2">
      <c r="A1370" s="35" t="s">
        <v>229</v>
      </c>
      <c r="B1370" s="35" t="s">
        <v>199</v>
      </c>
      <c r="C1370" s="35" t="s">
        <v>190</v>
      </c>
      <c r="D1370" s="35" t="s">
        <v>191</v>
      </c>
      <c r="E1370" s="37">
        <v>542.57405873849996</v>
      </c>
      <c r="F1370" s="37">
        <v>-14.7815634425</v>
      </c>
      <c r="G1370" s="37">
        <v>10456.64</v>
      </c>
      <c r="H1370" s="37">
        <v>16973830.870000001</v>
      </c>
      <c r="I1370" s="37">
        <v>1050964.01</v>
      </c>
    </row>
    <row r="1371" spans="1:9" ht="10.2">
      <c r="A1371" s="35" t="s">
        <v>229</v>
      </c>
      <c r="B1371" s="35" t="s">
        <v>199</v>
      </c>
      <c r="C1371" s="35" t="s">
        <v>190</v>
      </c>
      <c r="D1371" s="35" t="s">
        <v>192</v>
      </c>
      <c r="E1371" s="37">
        <v>-250.7470963072</v>
      </c>
      <c r="F1371" s="37">
        <v>-14.7815634425</v>
      </c>
      <c r="G1371" s="37">
        <v>348392.91</v>
      </c>
      <c r="H1371" s="37">
        <v>121236805.06999999</v>
      </c>
      <c r="I1371" s="37">
        <v>24860366.260000002</v>
      </c>
    </row>
    <row r="1372" spans="1:9" ht="10.2">
      <c r="A1372" s="35" t="s">
        <v>229</v>
      </c>
      <c r="B1372" s="35" t="s">
        <v>199</v>
      </c>
      <c r="C1372" s="35" t="s">
        <v>193</v>
      </c>
      <c r="D1372" s="35" t="s">
        <v>191</v>
      </c>
      <c r="E1372" s="37">
        <v>724.07973980379995</v>
      </c>
      <c r="F1372" s="37">
        <v>-14.7815634425</v>
      </c>
      <c r="G1372" s="37">
        <v>8896.97</v>
      </c>
      <c r="H1372" s="37">
        <v>13560939.6</v>
      </c>
      <c r="I1372" s="37">
        <v>949530.27</v>
      </c>
    </row>
    <row r="1373" spans="1:9" ht="10.2">
      <c r="A1373" s="35" t="s">
        <v>229</v>
      </c>
      <c r="B1373" s="35" t="s">
        <v>199</v>
      </c>
      <c r="C1373" s="35" t="s">
        <v>193</v>
      </c>
      <c r="D1373" s="35" t="s">
        <v>192</v>
      </c>
      <c r="E1373" s="37">
        <v>-329.31195798610003</v>
      </c>
      <c r="F1373" s="37">
        <v>-14.7815634425</v>
      </c>
      <c r="G1373" s="37">
        <v>337414.98</v>
      </c>
      <c r="H1373" s="37">
        <v>73763021.340000004</v>
      </c>
      <c r="I1373" s="37">
        <v>18771878.640000001</v>
      </c>
    </row>
    <row r="1374" spans="1:9" ht="10.2">
      <c r="A1374" s="35" t="s">
        <v>229</v>
      </c>
      <c r="B1374" s="35" t="s">
        <v>200</v>
      </c>
      <c r="C1374" s="35" t="s">
        <v>190</v>
      </c>
      <c r="D1374" s="35" t="s">
        <v>191</v>
      </c>
      <c r="E1374" s="37">
        <v>686.60678365310002</v>
      </c>
      <c r="F1374" s="37">
        <v>-14.7815634425</v>
      </c>
      <c r="G1374" s="37">
        <v>13293.35</v>
      </c>
      <c r="H1374" s="37">
        <v>23526135.640000001</v>
      </c>
      <c r="I1374" s="37">
        <v>1356913.85</v>
      </c>
    </row>
    <row r="1375" spans="1:9" ht="10.2">
      <c r="A1375" s="35" t="s">
        <v>229</v>
      </c>
      <c r="B1375" s="35" t="s">
        <v>200</v>
      </c>
      <c r="C1375" s="35" t="s">
        <v>190</v>
      </c>
      <c r="D1375" s="35" t="s">
        <v>192</v>
      </c>
      <c r="E1375" s="37">
        <v>-224.39999857519999</v>
      </c>
      <c r="F1375" s="37">
        <v>-14.7815634425</v>
      </c>
      <c r="G1375" s="37">
        <v>344524.80</v>
      </c>
      <c r="H1375" s="37">
        <v>135278877.25999999</v>
      </c>
      <c r="I1375" s="37">
        <v>24918007.960000001</v>
      </c>
    </row>
    <row r="1376" spans="1:9" ht="10.2">
      <c r="A1376" s="35" t="s">
        <v>229</v>
      </c>
      <c r="B1376" s="35" t="s">
        <v>200</v>
      </c>
      <c r="C1376" s="35" t="s">
        <v>193</v>
      </c>
      <c r="D1376" s="35" t="s">
        <v>191</v>
      </c>
      <c r="E1376" s="37">
        <v>744.79676630120002</v>
      </c>
      <c r="F1376" s="37">
        <v>-14.7815634425</v>
      </c>
      <c r="G1376" s="37">
        <v>11707.60</v>
      </c>
      <c r="H1376" s="37">
        <v>20262983.68</v>
      </c>
      <c r="I1376" s="37">
        <v>1288536.37</v>
      </c>
    </row>
    <row r="1377" spans="1:9" ht="10.2">
      <c r="A1377" s="35" t="s">
        <v>229</v>
      </c>
      <c r="B1377" s="35" t="s">
        <v>200</v>
      </c>
      <c r="C1377" s="35" t="s">
        <v>193</v>
      </c>
      <c r="D1377" s="35" t="s">
        <v>192</v>
      </c>
      <c r="E1377" s="37">
        <v>-296.51456068599998</v>
      </c>
      <c r="F1377" s="37">
        <v>-14.7815634425</v>
      </c>
      <c r="G1377" s="37">
        <v>332575.14</v>
      </c>
      <c r="H1377" s="37">
        <v>91140515.25</v>
      </c>
      <c r="I1377" s="37">
        <v>20536982.960000001</v>
      </c>
    </row>
    <row r="1378" spans="1:9" ht="10.2">
      <c r="A1378" s="35" t="s">
        <v>229</v>
      </c>
      <c r="B1378" s="35" t="s">
        <v>201</v>
      </c>
      <c r="C1378" s="35" t="s">
        <v>190</v>
      </c>
      <c r="D1378" s="35" t="s">
        <v>191</v>
      </c>
      <c r="E1378" s="37">
        <v>781.73145021139999</v>
      </c>
      <c r="F1378" s="37">
        <v>-14.7815634425</v>
      </c>
      <c r="G1378" s="37">
        <v>13872.09</v>
      </c>
      <c r="H1378" s="37">
        <v>25567190.030000001</v>
      </c>
      <c r="I1378" s="37">
        <v>1374995.98</v>
      </c>
    </row>
    <row r="1379" spans="1:9" ht="10.2">
      <c r="A1379" s="35" t="s">
        <v>229</v>
      </c>
      <c r="B1379" s="35" t="s">
        <v>201</v>
      </c>
      <c r="C1379" s="35" t="s">
        <v>190</v>
      </c>
      <c r="D1379" s="35" t="s">
        <v>192</v>
      </c>
      <c r="E1379" s="37">
        <v>-217.7751594261</v>
      </c>
      <c r="F1379" s="37">
        <v>-14.7815634425</v>
      </c>
      <c r="G1379" s="37">
        <v>326199.36</v>
      </c>
      <c r="H1379" s="37">
        <v>141254341.28</v>
      </c>
      <c r="I1379" s="37">
        <v>22997516.550000001</v>
      </c>
    </row>
    <row r="1380" spans="1:9" ht="10.2">
      <c r="A1380" s="35" t="s">
        <v>229</v>
      </c>
      <c r="B1380" s="35" t="s">
        <v>201</v>
      </c>
      <c r="C1380" s="35" t="s">
        <v>193</v>
      </c>
      <c r="D1380" s="35" t="s">
        <v>191</v>
      </c>
      <c r="E1380" s="37">
        <v>737.90829586610005</v>
      </c>
      <c r="F1380" s="37">
        <v>-14.7815634425</v>
      </c>
      <c r="G1380" s="37">
        <v>15628.53</v>
      </c>
      <c r="H1380" s="37">
        <v>26632959.329999998</v>
      </c>
      <c r="I1380" s="37">
        <v>1673739.39</v>
      </c>
    </row>
    <row r="1381" spans="1:9" ht="10.2">
      <c r="A1381" s="35" t="s">
        <v>229</v>
      </c>
      <c r="B1381" s="35" t="s">
        <v>201</v>
      </c>
      <c r="C1381" s="35" t="s">
        <v>193</v>
      </c>
      <c r="D1381" s="35" t="s">
        <v>192</v>
      </c>
      <c r="E1381" s="37">
        <v>-253.63576870700001</v>
      </c>
      <c r="F1381" s="37">
        <v>-14.7815634425</v>
      </c>
      <c r="G1381" s="37">
        <v>322075.26</v>
      </c>
      <c r="H1381" s="37">
        <v>119279525.86</v>
      </c>
      <c r="I1381" s="37">
        <v>21773141.059999999</v>
      </c>
    </row>
    <row r="1382" spans="1:9" ht="10.2">
      <c r="A1382" s="35" t="s">
        <v>229</v>
      </c>
      <c r="B1382" s="35" t="s">
        <v>202</v>
      </c>
      <c r="C1382" s="35" t="s">
        <v>190</v>
      </c>
      <c r="D1382" s="35" t="s">
        <v>191</v>
      </c>
      <c r="E1382" s="37">
        <v>883.35356108129997</v>
      </c>
      <c r="F1382" s="37">
        <v>-14.7815634425</v>
      </c>
      <c r="G1382" s="37">
        <v>16623.55</v>
      </c>
      <c r="H1382" s="37">
        <v>31751141.190000001</v>
      </c>
      <c r="I1382" s="37">
        <v>1628186.96</v>
      </c>
    </row>
    <row r="1383" spans="1:9" ht="10.2">
      <c r="A1383" s="35" t="s">
        <v>229</v>
      </c>
      <c r="B1383" s="35" t="s">
        <v>202</v>
      </c>
      <c r="C1383" s="35" t="s">
        <v>190</v>
      </c>
      <c r="D1383" s="35" t="s">
        <v>192</v>
      </c>
      <c r="E1383" s="37">
        <v>-180.13550795590001</v>
      </c>
      <c r="F1383" s="37">
        <v>-14.7815634425</v>
      </c>
      <c r="G1383" s="37">
        <v>270440.09</v>
      </c>
      <c r="H1383" s="37">
        <v>129685531.12</v>
      </c>
      <c r="I1383" s="37">
        <v>19123849.48</v>
      </c>
    </row>
    <row r="1384" spans="1:9" ht="10.2">
      <c r="A1384" s="35" t="s">
        <v>229</v>
      </c>
      <c r="B1384" s="35" t="s">
        <v>202</v>
      </c>
      <c r="C1384" s="35" t="s">
        <v>193</v>
      </c>
      <c r="D1384" s="35" t="s">
        <v>191</v>
      </c>
      <c r="E1384" s="37">
        <v>855.39735111489995</v>
      </c>
      <c r="F1384" s="37">
        <v>-14.7815634425</v>
      </c>
      <c r="G1384" s="37">
        <v>19304.20</v>
      </c>
      <c r="H1384" s="37">
        <v>39335351.350000001</v>
      </c>
      <c r="I1384" s="37">
        <v>2092704.42</v>
      </c>
    </row>
    <row r="1385" spans="1:9" ht="10.2">
      <c r="A1385" s="35" t="s">
        <v>229</v>
      </c>
      <c r="B1385" s="35" t="s">
        <v>202</v>
      </c>
      <c r="C1385" s="35" t="s">
        <v>193</v>
      </c>
      <c r="D1385" s="35" t="s">
        <v>192</v>
      </c>
      <c r="E1385" s="37">
        <v>-181.8731715193</v>
      </c>
      <c r="F1385" s="37">
        <v>-14.7815634425</v>
      </c>
      <c r="G1385" s="37">
        <v>259809.20</v>
      </c>
      <c r="H1385" s="37">
        <v>122840113.29000001</v>
      </c>
      <c r="I1385" s="37">
        <v>18920468.920000002</v>
      </c>
    </row>
    <row r="1386" spans="1:9" ht="10.2">
      <c r="A1386" s="35" t="s">
        <v>229</v>
      </c>
      <c r="B1386" s="35" t="s">
        <v>203</v>
      </c>
      <c r="C1386" s="35" t="s">
        <v>190</v>
      </c>
      <c r="D1386" s="35" t="s">
        <v>191</v>
      </c>
      <c r="E1386" s="37">
        <v>850.49720789230003</v>
      </c>
      <c r="F1386" s="37">
        <v>-14.7815634425</v>
      </c>
      <c r="G1386" s="37">
        <v>19209.05</v>
      </c>
      <c r="H1386" s="37">
        <v>38896231</v>
      </c>
      <c r="I1386" s="37">
        <v>1843947.78</v>
      </c>
    </row>
    <row r="1387" spans="1:9" ht="10.2">
      <c r="A1387" s="35" t="s">
        <v>229</v>
      </c>
      <c r="B1387" s="35" t="s">
        <v>203</v>
      </c>
      <c r="C1387" s="35" t="s">
        <v>190</v>
      </c>
      <c r="D1387" s="35" t="s">
        <v>192</v>
      </c>
      <c r="E1387" s="37">
        <v>-107.18407680200001</v>
      </c>
      <c r="F1387" s="37">
        <v>-14.7815634425</v>
      </c>
      <c r="G1387" s="37">
        <v>208364.23</v>
      </c>
      <c r="H1387" s="37">
        <v>117334560.25</v>
      </c>
      <c r="I1387" s="37">
        <v>15067384.189999999</v>
      </c>
    </row>
    <row r="1388" spans="1:9" ht="10.2">
      <c r="A1388" s="35" t="s">
        <v>229</v>
      </c>
      <c r="B1388" s="35" t="s">
        <v>203</v>
      </c>
      <c r="C1388" s="35" t="s">
        <v>193</v>
      </c>
      <c r="D1388" s="35" t="s">
        <v>191</v>
      </c>
      <c r="E1388" s="37">
        <v>881.70882489099995</v>
      </c>
      <c r="F1388" s="37">
        <v>-14.7815634425</v>
      </c>
      <c r="G1388" s="37">
        <v>20355.10</v>
      </c>
      <c r="H1388" s="37">
        <v>44504781.75</v>
      </c>
      <c r="I1388" s="37">
        <v>2151104.47</v>
      </c>
    </row>
    <row r="1389" spans="1:9" ht="10.2">
      <c r="A1389" s="35" t="s">
        <v>229</v>
      </c>
      <c r="B1389" s="35" t="s">
        <v>203</v>
      </c>
      <c r="C1389" s="35" t="s">
        <v>193</v>
      </c>
      <c r="D1389" s="35" t="s">
        <v>192</v>
      </c>
      <c r="E1389" s="37">
        <v>-73.500612700299996</v>
      </c>
      <c r="F1389" s="37">
        <v>-14.7815634425</v>
      </c>
      <c r="G1389" s="37">
        <v>186135.65</v>
      </c>
      <c r="H1389" s="37">
        <v>110216456</v>
      </c>
      <c r="I1389" s="37">
        <v>14280836.27</v>
      </c>
    </row>
    <row r="1390" spans="1:9" ht="10.2">
      <c r="A1390" s="35" t="s">
        <v>229</v>
      </c>
      <c r="B1390" s="35" t="s">
        <v>204</v>
      </c>
      <c r="C1390" s="35" t="s">
        <v>190</v>
      </c>
      <c r="D1390" s="35" t="s">
        <v>191</v>
      </c>
      <c r="E1390" s="37">
        <v>990.24315863289996</v>
      </c>
      <c r="F1390" s="37">
        <v>-14.7815634425</v>
      </c>
      <c r="G1390" s="37">
        <v>23171.59</v>
      </c>
      <c r="H1390" s="37">
        <v>50420361.170000002</v>
      </c>
      <c r="I1390" s="37">
        <v>2361254.76</v>
      </c>
    </row>
    <row r="1391" spans="1:9" ht="10.2">
      <c r="A1391" s="35" t="s">
        <v>229</v>
      </c>
      <c r="B1391" s="35" t="s">
        <v>204</v>
      </c>
      <c r="C1391" s="35" t="s">
        <v>190</v>
      </c>
      <c r="D1391" s="35" t="s">
        <v>192</v>
      </c>
      <c r="E1391" s="37">
        <v>-36.734235612299997</v>
      </c>
      <c r="F1391" s="37">
        <v>-14.7815634425</v>
      </c>
      <c r="G1391" s="37">
        <v>182824.02</v>
      </c>
      <c r="H1391" s="37">
        <v>120443189.45</v>
      </c>
      <c r="I1391" s="37">
        <v>13669770.82</v>
      </c>
    </row>
    <row r="1392" spans="1:9" ht="10.2">
      <c r="A1392" s="35" t="s">
        <v>229</v>
      </c>
      <c r="B1392" s="35" t="s">
        <v>204</v>
      </c>
      <c r="C1392" s="35" t="s">
        <v>193</v>
      </c>
      <c r="D1392" s="35" t="s">
        <v>191</v>
      </c>
      <c r="E1392" s="37">
        <v>1266.749796332</v>
      </c>
      <c r="F1392" s="37">
        <v>-14.7815634425</v>
      </c>
      <c r="G1392" s="37">
        <v>22572.35</v>
      </c>
      <c r="H1392" s="37">
        <v>55099478.810000002</v>
      </c>
      <c r="I1392" s="37">
        <v>2396974.77</v>
      </c>
    </row>
    <row r="1393" spans="1:9" ht="10.2">
      <c r="A1393" s="35" t="s">
        <v>229</v>
      </c>
      <c r="B1393" s="35" t="s">
        <v>204</v>
      </c>
      <c r="C1393" s="35" t="s">
        <v>193</v>
      </c>
      <c r="D1393" s="35" t="s">
        <v>192</v>
      </c>
      <c r="E1393" s="37">
        <v>27.807510486399998</v>
      </c>
      <c r="F1393" s="37">
        <v>-14.7815634425</v>
      </c>
      <c r="G1393" s="37">
        <v>145703.72</v>
      </c>
      <c r="H1393" s="37">
        <v>109670139.43000001</v>
      </c>
      <c r="I1393" s="37">
        <v>11747941.93</v>
      </c>
    </row>
    <row r="1394" spans="1:9" ht="10.2">
      <c r="A1394" s="35" t="s">
        <v>229</v>
      </c>
      <c r="B1394" s="35" t="s">
        <v>205</v>
      </c>
      <c r="C1394" s="35" t="s">
        <v>190</v>
      </c>
      <c r="D1394" s="35" t="s">
        <v>191</v>
      </c>
      <c r="E1394" s="37">
        <v>1235.2465167942</v>
      </c>
      <c r="F1394" s="37">
        <v>-14.7815634425</v>
      </c>
      <c r="G1394" s="37">
        <v>30665</v>
      </c>
      <c r="H1394" s="37">
        <v>67835324.390000001</v>
      </c>
      <c r="I1394" s="37">
        <v>3106714.42</v>
      </c>
    </row>
    <row r="1395" spans="1:9" ht="10.2">
      <c r="A1395" s="35" t="s">
        <v>229</v>
      </c>
      <c r="B1395" s="35" t="s">
        <v>205</v>
      </c>
      <c r="C1395" s="35" t="s">
        <v>190</v>
      </c>
      <c r="D1395" s="35" t="s">
        <v>192</v>
      </c>
      <c r="E1395" s="37">
        <v>68.242038528199998</v>
      </c>
      <c r="F1395" s="37">
        <v>-14.7815634425</v>
      </c>
      <c r="G1395" s="37">
        <v>166493.14</v>
      </c>
      <c r="H1395" s="37">
        <v>132182950.54000001</v>
      </c>
      <c r="I1395" s="37">
        <v>12986995.82</v>
      </c>
    </row>
    <row r="1396" spans="1:9" ht="10.2">
      <c r="A1396" s="35" t="s">
        <v>229</v>
      </c>
      <c r="B1396" s="35" t="s">
        <v>205</v>
      </c>
      <c r="C1396" s="35" t="s">
        <v>193</v>
      </c>
      <c r="D1396" s="35" t="s">
        <v>191</v>
      </c>
      <c r="E1396" s="37">
        <v>1363.3821060338</v>
      </c>
      <c r="F1396" s="37">
        <v>-14.7815634425</v>
      </c>
      <c r="G1396" s="37">
        <v>26465.08</v>
      </c>
      <c r="H1396" s="37">
        <v>68319158.469999999</v>
      </c>
      <c r="I1396" s="37">
        <v>2929963.10</v>
      </c>
    </row>
    <row r="1397" spans="1:9" ht="10.2">
      <c r="A1397" s="35" t="s">
        <v>229</v>
      </c>
      <c r="B1397" s="35" t="s">
        <v>205</v>
      </c>
      <c r="C1397" s="35" t="s">
        <v>193</v>
      </c>
      <c r="D1397" s="35" t="s">
        <v>192</v>
      </c>
      <c r="E1397" s="37">
        <v>124.03617534209999</v>
      </c>
      <c r="F1397" s="37">
        <v>-14.7815634425</v>
      </c>
      <c r="G1397" s="37">
        <v>129000.79</v>
      </c>
      <c r="H1397" s="37">
        <v>118416422.63</v>
      </c>
      <c r="I1397" s="37">
        <v>10851874.6</v>
      </c>
    </row>
    <row r="1398" spans="1:9" ht="10.2">
      <c r="A1398" s="35" t="s">
        <v>229</v>
      </c>
      <c r="B1398" s="35" t="s">
        <v>206</v>
      </c>
      <c r="C1398" s="35" t="s">
        <v>190</v>
      </c>
      <c r="D1398" s="35" t="s">
        <v>191</v>
      </c>
      <c r="E1398" s="37">
        <v>1576.2180717233</v>
      </c>
      <c r="F1398" s="37">
        <v>-14.7815634425</v>
      </c>
      <c r="G1398" s="37">
        <v>32598.64</v>
      </c>
      <c r="H1398" s="37">
        <v>82460263.379999995</v>
      </c>
      <c r="I1398" s="37">
        <v>3388554.92</v>
      </c>
    </row>
    <row r="1399" spans="1:9" ht="10.2">
      <c r="A1399" s="35" t="s">
        <v>229</v>
      </c>
      <c r="B1399" s="35" t="s">
        <v>206</v>
      </c>
      <c r="C1399" s="35" t="s">
        <v>190</v>
      </c>
      <c r="D1399" s="35" t="s">
        <v>192</v>
      </c>
      <c r="E1399" s="37">
        <v>181.3994342053</v>
      </c>
      <c r="F1399" s="37">
        <v>-14.7815634425</v>
      </c>
      <c r="G1399" s="37">
        <v>111576.66</v>
      </c>
      <c r="H1399" s="37">
        <v>105605282.23</v>
      </c>
      <c r="I1399" s="37">
        <v>9111980.3800000008</v>
      </c>
    </row>
    <row r="1400" spans="1:9" ht="10.2">
      <c r="A1400" s="35" t="s">
        <v>229</v>
      </c>
      <c r="B1400" s="35" t="s">
        <v>206</v>
      </c>
      <c r="C1400" s="35" t="s">
        <v>193</v>
      </c>
      <c r="D1400" s="35" t="s">
        <v>191</v>
      </c>
      <c r="E1400" s="37">
        <v>1652.2746618249</v>
      </c>
      <c r="F1400" s="37">
        <v>-14.7815634425</v>
      </c>
      <c r="G1400" s="37">
        <v>21523.87</v>
      </c>
      <c r="H1400" s="37">
        <v>57254620.109999999</v>
      </c>
      <c r="I1400" s="37">
        <v>2458579.40</v>
      </c>
    </row>
    <row r="1401" spans="1:9" ht="10.2">
      <c r="A1401" s="35" t="s">
        <v>229</v>
      </c>
      <c r="B1401" s="35" t="s">
        <v>206</v>
      </c>
      <c r="C1401" s="35" t="s">
        <v>193</v>
      </c>
      <c r="D1401" s="35" t="s">
        <v>192</v>
      </c>
      <c r="E1401" s="37">
        <v>240.1470624232</v>
      </c>
      <c r="F1401" s="37">
        <v>-14.7815634425</v>
      </c>
      <c r="G1401" s="37">
        <v>79111.90</v>
      </c>
      <c r="H1401" s="37">
        <v>80713821.590000004</v>
      </c>
      <c r="I1401" s="37">
        <v>6884695.4000000004</v>
      </c>
    </row>
    <row r="1402" spans="1:9" ht="10.2">
      <c r="A1402" s="35" t="s">
        <v>229</v>
      </c>
      <c r="B1402" s="35" t="s">
        <v>207</v>
      </c>
      <c r="C1402" s="35" t="s">
        <v>190</v>
      </c>
      <c r="D1402" s="35" t="s">
        <v>191</v>
      </c>
      <c r="E1402" s="37">
        <v>1888.1135176081</v>
      </c>
      <c r="F1402" s="37">
        <v>-14.7815634425</v>
      </c>
      <c r="G1402" s="37">
        <v>30084.68</v>
      </c>
      <c r="H1402" s="37">
        <v>83426836.230000004</v>
      </c>
      <c r="I1402" s="37">
        <v>3229224.25</v>
      </c>
    </row>
    <row r="1403" spans="1:9" ht="10.2">
      <c r="A1403" s="35" t="s">
        <v>229</v>
      </c>
      <c r="B1403" s="35" t="s">
        <v>207</v>
      </c>
      <c r="C1403" s="35" t="s">
        <v>190</v>
      </c>
      <c r="D1403" s="35" t="s">
        <v>192</v>
      </c>
      <c r="E1403" s="37">
        <v>407.24811611379999</v>
      </c>
      <c r="F1403" s="37">
        <v>-14.7815634425</v>
      </c>
      <c r="G1403" s="37">
        <v>60973.57</v>
      </c>
      <c r="H1403" s="37">
        <v>68125088.549999997</v>
      </c>
      <c r="I1403" s="37">
        <v>5215369.45</v>
      </c>
    </row>
    <row r="1404" spans="1:9" ht="10.2">
      <c r="A1404" s="35" t="s">
        <v>229</v>
      </c>
      <c r="B1404" s="35" t="s">
        <v>207</v>
      </c>
      <c r="C1404" s="35" t="s">
        <v>193</v>
      </c>
      <c r="D1404" s="35" t="s">
        <v>191</v>
      </c>
      <c r="E1404" s="37">
        <v>1855.8546796016001</v>
      </c>
      <c r="F1404" s="37">
        <v>-14.7815634425</v>
      </c>
      <c r="G1404" s="37">
        <v>15334.25</v>
      </c>
      <c r="H1404" s="37">
        <v>44838489.32</v>
      </c>
      <c r="I1404" s="37">
        <v>1793682.87</v>
      </c>
    </row>
    <row r="1405" spans="1:9" ht="10.2">
      <c r="A1405" s="35" t="s">
        <v>229</v>
      </c>
      <c r="B1405" s="35" t="s">
        <v>207</v>
      </c>
      <c r="C1405" s="35" t="s">
        <v>193</v>
      </c>
      <c r="D1405" s="35" t="s">
        <v>192</v>
      </c>
      <c r="E1405" s="37">
        <v>370.08773195499998</v>
      </c>
      <c r="F1405" s="37">
        <v>-14.7815634425</v>
      </c>
      <c r="G1405" s="37">
        <v>38335.63</v>
      </c>
      <c r="H1405" s="37">
        <v>45370708.350000001</v>
      </c>
      <c r="I1405" s="37">
        <v>3513508.15</v>
      </c>
    </row>
    <row r="1406" spans="1:9" ht="10.2">
      <c r="A1406" s="35" t="s">
        <v>229</v>
      </c>
      <c r="B1406" s="35" t="s">
        <v>208</v>
      </c>
      <c r="C1406" s="35" t="s">
        <v>190</v>
      </c>
      <c r="D1406" s="35" t="s">
        <v>191</v>
      </c>
      <c r="E1406" s="37">
        <v>2342.7730879092001</v>
      </c>
      <c r="F1406" s="37">
        <v>-14.7815634425</v>
      </c>
      <c r="G1406" s="37">
        <v>31851.88</v>
      </c>
      <c r="H1406" s="37">
        <v>98063372.200000003</v>
      </c>
      <c r="I1406" s="37">
        <v>3531175.44</v>
      </c>
    </row>
    <row r="1407" spans="1:9" ht="10.2">
      <c r="A1407" s="35" t="s">
        <v>229</v>
      </c>
      <c r="B1407" s="35" t="s">
        <v>208</v>
      </c>
      <c r="C1407" s="35" t="s">
        <v>190</v>
      </c>
      <c r="D1407" s="35" t="s">
        <v>192</v>
      </c>
      <c r="E1407" s="37">
        <v>749.50823806990002</v>
      </c>
      <c r="F1407" s="37">
        <v>-14.7815634425</v>
      </c>
      <c r="G1407" s="37">
        <v>32100.52</v>
      </c>
      <c r="H1407" s="37">
        <v>46667068.450000003</v>
      </c>
      <c r="I1407" s="37">
        <v>3032431.87</v>
      </c>
    </row>
    <row r="1408" spans="1:9" ht="10.2">
      <c r="A1408" s="35" t="s">
        <v>229</v>
      </c>
      <c r="B1408" s="35" t="s">
        <v>208</v>
      </c>
      <c r="C1408" s="35" t="s">
        <v>193</v>
      </c>
      <c r="D1408" s="35" t="s">
        <v>191</v>
      </c>
      <c r="E1408" s="37">
        <v>2126.0708723421999</v>
      </c>
      <c r="F1408" s="37">
        <v>-14.7815634425</v>
      </c>
      <c r="G1408" s="37">
        <v>9827.43</v>
      </c>
      <c r="H1408" s="37">
        <v>29791661.73</v>
      </c>
      <c r="I1408" s="37">
        <v>1220376.86</v>
      </c>
    </row>
    <row r="1409" spans="1:9" ht="10.2">
      <c r="A1409" s="35" t="s">
        <v>229</v>
      </c>
      <c r="B1409" s="35" t="s">
        <v>208</v>
      </c>
      <c r="C1409" s="35" t="s">
        <v>193</v>
      </c>
      <c r="D1409" s="35" t="s">
        <v>192</v>
      </c>
      <c r="E1409" s="37">
        <v>659.32242949390002</v>
      </c>
      <c r="F1409" s="37">
        <v>-14.7815634425</v>
      </c>
      <c r="G1409" s="37">
        <v>16050.02</v>
      </c>
      <c r="H1409" s="37">
        <v>22805060.170000002</v>
      </c>
      <c r="I1409" s="37">
        <v>1593902.76</v>
      </c>
    </row>
    <row r="1410" spans="1:9" ht="10.2">
      <c r="A1410" s="35" t="s">
        <v>230</v>
      </c>
      <c r="B1410" s="35" t="s">
        <v>189</v>
      </c>
      <c r="C1410" s="35" t="s">
        <v>190</v>
      </c>
      <c r="D1410" s="35" t="s">
        <v>191</v>
      </c>
      <c r="E1410" s="37">
        <v>0</v>
      </c>
      <c r="F1410" s="37">
        <v>0</v>
      </c>
      <c r="G1410" s="37">
        <v>5755.18</v>
      </c>
      <c r="H1410" s="37">
        <v>3262110.97</v>
      </c>
      <c r="I1410" s="37">
        <v>114867.14</v>
      </c>
    </row>
    <row r="1411" spans="1:9" ht="10.2">
      <c r="A1411" s="35" t="s">
        <v>230</v>
      </c>
      <c r="B1411" s="35" t="s">
        <v>189</v>
      </c>
      <c r="C1411" s="35" t="s">
        <v>190</v>
      </c>
      <c r="D1411" s="35" t="s">
        <v>192</v>
      </c>
      <c r="E1411" s="37">
        <v>0</v>
      </c>
      <c r="F1411" s="37">
        <v>0</v>
      </c>
      <c r="G1411" s="37">
        <v>367537.26</v>
      </c>
      <c r="H1411" s="37">
        <v>42123851.990000002</v>
      </c>
      <c r="I1411" s="37">
        <v>3600259</v>
      </c>
    </row>
    <row r="1412" spans="1:9" ht="10.2">
      <c r="A1412" s="35" t="s">
        <v>230</v>
      </c>
      <c r="B1412" s="35" t="s">
        <v>189</v>
      </c>
      <c r="C1412" s="35" t="s">
        <v>193</v>
      </c>
      <c r="D1412" s="35" t="s">
        <v>191</v>
      </c>
      <c r="E1412" s="37">
        <v>0</v>
      </c>
      <c r="F1412" s="37">
        <v>0</v>
      </c>
      <c r="G1412" s="37">
        <v>6068.29</v>
      </c>
      <c r="H1412" s="37">
        <v>2675156.95</v>
      </c>
      <c r="I1412" s="37">
        <v>110234.26</v>
      </c>
    </row>
    <row r="1413" spans="1:9" ht="10.2">
      <c r="A1413" s="35" t="s">
        <v>230</v>
      </c>
      <c r="B1413" s="35" t="s">
        <v>189</v>
      </c>
      <c r="C1413" s="35" t="s">
        <v>193</v>
      </c>
      <c r="D1413" s="35" t="s">
        <v>192</v>
      </c>
      <c r="E1413" s="37">
        <v>0</v>
      </c>
      <c r="F1413" s="37">
        <v>0</v>
      </c>
      <c r="G1413" s="37">
        <v>385711.29</v>
      </c>
      <c r="H1413" s="37">
        <v>43250190.350000001</v>
      </c>
      <c r="I1413" s="37">
        <v>3772531.38</v>
      </c>
    </row>
    <row r="1414" spans="1:9" ht="10.2">
      <c r="A1414" s="35" t="s">
        <v>230</v>
      </c>
      <c r="B1414" s="35" t="s">
        <v>194</v>
      </c>
      <c r="C1414" s="35" t="s">
        <v>190</v>
      </c>
      <c r="D1414" s="35" t="s">
        <v>191</v>
      </c>
      <c r="E1414" s="37">
        <v>568.22707264819996</v>
      </c>
      <c r="F1414" s="37">
        <v>125.8160229762</v>
      </c>
      <c r="G1414" s="37">
        <v>3137.82</v>
      </c>
      <c r="H1414" s="37">
        <v>4736402.71</v>
      </c>
      <c r="I1414" s="37">
        <v>273663.56</v>
      </c>
    </row>
    <row r="1415" spans="1:9" ht="10.2">
      <c r="A1415" s="35" t="s">
        <v>230</v>
      </c>
      <c r="B1415" s="35" t="s">
        <v>194</v>
      </c>
      <c r="C1415" s="35" t="s">
        <v>190</v>
      </c>
      <c r="D1415" s="35" t="s">
        <v>192</v>
      </c>
      <c r="E1415" s="37">
        <v>-258.34790836730002</v>
      </c>
      <c r="F1415" s="37">
        <v>125.8160229762</v>
      </c>
      <c r="G1415" s="37">
        <v>152765.88</v>
      </c>
      <c r="H1415" s="37">
        <v>26993253.469999999</v>
      </c>
      <c r="I1415" s="37">
        <v>7254131.4800000004</v>
      </c>
    </row>
    <row r="1416" spans="1:9" ht="10.2">
      <c r="A1416" s="35" t="s">
        <v>230</v>
      </c>
      <c r="B1416" s="35" t="s">
        <v>194</v>
      </c>
      <c r="C1416" s="35" t="s">
        <v>193</v>
      </c>
      <c r="D1416" s="35" t="s">
        <v>191</v>
      </c>
      <c r="E1416" s="37">
        <v>120.19522938110001</v>
      </c>
      <c r="F1416" s="37">
        <v>125.8160229762</v>
      </c>
      <c r="G1416" s="37">
        <v>2217.91</v>
      </c>
      <c r="H1416" s="37">
        <v>2137355.15</v>
      </c>
      <c r="I1416" s="37">
        <v>168529.87</v>
      </c>
    </row>
    <row r="1417" spans="1:9" ht="10.2">
      <c r="A1417" s="35" t="s">
        <v>230</v>
      </c>
      <c r="B1417" s="35" t="s">
        <v>194</v>
      </c>
      <c r="C1417" s="35" t="s">
        <v>193</v>
      </c>
      <c r="D1417" s="35" t="s">
        <v>192</v>
      </c>
      <c r="E1417" s="37">
        <v>-318.9759704187</v>
      </c>
      <c r="F1417" s="37">
        <v>125.8160229762</v>
      </c>
      <c r="G1417" s="37">
        <v>164141.80</v>
      </c>
      <c r="H1417" s="37">
        <v>16846819.98</v>
      </c>
      <c r="I1417" s="37">
        <v>5240776.77</v>
      </c>
    </row>
    <row r="1418" spans="1:9" ht="10.2">
      <c r="A1418" s="35" t="s">
        <v>230</v>
      </c>
      <c r="B1418" s="35" t="s">
        <v>195</v>
      </c>
      <c r="C1418" s="35" t="s">
        <v>190</v>
      </c>
      <c r="D1418" s="35" t="s">
        <v>191</v>
      </c>
      <c r="E1418" s="37">
        <v>235.2261668795</v>
      </c>
      <c r="F1418" s="37">
        <v>-12.155612231599999</v>
      </c>
      <c r="G1418" s="37">
        <v>2418.41</v>
      </c>
      <c r="H1418" s="37">
        <v>2157999.90</v>
      </c>
      <c r="I1418" s="37">
        <v>182169.08</v>
      </c>
    </row>
    <row r="1419" spans="1:9" ht="10.2">
      <c r="A1419" s="35" t="s">
        <v>230</v>
      </c>
      <c r="B1419" s="35" t="s">
        <v>195</v>
      </c>
      <c r="C1419" s="35" t="s">
        <v>190</v>
      </c>
      <c r="D1419" s="35" t="s">
        <v>192</v>
      </c>
      <c r="E1419" s="37">
        <v>-227.636495091</v>
      </c>
      <c r="F1419" s="37">
        <v>-12.155612231599999</v>
      </c>
      <c r="G1419" s="37">
        <v>140451.56</v>
      </c>
      <c r="H1419" s="37">
        <v>30692178.420000002</v>
      </c>
      <c r="I1419" s="37">
        <v>6946604.9199999999</v>
      </c>
    </row>
    <row r="1420" spans="1:9" ht="10.2">
      <c r="A1420" s="35" t="s">
        <v>230</v>
      </c>
      <c r="B1420" s="35" t="s">
        <v>195</v>
      </c>
      <c r="C1420" s="35" t="s">
        <v>193</v>
      </c>
      <c r="D1420" s="35" t="s">
        <v>191</v>
      </c>
      <c r="E1420" s="37">
        <v>490.45424522330001</v>
      </c>
      <c r="F1420" s="37">
        <v>-12.155612231599999</v>
      </c>
      <c r="G1420" s="37">
        <v>1717.11</v>
      </c>
      <c r="H1420" s="37">
        <v>2007029.15</v>
      </c>
      <c r="I1420" s="37">
        <v>165446.64</v>
      </c>
    </row>
    <row r="1421" spans="1:9" ht="10.2">
      <c r="A1421" s="35" t="s">
        <v>230</v>
      </c>
      <c r="B1421" s="35" t="s">
        <v>195</v>
      </c>
      <c r="C1421" s="35" t="s">
        <v>193</v>
      </c>
      <c r="D1421" s="35" t="s">
        <v>192</v>
      </c>
      <c r="E1421" s="37">
        <v>-323.97637865180002</v>
      </c>
      <c r="F1421" s="37">
        <v>-12.155612231599999</v>
      </c>
      <c r="G1421" s="37">
        <v>153512.03</v>
      </c>
      <c r="H1421" s="37">
        <v>14598086.939999999</v>
      </c>
      <c r="I1421" s="37">
        <v>4764560.53</v>
      </c>
    </row>
    <row r="1422" spans="1:9" ht="10.2">
      <c r="A1422" s="35" t="s">
        <v>230</v>
      </c>
      <c r="B1422" s="35" t="s">
        <v>196</v>
      </c>
      <c r="C1422" s="35" t="s">
        <v>190</v>
      </c>
      <c r="D1422" s="35" t="s">
        <v>191</v>
      </c>
      <c r="E1422" s="37">
        <v>291.2211060349</v>
      </c>
      <c r="F1422" s="37">
        <v>-12.155612231599999</v>
      </c>
      <c r="G1422" s="37">
        <v>3368.25</v>
      </c>
      <c r="H1422" s="37">
        <v>2938957.19</v>
      </c>
      <c r="I1422" s="37">
        <v>254509.09</v>
      </c>
    </row>
    <row r="1423" spans="1:9" ht="10.2">
      <c r="A1423" s="35" t="s">
        <v>230</v>
      </c>
      <c r="B1423" s="35" t="s">
        <v>196</v>
      </c>
      <c r="C1423" s="35" t="s">
        <v>190</v>
      </c>
      <c r="D1423" s="35" t="s">
        <v>192</v>
      </c>
      <c r="E1423" s="37">
        <v>-185.58513533889999</v>
      </c>
      <c r="F1423" s="37">
        <v>-12.155612231599999</v>
      </c>
      <c r="G1423" s="37">
        <v>151628.28</v>
      </c>
      <c r="H1423" s="37">
        <v>40355445.090000004</v>
      </c>
      <c r="I1423" s="37">
        <v>8290191.7000000002</v>
      </c>
    </row>
    <row r="1424" spans="1:9" ht="10.2">
      <c r="A1424" s="35" t="s">
        <v>230</v>
      </c>
      <c r="B1424" s="35" t="s">
        <v>196</v>
      </c>
      <c r="C1424" s="35" t="s">
        <v>193</v>
      </c>
      <c r="D1424" s="35" t="s">
        <v>191</v>
      </c>
      <c r="E1424" s="37">
        <v>454.23623492230001</v>
      </c>
      <c r="F1424" s="37">
        <v>-12.155612231599999</v>
      </c>
      <c r="G1424" s="37">
        <v>2294.14</v>
      </c>
      <c r="H1424" s="37">
        <v>2072241.52</v>
      </c>
      <c r="I1424" s="37">
        <v>220577.73</v>
      </c>
    </row>
    <row r="1425" spans="1:9" ht="10.2">
      <c r="A1425" s="35" t="s">
        <v>230</v>
      </c>
      <c r="B1425" s="35" t="s">
        <v>196</v>
      </c>
      <c r="C1425" s="35" t="s">
        <v>193</v>
      </c>
      <c r="D1425" s="35" t="s">
        <v>192</v>
      </c>
      <c r="E1425" s="37">
        <v>-326.03891717290003</v>
      </c>
      <c r="F1425" s="37">
        <v>-12.155612231599999</v>
      </c>
      <c r="G1425" s="37">
        <v>167860.01</v>
      </c>
      <c r="H1425" s="37">
        <v>17323973.609999999</v>
      </c>
      <c r="I1425" s="37">
        <v>5754615.2300000004</v>
      </c>
    </row>
    <row r="1426" spans="1:9" ht="10.2">
      <c r="A1426" s="35" t="s">
        <v>230</v>
      </c>
      <c r="B1426" s="35" t="s">
        <v>197</v>
      </c>
      <c r="C1426" s="35" t="s">
        <v>190</v>
      </c>
      <c r="D1426" s="35" t="s">
        <v>191</v>
      </c>
      <c r="E1426" s="37">
        <v>283.90677554600001</v>
      </c>
      <c r="F1426" s="37">
        <v>-12.155612231599999</v>
      </c>
      <c r="G1426" s="37">
        <v>3820.66</v>
      </c>
      <c r="H1426" s="37">
        <v>4001017.58</v>
      </c>
      <c r="I1426" s="37">
        <v>329795.18</v>
      </c>
    </row>
    <row r="1427" spans="1:9" ht="10.2">
      <c r="A1427" s="35" t="s">
        <v>230</v>
      </c>
      <c r="B1427" s="35" t="s">
        <v>197</v>
      </c>
      <c r="C1427" s="35" t="s">
        <v>190</v>
      </c>
      <c r="D1427" s="35" t="s">
        <v>192</v>
      </c>
      <c r="E1427" s="37">
        <v>-216.43274213780001</v>
      </c>
      <c r="F1427" s="37">
        <v>-12.155612231599999</v>
      </c>
      <c r="G1427" s="37">
        <v>147980.86</v>
      </c>
      <c r="H1427" s="37">
        <v>37425216.890000001</v>
      </c>
      <c r="I1427" s="37">
        <v>8460183.3499999996</v>
      </c>
    </row>
    <row r="1428" spans="1:9" ht="10.2">
      <c r="A1428" s="35" t="s">
        <v>230</v>
      </c>
      <c r="B1428" s="35" t="s">
        <v>197</v>
      </c>
      <c r="C1428" s="35" t="s">
        <v>193</v>
      </c>
      <c r="D1428" s="35" t="s">
        <v>191</v>
      </c>
      <c r="E1428" s="37">
        <v>237.2720499852</v>
      </c>
      <c r="F1428" s="37">
        <v>-12.155612231599999</v>
      </c>
      <c r="G1428" s="37">
        <v>2795.47</v>
      </c>
      <c r="H1428" s="37">
        <v>2552886.14</v>
      </c>
      <c r="I1428" s="37">
        <v>228359.07</v>
      </c>
    </row>
    <row r="1429" spans="1:9" ht="10.2">
      <c r="A1429" s="35" t="s">
        <v>230</v>
      </c>
      <c r="B1429" s="35" t="s">
        <v>197</v>
      </c>
      <c r="C1429" s="35" t="s">
        <v>193</v>
      </c>
      <c r="D1429" s="35" t="s">
        <v>192</v>
      </c>
      <c r="E1429" s="37">
        <v>-326.29227797290002</v>
      </c>
      <c r="F1429" s="37">
        <v>-12.155612231599999</v>
      </c>
      <c r="G1429" s="37">
        <v>157879.01</v>
      </c>
      <c r="H1429" s="37">
        <v>18771834.600000001</v>
      </c>
      <c r="I1429" s="37">
        <v>6175744.8200000003</v>
      </c>
    </row>
    <row r="1430" spans="1:9" ht="10.2">
      <c r="A1430" s="35" t="s">
        <v>230</v>
      </c>
      <c r="B1430" s="35" t="s">
        <v>198</v>
      </c>
      <c r="C1430" s="35" t="s">
        <v>190</v>
      </c>
      <c r="D1430" s="35" t="s">
        <v>191</v>
      </c>
      <c r="E1430" s="37">
        <v>382.01604357240001</v>
      </c>
      <c r="F1430" s="37">
        <v>-12.155612231599999</v>
      </c>
      <c r="G1430" s="37">
        <v>3968.36</v>
      </c>
      <c r="H1430" s="37">
        <v>4481598.65</v>
      </c>
      <c r="I1430" s="37">
        <v>335014.08</v>
      </c>
    </row>
    <row r="1431" spans="1:9" ht="10.2">
      <c r="A1431" s="35" t="s">
        <v>230</v>
      </c>
      <c r="B1431" s="35" t="s">
        <v>198</v>
      </c>
      <c r="C1431" s="35" t="s">
        <v>190</v>
      </c>
      <c r="D1431" s="35" t="s">
        <v>192</v>
      </c>
      <c r="E1431" s="37">
        <v>-235.4507398854</v>
      </c>
      <c r="F1431" s="37">
        <v>-12.155612231599999</v>
      </c>
      <c r="G1431" s="37">
        <v>137943.44</v>
      </c>
      <c r="H1431" s="37">
        <v>33758940.380000003</v>
      </c>
      <c r="I1431" s="37">
        <v>7988867.7999999998</v>
      </c>
    </row>
    <row r="1432" spans="1:9" ht="10.2">
      <c r="A1432" s="35" t="s">
        <v>230</v>
      </c>
      <c r="B1432" s="35" t="s">
        <v>198</v>
      </c>
      <c r="C1432" s="35" t="s">
        <v>193</v>
      </c>
      <c r="D1432" s="35" t="s">
        <v>191</v>
      </c>
      <c r="E1432" s="37">
        <v>183.5866540815</v>
      </c>
      <c r="F1432" s="37">
        <v>-12.155612231599999</v>
      </c>
      <c r="G1432" s="37">
        <v>3052.95</v>
      </c>
      <c r="H1432" s="37">
        <v>3437300.54</v>
      </c>
      <c r="I1432" s="37">
        <v>284487.39</v>
      </c>
    </row>
    <row r="1433" spans="1:9" ht="10.2">
      <c r="A1433" s="35" t="s">
        <v>230</v>
      </c>
      <c r="B1433" s="35" t="s">
        <v>198</v>
      </c>
      <c r="C1433" s="35" t="s">
        <v>193</v>
      </c>
      <c r="D1433" s="35" t="s">
        <v>192</v>
      </c>
      <c r="E1433" s="37">
        <v>-304.3281301701</v>
      </c>
      <c r="F1433" s="37">
        <v>-12.155612231599999</v>
      </c>
      <c r="G1433" s="37">
        <v>151978.18</v>
      </c>
      <c r="H1433" s="37">
        <v>22816051.57</v>
      </c>
      <c r="I1433" s="37">
        <v>6349002.2699999996</v>
      </c>
    </row>
    <row r="1434" spans="1:9" ht="10.2">
      <c r="A1434" s="35" t="s">
        <v>230</v>
      </c>
      <c r="B1434" s="35" t="s">
        <v>199</v>
      </c>
      <c r="C1434" s="35" t="s">
        <v>190</v>
      </c>
      <c r="D1434" s="35" t="s">
        <v>191</v>
      </c>
      <c r="E1434" s="37">
        <v>245.8378040783</v>
      </c>
      <c r="F1434" s="37">
        <v>-12.155612231599999</v>
      </c>
      <c r="G1434" s="37">
        <v>4984.47</v>
      </c>
      <c r="H1434" s="37">
        <v>6406017.4000000004</v>
      </c>
      <c r="I1434" s="37">
        <v>451187.84</v>
      </c>
    </row>
    <row r="1435" spans="1:9" ht="10.2">
      <c r="A1435" s="35" t="s">
        <v>230</v>
      </c>
      <c r="B1435" s="35" t="s">
        <v>199</v>
      </c>
      <c r="C1435" s="35" t="s">
        <v>190</v>
      </c>
      <c r="D1435" s="35" t="s">
        <v>192</v>
      </c>
      <c r="E1435" s="37">
        <v>-227.40779853250001</v>
      </c>
      <c r="F1435" s="37">
        <v>-12.155612231599999</v>
      </c>
      <c r="G1435" s="37">
        <v>134800.16</v>
      </c>
      <c r="H1435" s="37">
        <v>37139200.359999999</v>
      </c>
      <c r="I1435" s="37">
        <v>8049447.8099999996</v>
      </c>
    </row>
    <row r="1436" spans="1:9" ht="10.2">
      <c r="A1436" s="35" t="s">
        <v>230</v>
      </c>
      <c r="B1436" s="35" t="s">
        <v>199</v>
      </c>
      <c r="C1436" s="35" t="s">
        <v>193</v>
      </c>
      <c r="D1436" s="35" t="s">
        <v>191</v>
      </c>
      <c r="E1436" s="37">
        <v>274.79448964250003</v>
      </c>
      <c r="F1436" s="37">
        <v>-12.155612231599999</v>
      </c>
      <c r="G1436" s="37">
        <v>3868.83</v>
      </c>
      <c r="H1436" s="37">
        <v>3937073.19</v>
      </c>
      <c r="I1436" s="37">
        <v>359011.66</v>
      </c>
    </row>
    <row r="1437" spans="1:9" ht="10.2">
      <c r="A1437" s="35" t="s">
        <v>230</v>
      </c>
      <c r="B1437" s="35" t="s">
        <v>199</v>
      </c>
      <c r="C1437" s="35" t="s">
        <v>193</v>
      </c>
      <c r="D1437" s="35" t="s">
        <v>192</v>
      </c>
      <c r="E1437" s="37">
        <v>-289.81131564179998</v>
      </c>
      <c r="F1437" s="37">
        <v>-12.155612231599999</v>
      </c>
      <c r="G1437" s="37">
        <v>141985.84</v>
      </c>
      <c r="H1437" s="37">
        <v>25295213.199999999</v>
      </c>
      <c r="I1437" s="37">
        <v>6766721.3099999996</v>
      </c>
    </row>
    <row r="1438" spans="1:9" ht="10.2">
      <c r="A1438" s="35" t="s">
        <v>230</v>
      </c>
      <c r="B1438" s="35" t="s">
        <v>200</v>
      </c>
      <c r="C1438" s="35" t="s">
        <v>190</v>
      </c>
      <c r="D1438" s="35" t="s">
        <v>191</v>
      </c>
      <c r="E1438" s="37">
        <v>483.81695135839999</v>
      </c>
      <c r="F1438" s="37">
        <v>-12.155612231599999</v>
      </c>
      <c r="G1438" s="37">
        <v>5345.89</v>
      </c>
      <c r="H1438" s="37">
        <v>8070888.6500000004</v>
      </c>
      <c r="I1438" s="37">
        <v>509285.13</v>
      </c>
    </row>
    <row r="1439" spans="1:9" ht="10.2">
      <c r="A1439" s="35" t="s">
        <v>230</v>
      </c>
      <c r="B1439" s="35" t="s">
        <v>200</v>
      </c>
      <c r="C1439" s="35" t="s">
        <v>190</v>
      </c>
      <c r="D1439" s="35" t="s">
        <v>192</v>
      </c>
      <c r="E1439" s="37">
        <v>-222.1996701054</v>
      </c>
      <c r="F1439" s="37">
        <v>-12.155612231599999</v>
      </c>
      <c r="G1439" s="37">
        <v>147157.86</v>
      </c>
      <c r="H1439" s="37">
        <v>47389323.560000002</v>
      </c>
      <c r="I1439" s="37">
        <v>8901242.6699999999</v>
      </c>
    </row>
    <row r="1440" spans="1:9" ht="10.2">
      <c r="A1440" s="35" t="s">
        <v>230</v>
      </c>
      <c r="B1440" s="35" t="s">
        <v>200</v>
      </c>
      <c r="C1440" s="35" t="s">
        <v>193</v>
      </c>
      <c r="D1440" s="35" t="s">
        <v>191</v>
      </c>
      <c r="E1440" s="37">
        <v>410.09601502380002</v>
      </c>
      <c r="F1440" s="37">
        <v>-12.155612231599999</v>
      </c>
      <c r="G1440" s="37">
        <v>5793.72</v>
      </c>
      <c r="H1440" s="37">
        <v>7401151.6200000001</v>
      </c>
      <c r="I1440" s="37">
        <v>548225.48</v>
      </c>
    </row>
    <row r="1441" spans="1:9" ht="10.2">
      <c r="A1441" s="35" t="s">
        <v>230</v>
      </c>
      <c r="B1441" s="35" t="s">
        <v>200</v>
      </c>
      <c r="C1441" s="35" t="s">
        <v>193</v>
      </c>
      <c r="D1441" s="35" t="s">
        <v>192</v>
      </c>
      <c r="E1441" s="37">
        <v>-263.40355659860001</v>
      </c>
      <c r="F1441" s="37">
        <v>-12.155612231599999</v>
      </c>
      <c r="G1441" s="37">
        <v>151407.14</v>
      </c>
      <c r="H1441" s="37">
        <v>35204504.399999999</v>
      </c>
      <c r="I1441" s="37">
        <v>7997134.3399999999</v>
      </c>
    </row>
    <row r="1442" spans="1:9" ht="10.2">
      <c r="A1442" s="35" t="s">
        <v>230</v>
      </c>
      <c r="B1442" s="35" t="s">
        <v>201</v>
      </c>
      <c r="C1442" s="35" t="s">
        <v>190</v>
      </c>
      <c r="D1442" s="35" t="s">
        <v>191</v>
      </c>
      <c r="E1442" s="37">
        <v>471.09487089660001</v>
      </c>
      <c r="F1442" s="37">
        <v>-12.155612231599999</v>
      </c>
      <c r="G1442" s="37">
        <v>7545.84</v>
      </c>
      <c r="H1442" s="37">
        <v>11800621.49</v>
      </c>
      <c r="I1442" s="37">
        <v>702027.50</v>
      </c>
    </row>
    <row r="1443" spans="1:9" ht="10.2">
      <c r="A1443" s="35" t="s">
        <v>230</v>
      </c>
      <c r="B1443" s="35" t="s">
        <v>201</v>
      </c>
      <c r="C1443" s="35" t="s">
        <v>190</v>
      </c>
      <c r="D1443" s="35" t="s">
        <v>192</v>
      </c>
      <c r="E1443" s="37">
        <v>-207.85566266000001</v>
      </c>
      <c r="F1443" s="37">
        <v>-12.155612231599999</v>
      </c>
      <c r="G1443" s="37">
        <v>157745.04</v>
      </c>
      <c r="H1443" s="37">
        <v>55040384.979999997</v>
      </c>
      <c r="I1443" s="37">
        <v>9449667.1600000001</v>
      </c>
    </row>
    <row r="1444" spans="1:9" ht="10.2">
      <c r="A1444" s="35" t="s">
        <v>230</v>
      </c>
      <c r="B1444" s="35" t="s">
        <v>201</v>
      </c>
      <c r="C1444" s="35" t="s">
        <v>193</v>
      </c>
      <c r="D1444" s="35" t="s">
        <v>191</v>
      </c>
      <c r="E1444" s="37">
        <v>562.03571909649997</v>
      </c>
      <c r="F1444" s="37">
        <v>-12.155612231599999</v>
      </c>
      <c r="G1444" s="37">
        <v>9111.03</v>
      </c>
      <c r="H1444" s="37">
        <v>12286402.9</v>
      </c>
      <c r="I1444" s="37">
        <v>834515</v>
      </c>
    </row>
    <row r="1445" spans="1:9" ht="10.2">
      <c r="A1445" s="35" t="s">
        <v>230</v>
      </c>
      <c r="B1445" s="35" t="s">
        <v>201</v>
      </c>
      <c r="C1445" s="35" t="s">
        <v>193</v>
      </c>
      <c r="D1445" s="35" t="s">
        <v>192</v>
      </c>
      <c r="E1445" s="37">
        <v>-225.09213213800001</v>
      </c>
      <c r="F1445" s="37">
        <v>-12.155612231599999</v>
      </c>
      <c r="G1445" s="37">
        <v>158145.08</v>
      </c>
      <c r="H1445" s="37">
        <v>46607232.090000004</v>
      </c>
      <c r="I1445" s="37">
        <v>9089629.4800000004</v>
      </c>
    </row>
    <row r="1446" spans="1:9" ht="10.2">
      <c r="A1446" s="35" t="s">
        <v>230</v>
      </c>
      <c r="B1446" s="35" t="s">
        <v>202</v>
      </c>
      <c r="C1446" s="35" t="s">
        <v>190</v>
      </c>
      <c r="D1446" s="35" t="s">
        <v>191</v>
      </c>
      <c r="E1446" s="37">
        <v>558.08628215969998</v>
      </c>
      <c r="F1446" s="37">
        <v>-12.155612231599999</v>
      </c>
      <c r="G1446" s="37">
        <v>9451.34</v>
      </c>
      <c r="H1446" s="37">
        <v>15410570.73</v>
      </c>
      <c r="I1446" s="37">
        <v>849028.99</v>
      </c>
    </row>
    <row r="1447" spans="1:9" ht="10.2">
      <c r="A1447" s="35" t="s">
        <v>230</v>
      </c>
      <c r="B1447" s="35" t="s">
        <v>202</v>
      </c>
      <c r="C1447" s="35" t="s">
        <v>190</v>
      </c>
      <c r="D1447" s="35" t="s">
        <v>192</v>
      </c>
      <c r="E1447" s="37">
        <v>-184.44700299659999</v>
      </c>
      <c r="F1447" s="37">
        <v>-12.155612231599999</v>
      </c>
      <c r="G1447" s="37">
        <v>143740.40</v>
      </c>
      <c r="H1447" s="37">
        <v>55128181.259999998</v>
      </c>
      <c r="I1447" s="37">
        <v>8686511.7400000002</v>
      </c>
    </row>
    <row r="1448" spans="1:9" ht="10.2">
      <c r="A1448" s="35" t="s">
        <v>230</v>
      </c>
      <c r="B1448" s="35" t="s">
        <v>202</v>
      </c>
      <c r="C1448" s="35" t="s">
        <v>193</v>
      </c>
      <c r="D1448" s="35" t="s">
        <v>191</v>
      </c>
      <c r="E1448" s="37">
        <v>687.66603026389998</v>
      </c>
      <c r="F1448" s="37">
        <v>-12.155612231599999</v>
      </c>
      <c r="G1448" s="37">
        <v>11285.08</v>
      </c>
      <c r="H1448" s="37">
        <v>17492662.579999998</v>
      </c>
      <c r="I1448" s="37">
        <v>1068719.24</v>
      </c>
    </row>
    <row r="1449" spans="1:9" ht="10.2">
      <c r="A1449" s="35" t="s">
        <v>230</v>
      </c>
      <c r="B1449" s="35" t="s">
        <v>202</v>
      </c>
      <c r="C1449" s="35" t="s">
        <v>193</v>
      </c>
      <c r="D1449" s="35" t="s">
        <v>192</v>
      </c>
      <c r="E1449" s="37">
        <v>-174.6535722312</v>
      </c>
      <c r="F1449" s="37">
        <v>-12.155612231599999</v>
      </c>
      <c r="G1449" s="37">
        <v>137096.12</v>
      </c>
      <c r="H1449" s="37">
        <v>53236586.869999997</v>
      </c>
      <c r="I1449" s="37">
        <v>8686317.3300000001</v>
      </c>
    </row>
    <row r="1450" spans="1:9" ht="10.2">
      <c r="A1450" s="35" t="s">
        <v>230</v>
      </c>
      <c r="B1450" s="35" t="s">
        <v>203</v>
      </c>
      <c r="C1450" s="35" t="s">
        <v>190</v>
      </c>
      <c r="D1450" s="35" t="s">
        <v>191</v>
      </c>
      <c r="E1450" s="37">
        <v>636.93774600419999</v>
      </c>
      <c r="F1450" s="37">
        <v>-12.155612231599999</v>
      </c>
      <c r="G1450" s="37">
        <v>10225.03</v>
      </c>
      <c r="H1450" s="37">
        <v>15864086.630000001</v>
      </c>
      <c r="I1450" s="37">
        <v>962474.88</v>
      </c>
    </row>
    <row r="1451" spans="1:9" ht="10.2">
      <c r="A1451" s="35" t="s">
        <v>230</v>
      </c>
      <c r="B1451" s="35" t="s">
        <v>203</v>
      </c>
      <c r="C1451" s="35" t="s">
        <v>190</v>
      </c>
      <c r="D1451" s="35" t="s">
        <v>192</v>
      </c>
      <c r="E1451" s="37">
        <v>-136.94847566920001</v>
      </c>
      <c r="F1451" s="37">
        <v>-12.155612231599999</v>
      </c>
      <c r="G1451" s="37">
        <v>114240.56</v>
      </c>
      <c r="H1451" s="37">
        <v>52424946.530000001</v>
      </c>
      <c r="I1451" s="37">
        <v>7272880</v>
      </c>
    </row>
    <row r="1452" spans="1:9" ht="10.2">
      <c r="A1452" s="35" t="s">
        <v>230</v>
      </c>
      <c r="B1452" s="35" t="s">
        <v>203</v>
      </c>
      <c r="C1452" s="35" t="s">
        <v>193</v>
      </c>
      <c r="D1452" s="35" t="s">
        <v>191</v>
      </c>
      <c r="E1452" s="37">
        <v>667.64673008379998</v>
      </c>
      <c r="F1452" s="37">
        <v>-12.155612231599999</v>
      </c>
      <c r="G1452" s="37">
        <v>12809.17</v>
      </c>
      <c r="H1452" s="37">
        <v>22141793.379999999</v>
      </c>
      <c r="I1452" s="37">
        <v>1207753.34</v>
      </c>
    </row>
    <row r="1453" spans="1:9" ht="10.2">
      <c r="A1453" s="35" t="s">
        <v>230</v>
      </c>
      <c r="B1453" s="35" t="s">
        <v>203</v>
      </c>
      <c r="C1453" s="35" t="s">
        <v>193</v>
      </c>
      <c r="D1453" s="35" t="s">
        <v>192</v>
      </c>
      <c r="E1453" s="37">
        <v>-63.488664370499997</v>
      </c>
      <c r="F1453" s="37">
        <v>-12.155612231599999</v>
      </c>
      <c r="G1453" s="37">
        <v>106634.19</v>
      </c>
      <c r="H1453" s="37">
        <v>52906773.920000002</v>
      </c>
      <c r="I1453" s="37">
        <v>7289827.79</v>
      </c>
    </row>
    <row r="1454" spans="1:9" ht="10.2">
      <c r="A1454" s="35" t="s">
        <v>230</v>
      </c>
      <c r="B1454" s="35" t="s">
        <v>204</v>
      </c>
      <c r="C1454" s="35" t="s">
        <v>190</v>
      </c>
      <c r="D1454" s="35" t="s">
        <v>191</v>
      </c>
      <c r="E1454" s="37">
        <v>696.37155583059996</v>
      </c>
      <c r="F1454" s="37">
        <v>-12.155612231599999</v>
      </c>
      <c r="G1454" s="37">
        <v>13178.76</v>
      </c>
      <c r="H1454" s="37">
        <v>22991685.170000002</v>
      </c>
      <c r="I1454" s="37">
        <v>1236570.97</v>
      </c>
    </row>
    <row r="1455" spans="1:9" ht="10.2">
      <c r="A1455" s="35" t="s">
        <v>230</v>
      </c>
      <c r="B1455" s="35" t="s">
        <v>204</v>
      </c>
      <c r="C1455" s="35" t="s">
        <v>190</v>
      </c>
      <c r="D1455" s="35" t="s">
        <v>192</v>
      </c>
      <c r="E1455" s="37">
        <v>-58.5086307662</v>
      </c>
      <c r="F1455" s="37">
        <v>-12.155612231599999</v>
      </c>
      <c r="G1455" s="37">
        <v>98819.37</v>
      </c>
      <c r="H1455" s="37">
        <v>52424075.359999999</v>
      </c>
      <c r="I1455" s="37">
        <v>6502388.0899999999</v>
      </c>
    </row>
    <row r="1456" spans="1:9" ht="10.2">
      <c r="A1456" s="35" t="s">
        <v>230</v>
      </c>
      <c r="B1456" s="35" t="s">
        <v>204</v>
      </c>
      <c r="C1456" s="35" t="s">
        <v>193</v>
      </c>
      <c r="D1456" s="35" t="s">
        <v>191</v>
      </c>
      <c r="E1456" s="37">
        <v>701.86601544070004</v>
      </c>
      <c r="F1456" s="37">
        <v>-12.155612231599999</v>
      </c>
      <c r="G1456" s="37">
        <v>13700.03</v>
      </c>
      <c r="H1456" s="37">
        <v>25680683.219999999</v>
      </c>
      <c r="I1456" s="37">
        <v>1344527.48</v>
      </c>
    </row>
    <row r="1457" spans="1:9" ht="10.2">
      <c r="A1457" s="35" t="s">
        <v>230</v>
      </c>
      <c r="B1457" s="35" t="s">
        <v>204</v>
      </c>
      <c r="C1457" s="35" t="s">
        <v>193</v>
      </c>
      <c r="D1457" s="35" t="s">
        <v>192</v>
      </c>
      <c r="E1457" s="37">
        <v>8.184004324</v>
      </c>
      <c r="F1457" s="37">
        <v>-12.155612231599999</v>
      </c>
      <c r="G1457" s="37">
        <v>87116.88</v>
      </c>
      <c r="H1457" s="37">
        <v>55120771.840000004</v>
      </c>
      <c r="I1457" s="37">
        <v>6276239.2300000004</v>
      </c>
    </row>
    <row r="1458" spans="1:9" ht="10.2">
      <c r="A1458" s="35" t="s">
        <v>230</v>
      </c>
      <c r="B1458" s="35" t="s">
        <v>205</v>
      </c>
      <c r="C1458" s="35" t="s">
        <v>190</v>
      </c>
      <c r="D1458" s="35" t="s">
        <v>191</v>
      </c>
      <c r="E1458" s="37">
        <v>911.55367154479995</v>
      </c>
      <c r="F1458" s="37">
        <v>-12.155612231599999</v>
      </c>
      <c r="G1458" s="37">
        <v>15798.13</v>
      </c>
      <c r="H1458" s="37">
        <v>30007099.109999999</v>
      </c>
      <c r="I1458" s="37">
        <v>1517661.39</v>
      </c>
    </row>
    <row r="1459" spans="1:9" ht="10.2">
      <c r="A1459" s="35" t="s">
        <v>230</v>
      </c>
      <c r="B1459" s="35" t="s">
        <v>205</v>
      </c>
      <c r="C1459" s="35" t="s">
        <v>190</v>
      </c>
      <c r="D1459" s="35" t="s">
        <v>192</v>
      </c>
      <c r="E1459" s="37">
        <v>24.443275032300001</v>
      </c>
      <c r="F1459" s="37">
        <v>-12.155612231599999</v>
      </c>
      <c r="G1459" s="37">
        <v>85490.92</v>
      </c>
      <c r="H1459" s="37">
        <v>54151681.210000001</v>
      </c>
      <c r="I1459" s="37">
        <v>5845005.2199999997</v>
      </c>
    </row>
    <row r="1460" spans="1:9" ht="10.2">
      <c r="A1460" s="35" t="s">
        <v>230</v>
      </c>
      <c r="B1460" s="35" t="s">
        <v>205</v>
      </c>
      <c r="C1460" s="35" t="s">
        <v>193</v>
      </c>
      <c r="D1460" s="35" t="s">
        <v>191</v>
      </c>
      <c r="E1460" s="37">
        <v>987.22356043980005</v>
      </c>
      <c r="F1460" s="37">
        <v>-12.155612231599999</v>
      </c>
      <c r="G1460" s="37">
        <v>15507.10</v>
      </c>
      <c r="H1460" s="37">
        <v>32613799.32</v>
      </c>
      <c r="I1460" s="37">
        <v>1608806.73</v>
      </c>
    </row>
    <row r="1461" spans="1:9" ht="10.2">
      <c r="A1461" s="35" t="s">
        <v>230</v>
      </c>
      <c r="B1461" s="35" t="s">
        <v>205</v>
      </c>
      <c r="C1461" s="35" t="s">
        <v>193</v>
      </c>
      <c r="D1461" s="35" t="s">
        <v>192</v>
      </c>
      <c r="E1461" s="37">
        <v>108.8739974522</v>
      </c>
      <c r="F1461" s="37">
        <v>-12.155612231599999</v>
      </c>
      <c r="G1461" s="37">
        <v>70334.34</v>
      </c>
      <c r="H1461" s="37">
        <v>55001891.189999998</v>
      </c>
      <c r="I1461" s="37">
        <v>5384447.5700000003</v>
      </c>
    </row>
    <row r="1462" spans="1:9" ht="10.2">
      <c r="A1462" s="35" t="s">
        <v>230</v>
      </c>
      <c r="B1462" s="35" t="s">
        <v>206</v>
      </c>
      <c r="C1462" s="35" t="s">
        <v>190</v>
      </c>
      <c r="D1462" s="35" t="s">
        <v>191</v>
      </c>
      <c r="E1462" s="37">
        <v>1187.0655403088999</v>
      </c>
      <c r="F1462" s="37">
        <v>-12.155612231599999</v>
      </c>
      <c r="G1462" s="37">
        <v>16334.94</v>
      </c>
      <c r="H1462" s="37">
        <v>34137705.100000001</v>
      </c>
      <c r="I1462" s="37">
        <v>1617959.59</v>
      </c>
    </row>
    <row r="1463" spans="1:9" ht="10.2">
      <c r="A1463" s="35" t="s">
        <v>230</v>
      </c>
      <c r="B1463" s="35" t="s">
        <v>206</v>
      </c>
      <c r="C1463" s="35" t="s">
        <v>190</v>
      </c>
      <c r="D1463" s="35" t="s">
        <v>192</v>
      </c>
      <c r="E1463" s="37">
        <v>100.951440077</v>
      </c>
      <c r="F1463" s="37">
        <v>-12.155612231599999</v>
      </c>
      <c r="G1463" s="37">
        <v>53686.37</v>
      </c>
      <c r="H1463" s="37">
        <v>40658700.990000002</v>
      </c>
      <c r="I1463" s="37">
        <v>3961828.94</v>
      </c>
    </row>
    <row r="1464" spans="1:9" ht="10.2">
      <c r="A1464" s="35" t="s">
        <v>230</v>
      </c>
      <c r="B1464" s="35" t="s">
        <v>206</v>
      </c>
      <c r="C1464" s="35" t="s">
        <v>193</v>
      </c>
      <c r="D1464" s="35" t="s">
        <v>191</v>
      </c>
      <c r="E1464" s="37">
        <v>1270.1844729753</v>
      </c>
      <c r="F1464" s="37">
        <v>-12.155612231599999</v>
      </c>
      <c r="G1464" s="37">
        <v>10976.59</v>
      </c>
      <c r="H1464" s="37">
        <v>22908579.149999999</v>
      </c>
      <c r="I1464" s="37">
        <v>1167616.12</v>
      </c>
    </row>
    <row r="1465" spans="1:9" ht="10.2">
      <c r="A1465" s="35" t="s">
        <v>230</v>
      </c>
      <c r="B1465" s="35" t="s">
        <v>206</v>
      </c>
      <c r="C1465" s="35" t="s">
        <v>193</v>
      </c>
      <c r="D1465" s="35" t="s">
        <v>192</v>
      </c>
      <c r="E1465" s="37">
        <v>111.2181731698</v>
      </c>
      <c r="F1465" s="37">
        <v>-12.155612231599999</v>
      </c>
      <c r="G1465" s="37">
        <v>42071.99</v>
      </c>
      <c r="H1465" s="37">
        <v>35078504.649999999</v>
      </c>
      <c r="I1465" s="37">
        <v>3261310.62</v>
      </c>
    </row>
    <row r="1466" spans="1:9" ht="10.2">
      <c r="A1466" s="35" t="s">
        <v>230</v>
      </c>
      <c r="B1466" s="35" t="s">
        <v>207</v>
      </c>
      <c r="C1466" s="35" t="s">
        <v>190</v>
      </c>
      <c r="D1466" s="35" t="s">
        <v>191</v>
      </c>
      <c r="E1466" s="37">
        <v>1611.9334365494999</v>
      </c>
      <c r="F1466" s="37">
        <v>-12.155612231599999</v>
      </c>
      <c r="G1466" s="37">
        <v>14845.16</v>
      </c>
      <c r="H1466" s="37">
        <v>33993145</v>
      </c>
      <c r="I1466" s="37">
        <v>1504331.54</v>
      </c>
    </row>
    <row r="1467" spans="1:9" ht="10.2">
      <c r="A1467" s="35" t="s">
        <v>230</v>
      </c>
      <c r="B1467" s="35" t="s">
        <v>207</v>
      </c>
      <c r="C1467" s="35" t="s">
        <v>190</v>
      </c>
      <c r="D1467" s="35" t="s">
        <v>192</v>
      </c>
      <c r="E1467" s="37">
        <v>251.64398889169999</v>
      </c>
      <c r="F1467" s="37">
        <v>-12.155612231599999</v>
      </c>
      <c r="G1467" s="37">
        <v>27440.48</v>
      </c>
      <c r="H1467" s="37">
        <v>23970639.68</v>
      </c>
      <c r="I1467" s="37">
        <v>2111264.15</v>
      </c>
    </row>
    <row r="1468" spans="1:9" ht="10.2">
      <c r="A1468" s="35" t="s">
        <v>230</v>
      </c>
      <c r="B1468" s="35" t="s">
        <v>207</v>
      </c>
      <c r="C1468" s="35" t="s">
        <v>193</v>
      </c>
      <c r="D1468" s="35" t="s">
        <v>191</v>
      </c>
      <c r="E1468" s="37">
        <v>1244.0480788263001</v>
      </c>
      <c r="F1468" s="37">
        <v>-12.155612231599999</v>
      </c>
      <c r="G1468" s="37">
        <v>7799.49</v>
      </c>
      <c r="H1468" s="37">
        <v>18168835.640000001</v>
      </c>
      <c r="I1468" s="37">
        <v>831512.63</v>
      </c>
    </row>
    <row r="1469" spans="1:9" ht="10.2">
      <c r="A1469" s="35" t="s">
        <v>230</v>
      </c>
      <c r="B1469" s="35" t="s">
        <v>207</v>
      </c>
      <c r="C1469" s="35" t="s">
        <v>193</v>
      </c>
      <c r="D1469" s="35" t="s">
        <v>192</v>
      </c>
      <c r="E1469" s="37">
        <v>224.88726983640001</v>
      </c>
      <c r="F1469" s="37">
        <v>-12.155612231599999</v>
      </c>
      <c r="G1469" s="37">
        <v>19678.41</v>
      </c>
      <c r="H1469" s="37">
        <v>19166181.780000001</v>
      </c>
      <c r="I1469" s="37">
        <v>1616861.87</v>
      </c>
    </row>
    <row r="1470" spans="1:9" ht="10.2">
      <c r="A1470" s="35" t="s">
        <v>230</v>
      </c>
      <c r="B1470" s="35" t="s">
        <v>208</v>
      </c>
      <c r="C1470" s="35" t="s">
        <v>190</v>
      </c>
      <c r="D1470" s="35" t="s">
        <v>191</v>
      </c>
      <c r="E1470" s="37">
        <v>1859.5078863982999</v>
      </c>
      <c r="F1470" s="37">
        <v>-12.155612231599999</v>
      </c>
      <c r="G1470" s="37">
        <v>13242.53</v>
      </c>
      <c r="H1470" s="37">
        <v>34767111.130000003</v>
      </c>
      <c r="I1470" s="37">
        <v>1409102.01</v>
      </c>
    </row>
    <row r="1471" spans="1:9" ht="10.2">
      <c r="A1471" s="35" t="s">
        <v>230</v>
      </c>
      <c r="B1471" s="35" t="s">
        <v>208</v>
      </c>
      <c r="C1471" s="35" t="s">
        <v>190</v>
      </c>
      <c r="D1471" s="35" t="s">
        <v>192</v>
      </c>
      <c r="E1471" s="37">
        <v>584.97878541160003</v>
      </c>
      <c r="F1471" s="37">
        <v>-12.155612231599999</v>
      </c>
      <c r="G1471" s="37">
        <v>11947.73</v>
      </c>
      <c r="H1471" s="37">
        <v>13234275.859999999</v>
      </c>
      <c r="I1471" s="37">
        <v>1011698.05</v>
      </c>
    </row>
    <row r="1472" spans="1:9" ht="10.2">
      <c r="A1472" s="35" t="s">
        <v>230</v>
      </c>
      <c r="B1472" s="35" t="s">
        <v>208</v>
      </c>
      <c r="C1472" s="35" t="s">
        <v>193</v>
      </c>
      <c r="D1472" s="35" t="s">
        <v>191</v>
      </c>
      <c r="E1472" s="37">
        <v>1776.0292405204</v>
      </c>
      <c r="F1472" s="37">
        <v>-12.155612231599999</v>
      </c>
      <c r="G1472" s="37">
        <v>4909.86</v>
      </c>
      <c r="H1472" s="37">
        <v>11917187.33</v>
      </c>
      <c r="I1472" s="37">
        <v>570882.51</v>
      </c>
    </row>
    <row r="1473" spans="1:9" ht="10.2">
      <c r="A1473" s="35" t="s">
        <v>230</v>
      </c>
      <c r="B1473" s="35" t="s">
        <v>208</v>
      </c>
      <c r="C1473" s="35" t="s">
        <v>193</v>
      </c>
      <c r="D1473" s="35" t="s">
        <v>192</v>
      </c>
      <c r="E1473" s="37">
        <v>433.18470929509999</v>
      </c>
      <c r="F1473" s="37">
        <v>-12.155612231599999</v>
      </c>
      <c r="G1473" s="37">
        <v>6649.83</v>
      </c>
      <c r="H1473" s="37">
        <v>6891512.4500000002</v>
      </c>
      <c r="I1473" s="37">
        <v>580016.60</v>
      </c>
    </row>
    <row r="1474" spans="1:9" ht="10.2">
      <c r="A1474" s="35" t="s">
        <v>231</v>
      </c>
      <c r="B1474" s="35" t="s">
        <v>189</v>
      </c>
      <c r="C1474" s="35" t="s">
        <v>190</v>
      </c>
      <c r="D1474" s="35" t="s">
        <v>191</v>
      </c>
      <c r="E1474" s="37">
        <v>0</v>
      </c>
      <c r="F1474" s="37">
        <v>0</v>
      </c>
      <c r="G1474" s="37">
        <v>2795.07</v>
      </c>
      <c r="H1474" s="37">
        <v>1941749.45</v>
      </c>
      <c r="I1474" s="37">
        <v>58440.47</v>
      </c>
    </row>
    <row r="1475" spans="1:9" ht="10.2">
      <c r="A1475" s="35" t="s">
        <v>231</v>
      </c>
      <c r="B1475" s="35" t="s">
        <v>189</v>
      </c>
      <c r="C1475" s="35" t="s">
        <v>190</v>
      </c>
      <c r="D1475" s="35" t="s">
        <v>192</v>
      </c>
      <c r="E1475" s="37">
        <v>0</v>
      </c>
      <c r="F1475" s="37">
        <v>0</v>
      </c>
      <c r="G1475" s="37">
        <v>189865.68</v>
      </c>
      <c r="H1475" s="37">
        <v>25212002.82</v>
      </c>
      <c r="I1475" s="37">
        <v>2044216.10</v>
      </c>
    </row>
    <row r="1476" spans="1:9" ht="10.2">
      <c r="A1476" s="35" t="s">
        <v>231</v>
      </c>
      <c r="B1476" s="35" t="s">
        <v>189</v>
      </c>
      <c r="C1476" s="35" t="s">
        <v>193</v>
      </c>
      <c r="D1476" s="35" t="s">
        <v>191</v>
      </c>
      <c r="E1476" s="37">
        <v>0</v>
      </c>
      <c r="F1476" s="37">
        <v>0</v>
      </c>
      <c r="G1476" s="37">
        <v>2760</v>
      </c>
      <c r="H1476" s="37">
        <v>944511.15</v>
      </c>
      <c r="I1476" s="37">
        <v>50910.23</v>
      </c>
    </row>
    <row r="1477" spans="1:9" ht="10.2">
      <c r="A1477" s="35" t="s">
        <v>231</v>
      </c>
      <c r="B1477" s="35" t="s">
        <v>189</v>
      </c>
      <c r="C1477" s="35" t="s">
        <v>193</v>
      </c>
      <c r="D1477" s="35" t="s">
        <v>192</v>
      </c>
      <c r="E1477" s="37">
        <v>0</v>
      </c>
      <c r="F1477" s="37">
        <v>0</v>
      </c>
      <c r="G1477" s="37">
        <v>199541.26</v>
      </c>
      <c r="H1477" s="37">
        <v>25090343.600000001</v>
      </c>
      <c r="I1477" s="37">
        <v>2176451.47</v>
      </c>
    </row>
    <row r="1478" spans="1:9" ht="10.2">
      <c r="A1478" s="35" t="s">
        <v>231</v>
      </c>
      <c r="B1478" s="35" t="s">
        <v>194</v>
      </c>
      <c r="C1478" s="35" t="s">
        <v>190</v>
      </c>
      <c r="D1478" s="35" t="s">
        <v>191</v>
      </c>
      <c r="E1478" s="37">
        <v>315.2046771263</v>
      </c>
      <c r="F1478" s="37">
        <v>161.7295413448</v>
      </c>
      <c r="G1478" s="37">
        <v>1237.16</v>
      </c>
      <c r="H1478" s="37">
        <v>1382850.75</v>
      </c>
      <c r="I1478" s="37">
        <v>101293.71</v>
      </c>
    </row>
    <row r="1479" spans="1:9" ht="10.2">
      <c r="A1479" s="35" t="s">
        <v>231</v>
      </c>
      <c r="B1479" s="35" t="s">
        <v>194</v>
      </c>
      <c r="C1479" s="35" t="s">
        <v>190</v>
      </c>
      <c r="D1479" s="35" t="s">
        <v>192</v>
      </c>
      <c r="E1479" s="37">
        <v>-329.60582241750001</v>
      </c>
      <c r="F1479" s="37">
        <v>161.7295413448</v>
      </c>
      <c r="G1479" s="37">
        <v>81468.07</v>
      </c>
      <c r="H1479" s="37">
        <v>16302523.68</v>
      </c>
      <c r="I1479" s="37">
        <v>4339414.04</v>
      </c>
    </row>
    <row r="1480" spans="1:9" ht="10.2">
      <c r="A1480" s="35" t="s">
        <v>231</v>
      </c>
      <c r="B1480" s="35" t="s">
        <v>194</v>
      </c>
      <c r="C1480" s="35" t="s">
        <v>193</v>
      </c>
      <c r="D1480" s="35" t="s">
        <v>191</v>
      </c>
      <c r="E1480" s="37">
        <v>-105.5157766138</v>
      </c>
      <c r="F1480" s="37">
        <v>161.7295413448</v>
      </c>
      <c r="G1480" s="37">
        <v>1033.07</v>
      </c>
      <c r="H1480" s="37">
        <v>972727.47</v>
      </c>
      <c r="I1480" s="37">
        <v>74638.03</v>
      </c>
    </row>
    <row r="1481" spans="1:9" ht="10.2">
      <c r="A1481" s="35" t="s">
        <v>231</v>
      </c>
      <c r="B1481" s="35" t="s">
        <v>194</v>
      </c>
      <c r="C1481" s="35" t="s">
        <v>193</v>
      </c>
      <c r="D1481" s="35" t="s">
        <v>192</v>
      </c>
      <c r="E1481" s="37">
        <v>-392.4948493471</v>
      </c>
      <c r="F1481" s="37">
        <v>161.7295413448</v>
      </c>
      <c r="G1481" s="37">
        <v>84765.23</v>
      </c>
      <c r="H1481" s="37">
        <v>9041934.2799999993</v>
      </c>
      <c r="I1481" s="37">
        <v>3111181.56</v>
      </c>
    </row>
    <row r="1482" spans="1:9" ht="10.2">
      <c r="A1482" s="35" t="s">
        <v>231</v>
      </c>
      <c r="B1482" s="35" t="s">
        <v>195</v>
      </c>
      <c r="C1482" s="35" t="s">
        <v>190</v>
      </c>
      <c r="D1482" s="35" t="s">
        <v>191</v>
      </c>
      <c r="E1482" s="37">
        <v>366.54031391429999</v>
      </c>
      <c r="F1482" s="37">
        <v>-17.4733311902</v>
      </c>
      <c r="G1482" s="37">
        <v>1284</v>
      </c>
      <c r="H1482" s="37">
        <v>1424108.96</v>
      </c>
      <c r="I1482" s="37">
        <v>103360.93</v>
      </c>
    </row>
    <row r="1483" spans="1:9" ht="10.2">
      <c r="A1483" s="35" t="s">
        <v>231</v>
      </c>
      <c r="B1483" s="35" t="s">
        <v>195</v>
      </c>
      <c r="C1483" s="35" t="s">
        <v>190</v>
      </c>
      <c r="D1483" s="35" t="s">
        <v>192</v>
      </c>
      <c r="E1483" s="37">
        <v>-281.36043036699999</v>
      </c>
      <c r="F1483" s="37">
        <v>-17.4733311902</v>
      </c>
      <c r="G1483" s="37">
        <v>64169.19</v>
      </c>
      <c r="H1483" s="37">
        <v>16521846.75</v>
      </c>
      <c r="I1483" s="37">
        <v>3642432.46</v>
      </c>
    </row>
    <row r="1484" spans="1:9" ht="10.2">
      <c r="A1484" s="35" t="s">
        <v>231</v>
      </c>
      <c r="B1484" s="35" t="s">
        <v>195</v>
      </c>
      <c r="C1484" s="35" t="s">
        <v>193</v>
      </c>
      <c r="D1484" s="35" t="s">
        <v>191</v>
      </c>
      <c r="E1484" s="37">
        <v>551.66099542999996</v>
      </c>
      <c r="F1484" s="37">
        <v>-17.4733311902</v>
      </c>
      <c r="G1484" s="37">
        <v>972.73</v>
      </c>
      <c r="H1484" s="37">
        <v>971387.84</v>
      </c>
      <c r="I1484" s="37">
        <v>77292.19</v>
      </c>
    </row>
    <row r="1485" spans="1:9" ht="10.2">
      <c r="A1485" s="35" t="s">
        <v>231</v>
      </c>
      <c r="B1485" s="35" t="s">
        <v>195</v>
      </c>
      <c r="C1485" s="35" t="s">
        <v>193</v>
      </c>
      <c r="D1485" s="35" t="s">
        <v>192</v>
      </c>
      <c r="E1485" s="37">
        <v>-403.07153988030001</v>
      </c>
      <c r="F1485" s="37">
        <v>-17.4733311902</v>
      </c>
      <c r="G1485" s="37">
        <v>71312.64</v>
      </c>
      <c r="H1485" s="37">
        <v>7337684.1299999999</v>
      </c>
      <c r="I1485" s="37">
        <v>2448794.94</v>
      </c>
    </row>
    <row r="1486" spans="1:9" ht="10.2">
      <c r="A1486" s="35" t="s">
        <v>231</v>
      </c>
      <c r="B1486" s="35" t="s">
        <v>196</v>
      </c>
      <c r="C1486" s="35" t="s">
        <v>190</v>
      </c>
      <c r="D1486" s="35" t="s">
        <v>191</v>
      </c>
      <c r="E1486" s="37">
        <v>344.94388261609998</v>
      </c>
      <c r="F1486" s="37">
        <v>-17.4733311902</v>
      </c>
      <c r="G1486" s="37">
        <v>1565</v>
      </c>
      <c r="H1486" s="37">
        <v>1878430.75</v>
      </c>
      <c r="I1486" s="37">
        <v>124117.21</v>
      </c>
    </row>
    <row r="1487" spans="1:9" ht="10.2">
      <c r="A1487" s="35" t="s">
        <v>231</v>
      </c>
      <c r="B1487" s="35" t="s">
        <v>196</v>
      </c>
      <c r="C1487" s="35" t="s">
        <v>190</v>
      </c>
      <c r="D1487" s="35" t="s">
        <v>192</v>
      </c>
      <c r="E1487" s="37">
        <v>-246.62416211920001</v>
      </c>
      <c r="F1487" s="37">
        <v>-17.4733311902</v>
      </c>
      <c r="G1487" s="37">
        <v>68865.27</v>
      </c>
      <c r="H1487" s="37">
        <v>21676658.870000001</v>
      </c>
      <c r="I1487" s="37">
        <v>4061051.05</v>
      </c>
    </row>
    <row r="1488" spans="1:9" ht="10.2">
      <c r="A1488" s="35" t="s">
        <v>231</v>
      </c>
      <c r="B1488" s="35" t="s">
        <v>196</v>
      </c>
      <c r="C1488" s="35" t="s">
        <v>193</v>
      </c>
      <c r="D1488" s="35" t="s">
        <v>191</v>
      </c>
      <c r="E1488" s="37">
        <v>877.3767762361</v>
      </c>
      <c r="F1488" s="37">
        <v>-17.4733311902</v>
      </c>
      <c r="G1488" s="37">
        <v>1176.61</v>
      </c>
      <c r="H1488" s="37">
        <v>1583374.16</v>
      </c>
      <c r="I1488" s="37">
        <v>107299.93</v>
      </c>
    </row>
    <row r="1489" spans="1:9" ht="10.2">
      <c r="A1489" s="35" t="s">
        <v>231</v>
      </c>
      <c r="B1489" s="35" t="s">
        <v>196</v>
      </c>
      <c r="C1489" s="35" t="s">
        <v>193</v>
      </c>
      <c r="D1489" s="35" t="s">
        <v>192</v>
      </c>
      <c r="E1489" s="37">
        <v>-404.59626644359997</v>
      </c>
      <c r="F1489" s="37">
        <v>-17.4733311902</v>
      </c>
      <c r="G1489" s="37">
        <v>73946.92</v>
      </c>
      <c r="H1489" s="37">
        <v>9300623.1999999993</v>
      </c>
      <c r="I1489" s="37">
        <v>2723479.38</v>
      </c>
    </row>
    <row r="1490" spans="1:9" ht="10.2">
      <c r="A1490" s="35" t="s">
        <v>231</v>
      </c>
      <c r="B1490" s="35" t="s">
        <v>197</v>
      </c>
      <c r="C1490" s="35" t="s">
        <v>190</v>
      </c>
      <c r="D1490" s="35" t="s">
        <v>191</v>
      </c>
      <c r="E1490" s="37">
        <v>458.99239295839999</v>
      </c>
      <c r="F1490" s="37">
        <v>-17.4733311902</v>
      </c>
      <c r="G1490" s="37">
        <v>2075.60</v>
      </c>
      <c r="H1490" s="37">
        <v>2344808.09</v>
      </c>
      <c r="I1490" s="37">
        <v>196660.42</v>
      </c>
    </row>
    <row r="1491" spans="1:9" ht="10.2">
      <c r="A1491" s="35" t="s">
        <v>231</v>
      </c>
      <c r="B1491" s="35" t="s">
        <v>197</v>
      </c>
      <c r="C1491" s="35" t="s">
        <v>190</v>
      </c>
      <c r="D1491" s="35" t="s">
        <v>192</v>
      </c>
      <c r="E1491" s="37">
        <v>-276.73522282760001</v>
      </c>
      <c r="F1491" s="37">
        <v>-17.4733311902</v>
      </c>
      <c r="G1491" s="37">
        <v>70457.53</v>
      </c>
      <c r="H1491" s="37">
        <v>20086577.899999999</v>
      </c>
      <c r="I1491" s="37">
        <v>4361446.19</v>
      </c>
    </row>
    <row r="1492" spans="1:9" ht="10.2">
      <c r="A1492" s="35" t="s">
        <v>231</v>
      </c>
      <c r="B1492" s="35" t="s">
        <v>197</v>
      </c>
      <c r="C1492" s="35" t="s">
        <v>193</v>
      </c>
      <c r="D1492" s="35" t="s">
        <v>191</v>
      </c>
      <c r="E1492" s="37">
        <v>52.339161289099998</v>
      </c>
      <c r="F1492" s="37">
        <v>-17.4733311902</v>
      </c>
      <c r="G1492" s="37">
        <v>1155.71</v>
      </c>
      <c r="H1492" s="37">
        <v>1377869.04</v>
      </c>
      <c r="I1492" s="37">
        <v>110845.87</v>
      </c>
    </row>
    <row r="1493" spans="1:9" ht="10.2">
      <c r="A1493" s="35" t="s">
        <v>231</v>
      </c>
      <c r="B1493" s="35" t="s">
        <v>197</v>
      </c>
      <c r="C1493" s="35" t="s">
        <v>193</v>
      </c>
      <c r="D1493" s="35" t="s">
        <v>192</v>
      </c>
      <c r="E1493" s="37">
        <v>-380.09681069620001</v>
      </c>
      <c r="F1493" s="37">
        <v>-17.4733311902</v>
      </c>
      <c r="G1493" s="37">
        <v>69541.88</v>
      </c>
      <c r="H1493" s="37">
        <v>9775837.6099999994</v>
      </c>
      <c r="I1493" s="37">
        <v>2919027.32</v>
      </c>
    </row>
    <row r="1494" spans="1:9" ht="10.2">
      <c r="A1494" s="35" t="s">
        <v>231</v>
      </c>
      <c r="B1494" s="35" t="s">
        <v>198</v>
      </c>
      <c r="C1494" s="35" t="s">
        <v>190</v>
      </c>
      <c r="D1494" s="35" t="s">
        <v>191</v>
      </c>
      <c r="E1494" s="37">
        <v>308.69563407970003</v>
      </c>
      <c r="F1494" s="37">
        <v>-17.4733311902</v>
      </c>
      <c r="G1494" s="37">
        <v>1919.80</v>
      </c>
      <c r="H1494" s="37">
        <v>2608460.33</v>
      </c>
      <c r="I1494" s="37">
        <v>182615.28</v>
      </c>
    </row>
    <row r="1495" spans="1:9" ht="10.2">
      <c r="A1495" s="35" t="s">
        <v>231</v>
      </c>
      <c r="B1495" s="35" t="s">
        <v>198</v>
      </c>
      <c r="C1495" s="35" t="s">
        <v>190</v>
      </c>
      <c r="D1495" s="35" t="s">
        <v>192</v>
      </c>
      <c r="E1495" s="37">
        <v>-295.67141090059999</v>
      </c>
      <c r="F1495" s="37">
        <v>-17.4733311902</v>
      </c>
      <c r="G1495" s="37">
        <v>67762.05</v>
      </c>
      <c r="H1495" s="37">
        <v>19897506.260000002</v>
      </c>
      <c r="I1495" s="37">
        <v>4242167.41</v>
      </c>
    </row>
    <row r="1496" spans="1:9" ht="10.2">
      <c r="A1496" s="35" t="s">
        <v>231</v>
      </c>
      <c r="B1496" s="35" t="s">
        <v>198</v>
      </c>
      <c r="C1496" s="35" t="s">
        <v>193</v>
      </c>
      <c r="D1496" s="35" t="s">
        <v>191</v>
      </c>
      <c r="E1496" s="37">
        <v>199.37597807290001</v>
      </c>
      <c r="F1496" s="37">
        <v>-17.4733311902</v>
      </c>
      <c r="G1496" s="37">
        <v>1436.52</v>
      </c>
      <c r="H1496" s="37">
        <v>2084686.63</v>
      </c>
      <c r="I1496" s="37">
        <v>121889.74</v>
      </c>
    </row>
    <row r="1497" spans="1:9" ht="10.2">
      <c r="A1497" s="35" t="s">
        <v>231</v>
      </c>
      <c r="B1497" s="35" t="s">
        <v>198</v>
      </c>
      <c r="C1497" s="35" t="s">
        <v>193</v>
      </c>
      <c r="D1497" s="35" t="s">
        <v>192</v>
      </c>
      <c r="E1497" s="37">
        <v>-375.97709722410002</v>
      </c>
      <c r="F1497" s="37">
        <v>-17.4733311902</v>
      </c>
      <c r="G1497" s="37">
        <v>68877.17</v>
      </c>
      <c r="H1497" s="37">
        <v>11194323.65</v>
      </c>
      <c r="I1497" s="37">
        <v>3023077.98</v>
      </c>
    </row>
    <row r="1498" spans="1:9" ht="10.2">
      <c r="A1498" s="35" t="s">
        <v>231</v>
      </c>
      <c r="B1498" s="35" t="s">
        <v>199</v>
      </c>
      <c r="C1498" s="35" t="s">
        <v>190</v>
      </c>
      <c r="D1498" s="35" t="s">
        <v>191</v>
      </c>
      <c r="E1498" s="37">
        <v>350.76168643689999</v>
      </c>
      <c r="F1498" s="37">
        <v>-17.4733311902</v>
      </c>
      <c r="G1498" s="37">
        <v>2248.43</v>
      </c>
      <c r="H1498" s="37">
        <v>3065231.64</v>
      </c>
      <c r="I1498" s="37">
        <v>202100</v>
      </c>
    </row>
    <row r="1499" spans="1:9" ht="10.2">
      <c r="A1499" s="35" t="s">
        <v>231</v>
      </c>
      <c r="B1499" s="35" t="s">
        <v>199</v>
      </c>
      <c r="C1499" s="35" t="s">
        <v>190</v>
      </c>
      <c r="D1499" s="35" t="s">
        <v>192</v>
      </c>
      <c r="E1499" s="37">
        <v>-291.64426677850003</v>
      </c>
      <c r="F1499" s="37">
        <v>-17.4733311902</v>
      </c>
      <c r="G1499" s="37">
        <v>70813.37</v>
      </c>
      <c r="H1499" s="37">
        <v>22949697.780000001</v>
      </c>
      <c r="I1499" s="37">
        <v>4643838.16</v>
      </c>
    </row>
    <row r="1500" spans="1:9" ht="10.2">
      <c r="A1500" s="35" t="s">
        <v>231</v>
      </c>
      <c r="B1500" s="35" t="s">
        <v>199</v>
      </c>
      <c r="C1500" s="35" t="s">
        <v>193</v>
      </c>
      <c r="D1500" s="35" t="s">
        <v>191</v>
      </c>
      <c r="E1500" s="37">
        <v>603.86137763889997</v>
      </c>
      <c r="F1500" s="37">
        <v>-17.4733311902</v>
      </c>
      <c r="G1500" s="37">
        <v>2192.45</v>
      </c>
      <c r="H1500" s="37">
        <v>2396229.67</v>
      </c>
      <c r="I1500" s="37">
        <v>220607.02</v>
      </c>
    </row>
    <row r="1501" spans="1:9" ht="10.2">
      <c r="A1501" s="35" t="s">
        <v>231</v>
      </c>
      <c r="B1501" s="35" t="s">
        <v>199</v>
      </c>
      <c r="C1501" s="35" t="s">
        <v>193</v>
      </c>
      <c r="D1501" s="35" t="s">
        <v>192</v>
      </c>
      <c r="E1501" s="37">
        <v>-360.39501531489998</v>
      </c>
      <c r="F1501" s="37">
        <v>-17.4733311902</v>
      </c>
      <c r="G1501" s="37">
        <v>68166.01</v>
      </c>
      <c r="H1501" s="37">
        <v>13770137.119999999</v>
      </c>
      <c r="I1501" s="37">
        <v>3337562.45</v>
      </c>
    </row>
    <row r="1502" spans="1:9" ht="10.2">
      <c r="A1502" s="35" t="s">
        <v>231</v>
      </c>
      <c r="B1502" s="35" t="s">
        <v>200</v>
      </c>
      <c r="C1502" s="35" t="s">
        <v>190</v>
      </c>
      <c r="D1502" s="35" t="s">
        <v>191</v>
      </c>
      <c r="E1502" s="37">
        <v>486.19848432489999</v>
      </c>
      <c r="F1502" s="37">
        <v>-17.4733311902</v>
      </c>
      <c r="G1502" s="37">
        <v>3177.27</v>
      </c>
      <c r="H1502" s="37">
        <v>5968320.3200000003</v>
      </c>
      <c r="I1502" s="37">
        <v>306029.49</v>
      </c>
    </row>
    <row r="1503" spans="1:9" ht="10.2">
      <c r="A1503" s="35" t="s">
        <v>231</v>
      </c>
      <c r="B1503" s="35" t="s">
        <v>200</v>
      </c>
      <c r="C1503" s="35" t="s">
        <v>190</v>
      </c>
      <c r="D1503" s="35" t="s">
        <v>192</v>
      </c>
      <c r="E1503" s="37">
        <v>-257.77138380259998</v>
      </c>
      <c r="F1503" s="37">
        <v>-17.4733311902</v>
      </c>
      <c r="G1503" s="37">
        <v>74045.96</v>
      </c>
      <c r="H1503" s="37">
        <v>28014205.23</v>
      </c>
      <c r="I1503" s="37">
        <v>4867837.66</v>
      </c>
    </row>
    <row r="1504" spans="1:9" ht="10.2">
      <c r="A1504" s="35" t="s">
        <v>231</v>
      </c>
      <c r="B1504" s="35" t="s">
        <v>200</v>
      </c>
      <c r="C1504" s="35" t="s">
        <v>193</v>
      </c>
      <c r="D1504" s="35" t="s">
        <v>191</v>
      </c>
      <c r="E1504" s="37">
        <v>663.66011217619996</v>
      </c>
      <c r="F1504" s="37">
        <v>-17.4733311902</v>
      </c>
      <c r="G1504" s="37">
        <v>3019.84</v>
      </c>
      <c r="H1504" s="37">
        <v>4782262.04</v>
      </c>
      <c r="I1504" s="37">
        <v>304219.01</v>
      </c>
    </row>
    <row r="1505" spans="1:9" ht="10.2">
      <c r="A1505" s="35" t="s">
        <v>231</v>
      </c>
      <c r="B1505" s="35" t="s">
        <v>200</v>
      </c>
      <c r="C1505" s="35" t="s">
        <v>193</v>
      </c>
      <c r="D1505" s="35" t="s">
        <v>192</v>
      </c>
      <c r="E1505" s="37">
        <v>-301.48661987849999</v>
      </c>
      <c r="F1505" s="37">
        <v>-17.4733311902</v>
      </c>
      <c r="G1505" s="37">
        <v>73546.70</v>
      </c>
      <c r="H1505" s="37">
        <v>19736618.460000001</v>
      </c>
      <c r="I1505" s="37">
        <v>4115637.88</v>
      </c>
    </row>
    <row r="1506" spans="1:9" ht="10.2">
      <c r="A1506" s="35" t="s">
        <v>231</v>
      </c>
      <c r="B1506" s="35" t="s">
        <v>201</v>
      </c>
      <c r="C1506" s="35" t="s">
        <v>190</v>
      </c>
      <c r="D1506" s="35" t="s">
        <v>191</v>
      </c>
      <c r="E1506" s="37">
        <v>419.0860449146</v>
      </c>
      <c r="F1506" s="37">
        <v>-17.4733311902</v>
      </c>
      <c r="G1506" s="37">
        <v>3480.04</v>
      </c>
      <c r="H1506" s="37">
        <v>5913259.1100000003</v>
      </c>
      <c r="I1506" s="37">
        <v>309929.81</v>
      </c>
    </row>
    <row r="1507" spans="1:9" ht="10.2">
      <c r="A1507" s="35" t="s">
        <v>231</v>
      </c>
      <c r="B1507" s="35" t="s">
        <v>201</v>
      </c>
      <c r="C1507" s="35" t="s">
        <v>190</v>
      </c>
      <c r="D1507" s="35" t="s">
        <v>192</v>
      </c>
      <c r="E1507" s="37">
        <v>-245.15871168210001</v>
      </c>
      <c r="F1507" s="37">
        <v>-17.4733311902</v>
      </c>
      <c r="G1507" s="37">
        <v>73335.62</v>
      </c>
      <c r="H1507" s="37">
        <v>30131286.510000002</v>
      </c>
      <c r="I1507" s="37">
        <v>4658029.80</v>
      </c>
    </row>
    <row r="1508" spans="1:9" ht="10.2">
      <c r="A1508" s="35" t="s">
        <v>231</v>
      </c>
      <c r="B1508" s="35" t="s">
        <v>201</v>
      </c>
      <c r="C1508" s="35" t="s">
        <v>193</v>
      </c>
      <c r="D1508" s="35" t="s">
        <v>191</v>
      </c>
      <c r="E1508" s="37">
        <v>620.48078879340005</v>
      </c>
      <c r="F1508" s="37">
        <v>-17.4733311902</v>
      </c>
      <c r="G1508" s="37">
        <v>4151.11</v>
      </c>
      <c r="H1508" s="37">
        <v>7636647.46</v>
      </c>
      <c r="I1508" s="37">
        <v>408408.57</v>
      </c>
    </row>
    <row r="1509" spans="1:9" ht="10.2">
      <c r="A1509" s="35" t="s">
        <v>231</v>
      </c>
      <c r="B1509" s="35" t="s">
        <v>201</v>
      </c>
      <c r="C1509" s="35" t="s">
        <v>193</v>
      </c>
      <c r="D1509" s="35" t="s">
        <v>192</v>
      </c>
      <c r="E1509" s="37">
        <v>-281.93527643789997</v>
      </c>
      <c r="F1509" s="37">
        <v>-17.4733311902</v>
      </c>
      <c r="G1509" s="37">
        <v>72374</v>
      </c>
      <c r="H1509" s="37">
        <v>27600831.260000002</v>
      </c>
      <c r="I1509" s="37">
        <v>4400506.41</v>
      </c>
    </row>
    <row r="1510" spans="1:9" ht="10.2">
      <c r="A1510" s="35" t="s">
        <v>231</v>
      </c>
      <c r="B1510" s="35" t="s">
        <v>202</v>
      </c>
      <c r="C1510" s="35" t="s">
        <v>190</v>
      </c>
      <c r="D1510" s="35" t="s">
        <v>191</v>
      </c>
      <c r="E1510" s="37">
        <v>754.24815127449995</v>
      </c>
      <c r="F1510" s="37">
        <v>-17.4733311902</v>
      </c>
      <c r="G1510" s="37">
        <v>4118.36</v>
      </c>
      <c r="H1510" s="37">
        <v>7215578.5999999996</v>
      </c>
      <c r="I1510" s="37">
        <v>370968.18</v>
      </c>
    </row>
    <row r="1511" spans="1:9" ht="10.2">
      <c r="A1511" s="35" t="s">
        <v>231</v>
      </c>
      <c r="B1511" s="35" t="s">
        <v>202</v>
      </c>
      <c r="C1511" s="35" t="s">
        <v>190</v>
      </c>
      <c r="D1511" s="35" t="s">
        <v>192</v>
      </c>
      <c r="E1511" s="37">
        <v>-219.38983518980001</v>
      </c>
      <c r="F1511" s="37">
        <v>-17.4733311902</v>
      </c>
      <c r="G1511" s="37">
        <v>61363.70</v>
      </c>
      <c r="H1511" s="37">
        <v>28126439.079999998</v>
      </c>
      <c r="I1511" s="37">
        <v>4022488.54</v>
      </c>
    </row>
    <row r="1512" spans="1:9" ht="10.2">
      <c r="A1512" s="35" t="s">
        <v>231</v>
      </c>
      <c r="B1512" s="35" t="s">
        <v>202</v>
      </c>
      <c r="C1512" s="35" t="s">
        <v>193</v>
      </c>
      <c r="D1512" s="35" t="s">
        <v>191</v>
      </c>
      <c r="E1512" s="37">
        <v>585.73261742679995</v>
      </c>
      <c r="F1512" s="37">
        <v>-17.4733311902</v>
      </c>
      <c r="G1512" s="37">
        <v>4632.54</v>
      </c>
      <c r="H1512" s="37">
        <v>8849881.1400000006</v>
      </c>
      <c r="I1512" s="37">
        <v>430746.94</v>
      </c>
    </row>
    <row r="1513" spans="1:9" ht="10.2">
      <c r="A1513" s="35" t="s">
        <v>231</v>
      </c>
      <c r="B1513" s="35" t="s">
        <v>202</v>
      </c>
      <c r="C1513" s="35" t="s">
        <v>193</v>
      </c>
      <c r="D1513" s="35" t="s">
        <v>192</v>
      </c>
      <c r="E1513" s="37">
        <v>-207.3943339761</v>
      </c>
      <c r="F1513" s="37">
        <v>-17.4733311902</v>
      </c>
      <c r="G1513" s="37">
        <v>59340.90</v>
      </c>
      <c r="H1513" s="37">
        <v>26334489.34</v>
      </c>
      <c r="I1513" s="37">
        <v>3892139.96</v>
      </c>
    </row>
    <row r="1514" spans="1:9" ht="10.2">
      <c r="A1514" s="35" t="s">
        <v>231</v>
      </c>
      <c r="B1514" s="35" t="s">
        <v>203</v>
      </c>
      <c r="C1514" s="35" t="s">
        <v>190</v>
      </c>
      <c r="D1514" s="35" t="s">
        <v>191</v>
      </c>
      <c r="E1514" s="37">
        <v>706.89227237950001</v>
      </c>
      <c r="F1514" s="37">
        <v>-17.4733311902</v>
      </c>
      <c r="G1514" s="37">
        <v>4774.10</v>
      </c>
      <c r="H1514" s="37">
        <v>9063984.8900000006</v>
      </c>
      <c r="I1514" s="37">
        <v>443172.23</v>
      </c>
    </row>
    <row r="1515" spans="1:9" ht="10.2">
      <c r="A1515" s="35" t="s">
        <v>231</v>
      </c>
      <c r="B1515" s="35" t="s">
        <v>203</v>
      </c>
      <c r="C1515" s="35" t="s">
        <v>190</v>
      </c>
      <c r="D1515" s="35" t="s">
        <v>192</v>
      </c>
      <c r="E1515" s="37">
        <v>-141.33739519139999</v>
      </c>
      <c r="F1515" s="37">
        <v>-17.4733311902</v>
      </c>
      <c r="G1515" s="37">
        <v>50757.24</v>
      </c>
      <c r="H1515" s="37">
        <v>27616568.440000001</v>
      </c>
      <c r="I1515" s="37">
        <v>3436417.93</v>
      </c>
    </row>
    <row r="1516" spans="1:9" ht="10.2">
      <c r="A1516" s="35" t="s">
        <v>231</v>
      </c>
      <c r="B1516" s="35" t="s">
        <v>203</v>
      </c>
      <c r="C1516" s="35" t="s">
        <v>193</v>
      </c>
      <c r="D1516" s="35" t="s">
        <v>191</v>
      </c>
      <c r="E1516" s="37">
        <v>998.22366917440002</v>
      </c>
      <c r="F1516" s="37">
        <v>-17.4733311902</v>
      </c>
      <c r="G1516" s="37">
        <v>5224.68</v>
      </c>
      <c r="H1516" s="37">
        <v>10488516.289999999</v>
      </c>
      <c r="I1516" s="37">
        <v>491239.92</v>
      </c>
    </row>
    <row r="1517" spans="1:9" ht="10.2">
      <c r="A1517" s="35" t="s">
        <v>231</v>
      </c>
      <c r="B1517" s="35" t="s">
        <v>203</v>
      </c>
      <c r="C1517" s="35" t="s">
        <v>193</v>
      </c>
      <c r="D1517" s="35" t="s">
        <v>192</v>
      </c>
      <c r="E1517" s="37">
        <v>-149.80905807260001</v>
      </c>
      <c r="F1517" s="37">
        <v>-17.4733311902</v>
      </c>
      <c r="G1517" s="37">
        <v>45237.79</v>
      </c>
      <c r="H1517" s="37">
        <v>25791670.120000001</v>
      </c>
      <c r="I1517" s="37">
        <v>3180767.69</v>
      </c>
    </row>
    <row r="1518" spans="1:9" ht="10.2">
      <c r="A1518" s="35" t="s">
        <v>231</v>
      </c>
      <c r="B1518" s="35" t="s">
        <v>204</v>
      </c>
      <c r="C1518" s="35" t="s">
        <v>190</v>
      </c>
      <c r="D1518" s="35" t="s">
        <v>191</v>
      </c>
      <c r="E1518" s="37">
        <v>942.08380868489996</v>
      </c>
      <c r="F1518" s="37">
        <v>-17.4733311902</v>
      </c>
      <c r="G1518" s="37">
        <v>6358.94</v>
      </c>
      <c r="H1518" s="37">
        <v>12801855.710000001</v>
      </c>
      <c r="I1518" s="37">
        <v>604745.09</v>
      </c>
    </row>
    <row r="1519" spans="1:9" ht="10.2">
      <c r="A1519" s="35" t="s">
        <v>231</v>
      </c>
      <c r="B1519" s="35" t="s">
        <v>204</v>
      </c>
      <c r="C1519" s="35" t="s">
        <v>190</v>
      </c>
      <c r="D1519" s="35" t="s">
        <v>192</v>
      </c>
      <c r="E1519" s="37">
        <v>-58.514074432000001</v>
      </c>
      <c r="F1519" s="37">
        <v>-17.4733311902</v>
      </c>
      <c r="G1519" s="37">
        <v>44485.60</v>
      </c>
      <c r="H1519" s="37">
        <v>27784686.039999999</v>
      </c>
      <c r="I1519" s="37">
        <v>3131959.10</v>
      </c>
    </row>
    <row r="1520" spans="1:9" ht="10.2">
      <c r="A1520" s="35" t="s">
        <v>231</v>
      </c>
      <c r="B1520" s="35" t="s">
        <v>204</v>
      </c>
      <c r="C1520" s="35" t="s">
        <v>193</v>
      </c>
      <c r="D1520" s="35" t="s">
        <v>191</v>
      </c>
      <c r="E1520" s="37">
        <v>1147.2761199362999</v>
      </c>
      <c r="F1520" s="37">
        <v>-17.4733311902</v>
      </c>
      <c r="G1520" s="37">
        <v>5446.58</v>
      </c>
      <c r="H1520" s="37">
        <v>12444523.779999999</v>
      </c>
      <c r="I1520" s="37">
        <v>554255.66</v>
      </c>
    </row>
    <row r="1521" spans="1:9" ht="10.2">
      <c r="A1521" s="35" t="s">
        <v>231</v>
      </c>
      <c r="B1521" s="35" t="s">
        <v>204</v>
      </c>
      <c r="C1521" s="35" t="s">
        <v>193</v>
      </c>
      <c r="D1521" s="35" t="s">
        <v>192</v>
      </c>
      <c r="E1521" s="37">
        <v>-30.163187831599998</v>
      </c>
      <c r="F1521" s="37">
        <v>-17.4733311902</v>
      </c>
      <c r="G1521" s="37">
        <v>37053.65</v>
      </c>
      <c r="H1521" s="37">
        <v>26450724.149999999</v>
      </c>
      <c r="I1521" s="37">
        <v>2779476.91</v>
      </c>
    </row>
    <row r="1522" spans="1:9" ht="10.2">
      <c r="A1522" s="35" t="s">
        <v>231</v>
      </c>
      <c r="B1522" s="35" t="s">
        <v>205</v>
      </c>
      <c r="C1522" s="35" t="s">
        <v>190</v>
      </c>
      <c r="D1522" s="35" t="s">
        <v>191</v>
      </c>
      <c r="E1522" s="37">
        <v>1143.2994179876</v>
      </c>
      <c r="F1522" s="37">
        <v>-17.4733311902</v>
      </c>
      <c r="G1522" s="37">
        <v>7837.65</v>
      </c>
      <c r="H1522" s="37">
        <v>16823972.66</v>
      </c>
      <c r="I1522" s="37">
        <v>732118.88</v>
      </c>
    </row>
    <row r="1523" spans="1:9" ht="10.2">
      <c r="A1523" s="35" t="s">
        <v>231</v>
      </c>
      <c r="B1523" s="35" t="s">
        <v>205</v>
      </c>
      <c r="C1523" s="35" t="s">
        <v>190</v>
      </c>
      <c r="D1523" s="35" t="s">
        <v>192</v>
      </c>
      <c r="E1523" s="37">
        <v>8.2383121462000002</v>
      </c>
      <c r="F1523" s="37">
        <v>-17.4733311902</v>
      </c>
      <c r="G1523" s="37">
        <v>41395.88</v>
      </c>
      <c r="H1523" s="37">
        <v>30932121.010000002</v>
      </c>
      <c r="I1523" s="37">
        <v>3005075.85</v>
      </c>
    </row>
    <row r="1524" spans="1:9" ht="10.2">
      <c r="A1524" s="35" t="s">
        <v>231</v>
      </c>
      <c r="B1524" s="35" t="s">
        <v>205</v>
      </c>
      <c r="C1524" s="35" t="s">
        <v>193</v>
      </c>
      <c r="D1524" s="35" t="s">
        <v>191</v>
      </c>
      <c r="E1524" s="37">
        <v>1105.0216720801</v>
      </c>
      <c r="F1524" s="37">
        <v>-17.4733311902</v>
      </c>
      <c r="G1524" s="37">
        <v>6546.42</v>
      </c>
      <c r="H1524" s="37">
        <v>18285076.280000001</v>
      </c>
      <c r="I1524" s="37">
        <v>715330.13</v>
      </c>
    </row>
    <row r="1525" spans="1:9" ht="10.2">
      <c r="A1525" s="35" t="s">
        <v>231</v>
      </c>
      <c r="B1525" s="35" t="s">
        <v>205</v>
      </c>
      <c r="C1525" s="35" t="s">
        <v>193</v>
      </c>
      <c r="D1525" s="35" t="s">
        <v>192</v>
      </c>
      <c r="E1525" s="37">
        <v>103.312474135</v>
      </c>
      <c r="F1525" s="37">
        <v>-17.4733311902</v>
      </c>
      <c r="G1525" s="37">
        <v>32777.94</v>
      </c>
      <c r="H1525" s="37">
        <v>29072997.77</v>
      </c>
      <c r="I1525" s="37">
        <v>2589230.20</v>
      </c>
    </row>
    <row r="1526" spans="1:9" ht="10.2">
      <c r="A1526" s="35" t="s">
        <v>231</v>
      </c>
      <c r="B1526" s="35" t="s">
        <v>206</v>
      </c>
      <c r="C1526" s="35" t="s">
        <v>190</v>
      </c>
      <c r="D1526" s="35" t="s">
        <v>191</v>
      </c>
      <c r="E1526" s="37">
        <v>1327.9085003666</v>
      </c>
      <c r="F1526" s="37">
        <v>-17.4733311902</v>
      </c>
      <c r="G1526" s="37">
        <v>8274.68</v>
      </c>
      <c r="H1526" s="37">
        <v>18695076.940000001</v>
      </c>
      <c r="I1526" s="37">
        <v>788152.54</v>
      </c>
    </row>
    <row r="1527" spans="1:9" ht="10.2">
      <c r="A1527" s="35" t="s">
        <v>231</v>
      </c>
      <c r="B1527" s="35" t="s">
        <v>206</v>
      </c>
      <c r="C1527" s="35" t="s">
        <v>190</v>
      </c>
      <c r="D1527" s="35" t="s">
        <v>192</v>
      </c>
      <c r="E1527" s="37">
        <v>142.27340977380001</v>
      </c>
      <c r="F1527" s="37">
        <v>-17.4733311902</v>
      </c>
      <c r="G1527" s="37">
        <v>29089.12</v>
      </c>
      <c r="H1527" s="37">
        <v>25531995.27</v>
      </c>
      <c r="I1527" s="37">
        <v>2189276.75</v>
      </c>
    </row>
    <row r="1528" spans="1:9" ht="10.2">
      <c r="A1528" s="35" t="s">
        <v>231</v>
      </c>
      <c r="B1528" s="35" t="s">
        <v>206</v>
      </c>
      <c r="C1528" s="35" t="s">
        <v>193</v>
      </c>
      <c r="D1528" s="35" t="s">
        <v>191</v>
      </c>
      <c r="E1528" s="37">
        <v>1482.6420596011001</v>
      </c>
      <c r="F1528" s="37">
        <v>-17.4733311902</v>
      </c>
      <c r="G1528" s="37">
        <v>5775.09</v>
      </c>
      <c r="H1528" s="37">
        <v>14929536.49</v>
      </c>
      <c r="I1528" s="37">
        <v>609151.09</v>
      </c>
    </row>
    <row r="1529" spans="1:9" ht="10.2">
      <c r="A1529" s="35" t="s">
        <v>231</v>
      </c>
      <c r="B1529" s="35" t="s">
        <v>206</v>
      </c>
      <c r="C1529" s="35" t="s">
        <v>193</v>
      </c>
      <c r="D1529" s="35" t="s">
        <v>192</v>
      </c>
      <c r="E1529" s="37">
        <v>200.0592066742</v>
      </c>
      <c r="F1529" s="37">
        <v>-17.4733311902</v>
      </c>
      <c r="G1529" s="37">
        <v>21153.93</v>
      </c>
      <c r="H1529" s="37">
        <v>22016524.699999999</v>
      </c>
      <c r="I1529" s="37">
        <v>1689165.87</v>
      </c>
    </row>
    <row r="1530" spans="1:9" ht="10.2">
      <c r="A1530" s="35" t="s">
        <v>231</v>
      </c>
      <c r="B1530" s="35" t="s">
        <v>207</v>
      </c>
      <c r="C1530" s="35" t="s">
        <v>190</v>
      </c>
      <c r="D1530" s="35" t="s">
        <v>191</v>
      </c>
      <c r="E1530" s="37">
        <v>1735.7599613131999</v>
      </c>
      <c r="F1530" s="37">
        <v>-17.4733311902</v>
      </c>
      <c r="G1530" s="37">
        <v>7717.43</v>
      </c>
      <c r="H1530" s="37">
        <v>20071971.780000001</v>
      </c>
      <c r="I1530" s="37">
        <v>790918.32</v>
      </c>
    </row>
    <row r="1531" spans="1:9" ht="10.2">
      <c r="A1531" s="35" t="s">
        <v>231</v>
      </c>
      <c r="B1531" s="35" t="s">
        <v>207</v>
      </c>
      <c r="C1531" s="35" t="s">
        <v>190</v>
      </c>
      <c r="D1531" s="35" t="s">
        <v>192</v>
      </c>
      <c r="E1531" s="37">
        <v>266.5169545668</v>
      </c>
      <c r="F1531" s="37">
        <v>-17.4733311902</v>
      </c>
      <c r="G1531" s="37">
        <v>15878.63</v>
      </c>
      <c r="H1531" s="37">
        <v>16443017.539999999</v>
      </c>
      <c r="I1531" s="37">
        <v>1280672.86</v>
      </c>
    </row>
    <row r="1532" spans="1:9" ht="10.2">
      <c r="A1532" s="35" t="s">
        <v>231</v>
      </c>
      <c r="B1532" s="35" t="s">
        <v>207</v>
      </c>
      <c r="C1532" s="35" t="s">
        <v>193</v>
      </c>
      <c r="D1532" s="35" t="s">
        <v>191</v>
      </c>
      <c r="E1532" s="37">
        <v>1527.0887043808</v>
      </c>
      <c r="F1532" s="37">
        <v>-17.4733311902</v>
      </c>
      <c r="G1532" s="37">
        <v>3810.82</v>
      </c>
      <c r="H1532" s="37">
        <v>10483038.609999999</v>
      </c>
      <c r="I1532" s="37">
        <v>425922.22</v>
      </c>
    </row>
    <row r="1533" spans="1:9" ht="10.2">
      <c r="A1533" s="35" t="s">
        <v>231</v>
      </c>
      <c r="B1533" s="35" t="s">
        <v>207</v>
      </c>
      <c r="C1533" s="35" t="s">
        <v>193</v>
      </c>
      <c r="D1533" s="35" t="s">
        <v>192</v>
      </c>
      <c r="E1533" s="37">
        <v>258.58719508500002</v>
      </c>
      <c r="F1533" s="37">
        <v>-17.4733311902</v>
      </c>
      <c r="G1533" s="37">
        <v>9942.86</v>
      </c>
      <c r="H1533" s="37">
        <v>10799045.23</v>
      </c>
      <c r="I1533" s="37">
        <v>794134.98</v>
      </c>
    </row>
    <row r="1534" spans="1:9" ht="10.2">
      <c r="A1534" s="35" t="s">
        <v>231</v>
      </c>
      <c r="B1534" s="35" t="s">
        <v>208</v>
      </c>
      <c r="C1534" s="35" t="s">
        <v>190</v>
      </c>
      <c r="D1534" s="35" t="s">
        <v>191</v>
      </c>
      <c r="E1534" s="37">
        <v>2177.9017186459</v>
      </c>
      <c r="F1534" s="37">
        <v>-17.4733311902</v>
      </c>
      <c r="G1534" s="37">
        <v>8830.63</v>
      </c>
      <c r="H1534" s="37">
        <v>26017080.829999998</v>
      </c>
      <c r="I1534" s="37">
        <v>911252.62</v>
      </c>
    </row>
    <row r="1535" spans="1:9" ht="10.2">
      <c r="A1535" s="35" t="s">
        <v>231</v>
      </c>
      <c r="B1535" s="35" t="s">
        <v>208</v>
      </c>
      <c r="C1535" s="35" t="s">
        <v>190</v>
      </c>
      <c r="D1535" s="35" t="s">
        <v>192</v>
      </c>
      <c r="E1535" s="37">
        <v>471.6202896712</v>
      </c>
      <c r="F1535" s="37">
        <v>-17.4733311902</v>
      </c>
      <c r="G1535" s="37">
        <v>8622.94</v>
      </c>
      <c r="H1535" s="37">
        <v>10767314.220000001</v>
      </c>
      <c r="I1535" s="37">
        <v>743112.46</v>
      </c>
    </row>
    <row r="1536" spans="1:9" ht="10.2">
      <c r="A1536" s="35" t="s">
        <v>231</v>
      </c>
      <c r="B1536" s="35" t="s">
        <v>208</v>
      </c>
      <c r="C1536" s="35" t="s">
        <v>193</v>
      </c>
      <c r="D1536" s="35" t="s">
        <v>191</v>
      </c>
      <c r="E1536" s="37">
        <v>2226.8021103645001</v>
      </c>
      <c r="F1536" s="37">
        <v>-17.4733311902</v>
      </c>
      <c r="G1536" s="37">
        <v>2379.59</v>
      </c>
      <c r="H1536" s="37">
        <v>6308602.7999999998</v>
      </c>
      <c r="I1536" s="37">
        <v>269372.32</v>
      </c>
    </row>
    <row r="1537" spans="1:9" ht="10.2">
      <c r="A1537" s="35" t="s">
        <v>231</v>
      </c>
      <c r="B1537" s="35" t="s">
        <v>208</v>
      </c>
      <c r="C1537" s="35" t="s">
        <v>193</v>
      </c>
      <c r="D1537" s="35" t="s">
        <v>192</v>
      </c>
      <c r="E1537" s="37">
        <v>488.63567451789999</v>
      </c>
      <c r="F1537" s="37">
        <v>-17.4733311902</v>
      </c>
      <c r="G1537" s="37">
        <v>3736.73</v>
      </c>
      <c r="H1537" s="37">
        <v>4982097.52</v>
      </c>
      <c r="I1537" s="37">
        <v>357140.27</v>
      </c>
    </row>
    <row r="1538" spans="1:9" ht="10.2">
      <c r="A1538" s="35" t="s">
        <v>232</v>
      </c>
      <c r="B1538" s="35" t="s">
        <v>189</v>
      </c>
      <c r="C1538" s="35" t="s">
        <v>190</v>
      </c>
      <c r="D1538" s="35" t="s">
        <v>191</v>
      </c>
      <c r="E1538" s="37">
        <v>0</v>
      </c>
      <c r="F1538" s="37">
        <v>0</v>
      </c>
      <c r="G1538" s="37">
        <v>11057.72</v>
      </c>
      <c r="H1538" s="37">
        <v>6870642.71</v>
      </c>
      <c r="I1538" s="37">
        <v>258768.95</v>
      </c>
    </row>
    <row r="1539" spans="1:9" ht="10.2">
      <c r="A1539" s="35" t="s">
        <v>232</v>
      </c>
      <c r="B1539" s="35" t="s">
        <v>189</v>
      </c>
      <c r="C1539" s="35" t="s">
        <v>190</v>
      </c>
      <c r="D1539" s="35" t="s">
        <v>192</v>
      </c>
      <c r="E1539" s="37">
        <v>0</v>
      </c>
      <c r="F1539" s="37">
        <v>0</v>
      </c>
      <c r="G1539" s="37">
        <v>544287.11</v>
      </c>
      <c r="H1539" s="37">
        <v>94929598.730000004</v>
      </c>
      <c r="I1539" s="37">
        <v>7249169.2699999996</v>
      </c>
    </row>
    <row r="1540" spans="1:9" ht="10.2">
      <c r="A1540" s="35" t="s">
        <v>232</v>
      </c>
      <c r="B1540" s="35" t="s">
        <v>189</v>
      </c>
      <c r="C1540" s="35" t="s">
        <v>193</v>
      </c>
      <c r="D1540" s="35" t="s">
        <v>191</v>
      </c>
      <c r="E1540" s="37">
        <v>0</v>
      </c>
      <c r="F1540" s="37">
        <v>0</v>
      </c>
      <c r="G1540" s="37">
        <v>11734.97</v>
      </c>
      <c r="H1540" s="37">
        <v>6068430.6699999999</v>
      </c>
      <c r="I1540" s="37">
        <v>261281.94</v>
      </c>
    </row>
    <row r="1541" spans="1:9" ht="10.2">
      <c r="A1541" s="35" t="s">
        <v>232</v>
      </c>
      <c r="B1541" s="35" t="s">
        <v>189</v>
      </c>
      <c r="C1541" s="35" t="s">
        <v>193</v>
      </c>
      <c r="D1541" s="35" t="s">
        <v>192</v>
      </c>
      <c r="E1541" s="37">
        <v>0</v>
      </c>
      <c r="F1541" s="37">
        <v>0</v>
      </c>
      <c r="G1541" s="37">
        <v>574892.16</v>
      </c>
      <c r="H1541" s="37">
        <v>102312626.88</v>
      </c>
      <c r="I1541" s="37">
        <v>7775737.2999999998</v>
      </c>
    </row>
    <row r="1542" spans="1:9" ht="10.2">
      <c r="A1542" s="35" t="s">
        <v>232</v>
      </c>
      <c r="B1542" s="35" t="s">
        <v>194</v>
      </c>
      <c r="C1542" s="35" t="s">
        <v>190</v>
      </c>
      <c r="D1542" s="35" t="s">
        <v>191</v>
      </c>
      <c r="E1542" s="37">
        <v>412.57541584559999</v>
      </c>
      <c r="F1542" s="37">
        <v>151.8943378299</v>
      </c>
      <c r="G1542" s="37">
        <v>5067.82</v>
      </c>
      <c r="H1542" s="37">
        <v>6214281.4900000002</v>
      </c>
      <c r="I1542" s="37">
        <v>431305.70</v>
      </c>
    </row>
    <row r="1543" spans="1:9" ht="10.2">
      <c r="A1543" s="35" t="s">
        <v>232</v>
      </c>
      <c r="B1543" s="35" t="s">
        <v>194</v>
      </c>
      <c r="C1543" s="35" t="s">
        <v>190</v>
      </c>
      <c r="D1543" s="35" t="s">
        <v>192</v>
      </c>
      <c r="E1543" s="37">
        <v>-299.51357268279997</v>
      </c>
      <c r="F1543" s="37">
        <v>151.8943378299</v>
      </c>
      <c r="G1543" s="37">
        <v>214496.26</v>
      </c>
      <c r="H1543" s="37">
        <v>56193206.289999999</v>
      </c>
      <c r="I1543" s="37">
        <v>12255722.16</v>
      </c>
    </row>
    <row r="1544" spans="1:9" ht="10.2">
      <c r="A1544" s="35" t="s">
        <v>232</v>
      </c>
      <c r="B1544" s="35" t="s">
        <v>194</v>
      </c>
      <c r="C1544" s="35" t="s">
        <v>193</v>
      </c>
      <c r="D1544" s="35" t="s">
        <v>191</v>
      </c>
      <c r="E1544" s="37">
        <v>177.69610003790001</v>
      </c>
      <c r="F1544" s="37">
        <v>151.8943378299</v>
      </c>
      <c r="G1544" s="37">
        <v>3482.57</v>
      </c>
      <c r="H1544" s="37">
        <v>3401772.29</v>
      </c>
      <c r="I1544" s="37">
        <v>298996.21</v>
      </c>
    </row>
    <row r="1545" spans="1:9" ht="10.2">
      <c r="A1545" s="35" t="s">
        <v>232</v>
      </c>
      <c r="B1545" s="35" t="s">
        <v>194</v>
      </c>
      <c r="C1545" s="35" t="s">
        <v>193</v>
      </c>
      <c r="D1545" s="35" t="s">
        <v>192</v>
      </c>
      <c r="E1545" s="37">
        <v>-401.16091698600002</v>
      </c>
      <c r="F1545" s="37">
        <v>151.8943378299</v>
      </c>
      <c r="G1545" s="37">
        <v>214163.37</v>
      </c>
      <c r="H1545" s="37">
        <v>31275580.48</v>
      </c>
      <c r="I1545" s="37">
        <v>8945082.7699999996</v>
      </c>
    </row>
    <row r="1546" spans="1:9" ht="10.2">
      <c r="A1546" s="35" t="s">
        <v>232</v>
      </c>
      <c r="B1546" s="35" t="s">
        <v>195</v>
      </c>
      <c r="C1546" s="35" t="s">
        <v>190</v>
      </c>
      <c r="D1546" s="35" t="s">
        <v>191</v>
      </c>
      <c r="E1546" s="37">
        <v>640.1894908045</v>
      </c>
      <c r="F1546" s="37">
        <v>-16.0867555104</v>
      </c>
      <c r="G1546" s="37">
        <v>3460.79</v>
      </c>
      <c r="H1546" s="37">
        <v>4528766.14</v>
      </c>
      <c r="I1546" s="37">
        <v>327352.98</v>
      </c>
    </row>
    <row r="1547" spans="1:9" ht="10.2">
      <c r="A1547" s="35" t="s">
        <v>232</v>
      </c>
      <c r="B1547" s="35" t="s">
        <v>195</v>
      </c>
      <c r="C1547" s="35" t="s">
        <v>190</v>
      </c>
      <c r="D1547" s="35" t="s">
        <v>192</v>
      </c>
      <c r="E1547" s="37">
        <v>-260.0643972112</v>
      </c>
      <c r="F1547" s="37">
        <v>-16.0867555104</v>
      </c>
      <c r="G1547" s="37">
        <v>184120.65</v>
      </c>
      <c r="H1547" s="37">
        <v>57492244.939999998</v>
      </c>
      <c r="I1547" s="37">
        <v>11100592.33</v>
      </c>
    </row>
    <row r="1548" spans="1:9" ht="10.2">
      <c r="A1548" s="35" t="s">
        <v>232</v>
      </c>
      <c r="B1548" s="35" t="s">
        <v>195</v>
      </c>
      <c r="C1548" s="35" t="s">
        <v>193</v>
      </c>
      <c r="D1548" s="35" t="s">
        <v>191</v>
      </c>
      <c r="E1548" s="37">
        <v>481.93083725470001</v>
      </c>
      <c r="F1548" s="37">
        <v>-16.0867555104</v>
      </c>
      <c r="G1548" s="37">
        <v>2793.62</v>
      </c>
      <c r="H1548" s="37">
        <v>2488800.90</v>
      </c>
      <c r="I1548" s="37">
        <v>256606.81</v>
      </c>
    </row>
    <row r="1549" spans="1:9" ht="10.2">
      <c r="A1549" s="35" t="s">
        <v>232</v>
      </c>
      <c r="B1549" s="35" t="s">
        <v>195</v>
      </c>
      <c r="C1549" s="35" t="s">
        <v>193</v>
      </c>
      <c r="D1549" s="35" t="s">
        <v>192</v>
      </c>
      <c r="E1549" s="37">
        <v>-405.5199124216</v>
      </c>
      <c r="F1549" s="37">
        <v>-16.0867555104</v>
      </c>
      <c r="G1549" s="37">
        <v>185856.36</v>
      </c>
      <c r="H1549" s="37">
        <v>26053335.170000002</v>
      </c>
      <c r="I1549" s="37">
        <v>7597351.5199999996</v>
      </c>
    </row>
    <row r="1550" spans="1:9" ht="10.2">
      <c r="A1550" s="35" t="s">
        <v>232</v>
      </c>
      <c r="B1550" s="35" t="s">
        <v>196</v>
      </c>
      <c r="C1550" s="35" t="s">
        <v>190</v>
      </c>
      <c r="D1550" s="35" t="s">
        <v>191</v>
      </c>
      <c r="E1550" s="37">
        <v>554.76928804399995</v>
      </c>
      <c r="F1550" s="37">
        <v>-16.0867555104</v>
      </c>
      <c r="G1550" s="37">
        <v>4830.51</v>
      </c>
      <c r="H1550" s="37">
        <v>6176908.96</v>
      </c>
      <c r="I1550" s="37">
        <v>433202.38</v>
      </c>
    </row>
    <row r="1551" spans="1:9" ht="10.2">
      <c r="A1551" s="35" t="s">
        <v>232</v>
      </c>
      <c r="B1551" s="35" t="s">
        <v>196</v>
      </c>
      <c r="C1551" s="35" t="s">
        <v>190</v>
      </c>
      <c r="D1551" s="35" t="s">
        <v>192</v>
      </c>
      <c r="E1551" s="37">
        <v>-197.97435261890001</v>
      </c>
      <c r="F1551" s="37">
        <v>-16.0867555104</v>
      </c>
      <c r="G1551" s="37">
        <v>210422.91</v>
      </c>
      <c r="H1551" s="37">
        <v>78854803.370000005</v>
      </c>
      <c r="I1551" s="37">
        <v>13641760.439999999</v>
      </c>
    </row>
    <row r="1552" spans="1:9" ht="10.2">
      <c r="A1552" s="35" t="s">
        <v>232</v>
      </c>
      <c r="B1552" s="35" t="s">
        <v>196</v>
      </c>
      <c r="C1552" s="35" t="s">
        <v>193</v>
      </c>
      <c r="D1552" s="35" t="s">
        <v>191</v>
      </c>
      <c r="E1552" s="37">
        <v>272.87578225070001</v>
      </c>
      <c r="F1552" s="37">
        <v>-16.0867555104</v>
      </c>
      <c r="G1552" s="37">
        <v>3329.41</v>
      </c>
      <c r="H1552" s="37">
        <v>3994865.72</v>
      </c>
      <c r="I1552" s="37">
        <v>324024.83</v>
      </c>
    </row>
    <row r="1553" spans="1:9" ht="10.2">
      <c r="A1553" s="35" t="s">
        <v>232</v>
      </c>
      <c r="B1553" s="35" t="s">
        <v>196</v>
      </c>
      <c r="C1553" s="35" t="s">
        <v>193</v>
      </c>
      <c r="D1553" s="35" t="s">
        <v>192</v>
      </c>
      <c r="E1553" s="37">
        <v>-400.79785301800001</v>
      </c>
      <c r="F1553" s="37">
        <v>-16.0867555104</v>
      </c>
      <c r="G1553" s="37">
        <v>207077.94</v>
      </c>
      <c r="H1553" s="37">
        <v>33429106.440000001</v>
      </c>
      <c r="I1553" s="37">
        <v>9170607.3200000003</v>
      </c>
    </row>
    <row r="1554" spans="1:9" ht="10.2">
      <c r="A1554" s="35" t="s">
        <v>232</v>
      </c>
      <c r="B1554" s="35" t="s">
        <v>197</v>
      </c>
      <c r="C1554" s="35" t="s">
        <v>190</v>
      </c>
      <c r="D1554" s="35" t="s">
        <v>191</v>
      </c>
      <c r="E1554" s="37">
        <v>389.68974598649999</v>
      </c>
      <c r="F1554" s="37">
        <v>-16.0867555104</v>
      </c>
      <c r="G1554" s="37">
        <v>5670.61</v>
      </c>
      <c r="H1554" s="37">
        <v>7094888.46</v>
      </c>
      <c r="I1554" s="37">
        <v>544674.39</v>
      </c>
    </row>
    <row r="1555" spans="1:9" ht="10.2">
      <c r="A1555" s="35" t="s">
        <v>232</v>
      </c>
      <c r="B1555" s="35" t="s">
        <v>197</v>
      </c>
      <c r="C1555" s="35" t="s">
        <v>190</v>
      </c>
      <c r="D1555" s="35" t="s">
        <v>192</v>
      </c>
      <c r="E1555" s="37">
        <v>-217.37162934209999</v>
      </c>
      <c r="F1555" s="37">
        <v>-16.0867555104</v>
      </c>
      <c r="G1555" s="37">
        <v>208042.33</v>
      </c>
      <c r="H1555" s="37">
        <v>78466058.540000007</v>
      </c>
      <c r="I1555" s="37">
        <v>14114738.18</v>
      </c>
    </row>
    <row r="1556" spans="1:9" ht="10.2">
      <c r="A1556" s="35" t="s">
        <v>232</v>
      </c>
      <c r="B1556" s="35" t="s">
        <v>197</v>
      </c>
      <c r="C1556" s="35" t="s">
        <v>193</v>
      </c>
      <c r="D1556" s="35" t="s">
        <v>191</v>
      </c>
      <c r="E1556" s="37">
        <v>466.41919766410001</v>
      </c>
      <c r="F1556" s="37">
        <v>-16.0867555104</v>
      </c>
      <c r="G1556" s="37">
        <v>3311.84</v>
      </c>
      <c r="H1556" s="37">
        <v>5117007.93</v>
      </c>
      <c r="I1556" s="37">
        <v>348160.98</v>
      </c>
    </row>
    <row r="1557" spans="1:9" ht="10.2">
      <c r="A1557" s="35" t="s">
        <v>232</v>
      </c>
      <c r="B1557" s="35" t="s">
        <v>197</v>
      </c>
      <c r="C1557" s="35" t="s">
        <v>193</v>
      </c>
      <c r="D1557" s="35" t="s">
        <v>192</v>
      </c>
      <c r="E1557" s="37">
        <v>-389.73689166190002</v>
      </c>
      <c r="F1557" s="37">
        <v>-16.0867555104</v>
      </c>
      <c r="G1557" s="37">
        <v>201536.31</v>
      </c>
      <c r="H1557" s="37">
        <v>37254975.240000002</v>
      </c>
      <c r="I1557" s="37">
        <v>9981311.2599999998</v>
      </c>
    </row>
    <row r="1558" spans="1:9" ht="10.2">
      <c r="A1558" s="35" t="s">
        <v>232</v>
      </c>
      <c r="B1558" s="35" t="s">
        <v>198</v>
      </c>
      <c r="C1558" s="35" t="s">
        <v>190</v>
      </c>
      <c r="D1558" s="35" t="s">
        <v>191</v>
      </c>
      <c r="E1558" s="37">
        <v>572.20787705680004</v>
      </c>
      <c r="F1558" s="37">
        <v>-16.0867555104</v>
      </c>
      <c r="G1558" s="37">
        <v>6246.08</v>
      </c>
      <c r="H1558" s="37">
        <v>7775727.7699999996</v>
      </c>
      <c r="I1558" s="37">
        <v>602677.54</v>
      </c>
    </row>
    <row r="1559" spans="1:9" ht="10.2">
      <c r="A1559" s="35" t="s">
        <v>232</v>
      </c>
      <c r="B1559" s="35" t="s">
        <v>198</v>
      </c>
      <c r="C1559" s="35" t="s">
        <v>190</v>
      </c>
      <c r="D1559" s="35" t="s">
        <v>192</v>
      </c>
      <c r="E1559" s="37">
        <v>-245.12390500500001</v>
      </c>
      <c r="F1559" s="37">
        <v>-16.0867555104</v>
      </c>
      <c r="G1559" s="37">
        <v>209785.74</v>
      </c>
      <c r="H1559" s="37">
        <v>77805900.090000004</v>
      </c>
      <c r="I1559" s="37">
        <v>14484793.550000001</v>
      </c>
    </row>
    <row r="1560" spans="1:9" ht="10.2">
      <c r="A1560" s="35" t="s">
        <v>232</v>
      </c>
      <c r="B1560" s="35" t="s">
        <v>198</v>
      </c>
      <c r="C1560" s="35" t="s">
        <v>193</v>
      </c>
      <c r="D1560" s="35" t="s">
        <v>191</v>
      </c>
      <c r="E1560" s="37">
        <v>791.77807048390002</v>
      </c>
      <c r="F1560" s="37">
        <v>-16.0867555104</v>
      </c>
      <c r="G1560" s="37">
        <v>4996.40</v>
      </c>
      <c r="H1560" s="37">
        <v>6883802.21</v>
      </c>
      <c r="I1560" s="37">
        <v>501734.39</v>
      </c>
    </row>
    <row r="1561" spans="1:9" ht="10.2">
      <c r="A1561" s="35" t="s">
        <v>232</v>
      </c>
      <c r="B1561" s="35" t="s">
        <v>198</v>
      </c>
      <c r="C1561" s="35" t="s">
        <v>193</v>
      </c>
      <c r="D1561" s="35" t="s">
        <v>192</v>
      </c>
      <c r="E1561" s="37">
        <v>-381.78601306849998</v>
      </c>
      <c r="F1561" s="37">
        <v>-16.0867555104</v>
      </c>
      <c r="G1561" s="37">
        <v>200807.94</v>
      </c>
      <c r="H1561" s="37">
        <v>41228466.32</v>
      </c>
      <c r="I1561" s="37">
        <v>10388547.390000001</v>
      </c>
    </row>
    <row r="1562" spans="1:9" ht="10.2">
      <c r="A1562" s="35" t="s">
        <v>232</v>
      </c>
      <c r="B1562" s="35" t="s">
        <v>199</v>
      </c>
      <c r="C1562" s="35" t="s">
        <v>190</v>
      </c>
      <c r="D1562" s="35" t="s">
        <v>191</v>
      </c>
      <c r="E1562" s="37">
        <v>651.99127049380002</v>
      </c>
      <c r="F1562" s="37">
        <v>-16.0867555104</v>
      </c>
      <c r="G1562" s="37">
        <v>7161.90</v>
      </c>
      <c r="H1562" s="37">
        <v>12253993.85</v>
      </c>
      <c r="I1562" s="37">
        <v>721366.26</v>
      </c>
    </row>
    <row r="1563" spans="1:9" ht="10.2">
      <c r="A1563" s="35" t="s">
        <v>232</v>
      </c>
      <c r="B1563" s="35" t="s">
        <v>199</v>
      </c>
      <c r="C1563" s="35" t="s">
        <v>190</v>
      </c>
      <c r="D1563" s="35" t="s">
        <v>192</v>
      </c>
      <c r="E1563" s="37">
        <v>-237.0508898889</v>
      </c>
      <c r="F1563" s="37">
        <v>-16.0867555104</v>
      </c>
      <c r="G1563" s="37">
        <v>207895.07</v>
      </c>
      <c r="H1563" s="37">
        <v>84488907.75</v>
      </c>
      <c r="I1563" s="37">
        <v>14807967.109999999</v>
      </c>
    </row>
    <row r="1564" spans="1:9" ht="10.2">
      <c r="A1564" s="35" t="s">
        <v>232</v>
      </c>
      <c r="B1564" s="35" t="s">
        <v>199</v>
      </c>
      <c r="C1564" s="35" t="s">
        <v>193</v>
      </c>
      <c r="D1564" s="35" t="s">
        <v>191</v>
      </c>
      <c r="E1564" s="37">
        <v>586.69484366209997</v>
      </c>
      <c r="F1564" s="37">
        <v>-16.0867555104</v>
      </c>
      <c r="G1564" s="37">
        <v>5605.22</v>
      </c>
      <c r="H1564" s="37">
        <v>8086987</v>
      </c>
      <c r="I1564" s="37">
        <v>612756.93</v>
      </c>
    </row>
    <row r="1565" spans="1:9" ht="10.2">
      <c r="A1565" s="35" t="s">
        <v>232</v>
      </c>
      <c r="B1565" s="35" t="s">
        <v>199</v>
      </c>
      <c r="C1565" s="35" t="s">
        <v>193</v>
      </c>
      <c r="D1565" s="35" t="s">
        <v>192</v>
      </c>
      <c r="E1565" s="37">
        <v>-349.49377802470002</v>
      </c>
      <c r="F1565" s="37">
        <v>-16.0867555104</v>
      </c>
      <c r="G1565" s="37">
        <v>195333.70</v>
      </c>
      <c r="H1565" s="37">
        <v>48635512.640000001</v>
      </c>
      <c r="I1565" s="37">
        <v>11189293.060000001</v>
      </c>
    </row>
    <row r="1566" spans="1:9" ht="10.2">
      <c r="A1566" s="35" t="s">
        <v>232</v>
      </c>
      <c r="B1566" s="35" t="s">
        <v>200</v>
      </c>
      <c r="C1566" s="35" t="s">
        <v>190</v>
      </c>
      <c r="D1566" s="35" t="s">
        <v>191</v>
      </c>
      <c r="E1566" s="37">
        <v>699.0689841615</v>
      </c>
      <c r="F1566" s="37">
        <v>-16.0867555104</v>
      </c>
      <c r="G1566" s="37">
        <v>7862.04</v>
      </c>
      <c r="H1566" s="37">
        <v>12730823.73</v>
      </c>
      <c r="I1566" s="37">
        <v>777479.14</v>
      </c>
    </row>
    <row r="1567" spans="1:9" ht="10.2">
      <c r="A1567" s="35" t="s">
        <v>232</v>
      </c>
      <c r="B1567" s="35" t="s">
        <v>200</v>
      </c>
      <c r="C1567" s="35" t="s">
        <v>190</v>
      </c>
      <c r="D1567" s="35" t="s">
        <v>192</v>
      </c>
      <c r="E1567" s="37">
        <v>-213.74549392239999</v>
      </c>
      <c r="F1567" s="37">
        <v>-16.0867555104</v>
      </c>
      <c r="G1567" s="37">
        <v>200777.31</v>
      </c>
      <c r="H1567" s="37">
        <v>90857665.849999994</v>
      </c>
      <c r="I1567" s="37">
        <v>14624251.640000001</v>
      </c>
    </row>
    <row r="1568" spans="1:9" ht="10.2">
      <c r="A1568" s="35" t="s">
        <v>232</v>
      </c>
      <c r="B1568" s="35" t="s">
        <v>200</v>
      </c>
      <c r="C1568" s="35" t="s">
        <v>193</v>
      </c>
      <c r="D1568" s="35" t="s">
        <v>191</v>
      </c>
      <c r="E1568" s="37">
        <v>603.87085731970001</v>
      </c>
      <c r="F1568" s="37">
        <v>-16.0867555104</v>
      </c>
      <c r="G1568" s="37">
        <v>6271.68</v>
      </c>
      <c r="H1568" s="37">
        <v>11731526.48</v>
      </c>
      <c r="I1568" s="37">
        <v>710898.14</v>
      </c>
    </row>
    <row r="1569" spans="1:9" ht="10.2">
      <c r="A1569" s="35" t="s">
        <v>232</v>
      </c>
      <c r="B1569" s="35" t="s">
        <v>200</v>
      </c>
      <c r="C1569" s="35" t="s">
        <v>193</v>
      </c>
      <c r="D1569" s="35" t="s">
        <v>192</v>
      </c>
      <c r="E1569" s="37">
        <v>-314.45569627169999</v>
      </c>
      <c r="F1569" s="37">
        <v>-16.0867555104</v>
      </c>
      <c r="G1569" s="37">
        <v>188505.52</v>
      </c>
      <c r="H1569" s="37">
        <v>61030749.200000003</v>
      </c>
      <c r="I1569" s="37">
        <v>11891954.74</v>
      </c>
    </row>
    <row r="1570" spans="1:9" ht="10.2">
      <c r="A1570" s="35" t="s">
        <v>232</v>
      </c>
      <c r="B1570" s="35" t="s">
        <v>201</v>
      </c>
      <c r="C1570" s="35" t="s">
        <v>190</v>
      </c>
      <c r="D1570" s="35" t="s">
        <v>191</v>
      </c>
      <c r="E1570" s="37">
        <v>717.00072339910002</v>
      </c>
      <c r="F1570" s="37">
        <v>-16.0867555104</v>
      </c>
      <c r="G1570" s="37">
        <v>9040.89</v>
      </c>
      <c r="H1570" s="37">
        <v>17820883.34</v>
      </c>
      <c r="I1570" s="37">
        <v>884150.64</v>
      </c>
    </row>
    <row r="1571" spans="1:9" ht="10.2">
      <c r="A1571" s="35" t="s">
        <v>232</v>
      </c>
      <c r="B1571" s="35" t="s">
        <v>201</v>
      </c>
      <c r="C1571" s="35" t="s">
        <v>190</v>
      </c>
      <c r="D1571" s="35" t="s">
        <v>192</v>
      </c>
      <c r="E1571" s="37">
        <v>-198.46057070840001</v>
      </c>
      <c r="F1571" s="37">
        <v>-16.0867555104</v>
      </c>
      <c r="G1571" s="37">
        <v>196122.64</v>
      </c>
      <c r="H1571" s="37">
        <v>95902807.359999999</v>
      </c>
      <c r="I1571" s="37">
        <v>14015144.310000001</v>
      </c>
    </row>
    <row r="1572" spans="1:9" ht="10.2">
      <c r="A1572" s="35" t="s">
        <v>232</v>
      </c>
      <c r="B1572" s="35" t="s">
        <v>201</v>
      </c>
      <c r="C1572" s="35" t="s">
        <v>193</v>
      </c>
      <c r="D1572" s="35" t="s">
        <v>191</v>
      </c>
      <c r="E1572" s="37">
        <v>814.24000415269995</v>
      </c>
      <c r="F1572" s="37">
        <v>-16.0867555104</v>
      </c>
      <c r="G1572" s="37">
        <v>9096.32</v>
      </c>
      <c r="H1572" s="37">
        <v>15804269.369999999</v>
      </c>
      <c r="I1572" s="37">
        <v>996527.82</v>
      </c>
    </row>
    <row r="1573" spans="1:9" ht="10.2">
      <c r="A1573" s="35" t="s">
        <v>232</v>
      </c>
      <c r="B1573" s="35" t="s">
        <v>201</v>
      </c>
      <c r="C1573" s="35" t="s">
        <v>193</v>
      </c>
      <c r="D1573" s="35" t="s">
        <v>192</v>
      </c>
      <c r="E1573" s="37">
        <v>-259.5531681727</v>
      </c>
      <c r="F1573" s="37">
        <v>-16.0867555104</v>
      </c>
      <c r="G1573" s="37">
        <v>183526.23</v>
      </c>
      <c r="H1573" s="37">
        <v>71480907.980000004</v>
      </c>
      <c r="I1573" s="37">
        <v>12278495.359999999</v>
      </c>
    </row>
    <row r="1574" spans="1:9" ht="10.2">
      <c r="A1574" s="35" t="s">
        <v>232</v>
      </c>
      <c r="B1574" s="35" t="s">
        <v>202</v>
      </c>
      <c r="C1574" s="35" t="s">
        <v>190</v>
      </c>
      <c r="D1574" s="35" t="s">
        <v>191</v>
      </c>
      <c r="E1574" s="37">
        <v>774.13154926870004</v>
      </c>
      <c r="F1574" s="37">
        <v>-16.0867555104</v>
      </c>
      <c r="G1574" s="37">
        <v>10117.11</v>
      </c>
      <c r="H1574" s="37">
        <v>18993561.77</v>
      </c>
      <c r="I1574" s="37">
        <v>981094.60</v>
      </c>
    </row>
    <row r="1575" spans="1:9" ht="10.2">
      <c r="A1575" s="35" t="s">
        <v>232</v>
      </c>
      <c r="B1575" s="35" t="s">
        <v>202</v>
      </c>
      <c r="C1575" s="35" t="s">
        <v>190</v>
      </c>
      <c r="D1575" s="35" t="s">
        <v>192</v>
      </c>
      <c r="E1575" s="37">
        <v>-179.2285222708</v>
      </c>
      <c r="F1575" s="37">
        <v>-16.0867555104</v>
      </c>
      <c r="G1575" s="37">
        <v>159642.98</v>
      </c>
      <c r="H1575" s="37">
        <v>84207689.530000001</v>
      </c>
      <c r="I1575" s="37">
        <v>11263848.640000001</v>
      </c>
    </row>
    <row r="1576" spans="1:9" ht="10.2">
      <c r="A1576" s="35" t="s">
        <v>232</v>
      </c>
      <c r="B1576" s="35" t="s">
        <v>202</v>
      </c>
      <c r="C1576" s="35" t="s">
        <v>193</v>
      </c>
      <c r="D1576" s="35" t="s">
        <v>191</v>
      </c>
      <c r="E1576" s="37">
        <v>858.56157563370004</v>
      </c>
      <c r="F1576" s="37">
        <v>-16.0867555104</v>
      </c>
      <c r="G1576" s="37">
        <v>10342.98</v>
      </c>
      <c r="H1576" s="37">
        <v>21389097.739999998</v>
      </c>
      <c r="I1576" s="37">
        <v>1104960.89</v>
      </c>
    </row>
    <row r="1577" spans="1:9" ht="10.2">
      <c r="A1577" s="35" t="s">
        <v>232</v>
      </c>
      <c r="B1577" s="35" t="s">
        <v>202</v>
      </c>
      <c r="C1577" s="35" t="s">
        <v>193</v>
      </c>
      <c r="D1577" s="35" t="s">
        <v>192</v>
      </c>
      <c r="E1577" s="37">
        <v>-204.66332580779999</v>
      </c>
      <c r="F1577" s="37">
        <v>-16.0867555104</v>
      </c>
      <c r="G1577" s="37">
        <v>147990.28</v>
      </c>
      <c r="H1577" s="37">
        <v>75655888.109999999</v>
      </c>
      <c r="I1577" s="37">
        <v>10607732.960000001</v>
      </c>
    </row>
    <row r="1578" spans="1:9" ht="10.2">
      <c r="A1578" s="35" t="s">
        <v>232</v>
      </c>
      <c r="B1578" s="35" t="s">
        <v>203</v>
      </c>
      <c r="C1578" s="35" t="s">
        <v>190</v>
      </c>
      <c r="D1578" s="35" t="s">
        <v>191</v>
      </c>
      <c r="E1578" s="37">
        <v>895.33928590059998</v>
      </c>
      <c r="F1578" s="37">
        <v>-16.0867555104</v>
      </c>
      <c r="G1578" s="37">
        <v>10209.12</v>
      </c>
      <c r="H1578" s="37">
        <v>21218354.27</v>
      </c>
      <c r="I1578" s="37">
        <v>1013606.11</v>
      </c>
    </row>
    <row r="1579" spans="1:9" ht="10.2">
      <c r="A1579" s="35" t="s">
        <v>232</v>
      </c>
      <c r="B1579" s="35" t="s">
        <v>203</v>
      </c>
      <c r="C1579" s="35" t="s">
        <v>190</v>
      </c>
      <c r="D1579" s="35" t="s">
        <v>192</v>
      </c>
      <c r="E1579" s="37">
        <v>-110.26386357760001</v>
      </c>
      <c r="F1579" s="37">
        <v>-16.0867555104</v>
      </c>
      <c r="G1579" s="37">
        <v>117615.73</v>
      </c>
      <c r="H1579" s="37">
        <v>71636954.530000001</v>
      </c>
      <c r="I1579" s="37">
        <v>8462246.6999999993</v>
      </c>
    </row>
    <row r="1580" spans="1:9" ht="10.2">
      <c r="A1580" s="35" t="s">
        <v>232</v>
      </c>
      <c r="B1580" s="35" t="s">
        <v>203</v>
      </c>
      <c r="C1580" s="35" t="s">
        <v>193</v>
      </c>
      <c r="D1580" s="35" t="s">
        <v>191</v>
      </c>
      <c r="E1580" s="37">
        <v>1066.4317990431</v>
      </c>
      <c r="F1580" s="37">
        <v>-16.0867555104</v>
      </c>
      <c r="G1580" s="37">
        <v>10953.63</v>
      </c>
      <c r="H1580" s="37">
        <v>23166385.32</v>
      </c>
      <c r="I1580" s="37">
        <v>1134585.91</v>
      </c>
    </row>
    <row r="1581" spans="1:9" ht="10.2">
      <c r="A1581" s="35" t="s">
        <v>232</v>
      </c>
      <c r="B1581" s="35" t="s">
        <v>203</v>
      </c>
      <c r="C1581" s="35" t="s">
        <v>193</v>
      </c>
      <c r="D1581" s="35" t="s">
        <v>192</v>
      </c>
      <c r="E1581" s="37">
        <v>-110.7314006281</v>
      </c>
      <c r="F1581" s="37">
        <v>-16.0867555104</v>
      </c>
      <c r="G1581" s="37">
        <v>101234.72</v>
      </c>
      <c r="H1581" s="37">
        <v>62772790.159999996</v>
      </c>
      <c r="I1581" s="37">
        <v>7539825.5800000001</v>
      </c>
    </row>
    <row r="1582" spans="1:9" ht="10.2">
      <c r="A1582" s="35" t="s">
        <v>232</v>
      </c>
      <c r="B1582" s="35" t="s">
        <v>204</v>
      </c>
      <c r="C1582" s="35" t="s">
        <v>190</v>
      </c>
      <c r="D1582" s="35" t="s">
        <v>191</v>
      </c>
      <c r="E1582" s="37">
        <v>1015.7022321515</v>
      </c>
      <c r="F1582" s="37">
        <v>-16.0867555104</v>
      </c>
      <c r="G1582" s="37">
        <v>12817.46</v>
      </c>
      <c r="H1582" s="37">
        <v>28439767.100000001</v>
      </c>
      <c r="I1582" s="37">
        <v>1328722.11</v>
      </c>
    </row>
    <row r="1583" spans="1:9" ht="10.2">
      <c r="A1583" s="35" t="s">
        <v>232</v>
      </c>
      <c r="B1583" s="35" t="s">
        <v>204</v>
      </c>
      <c r="C1583" s="35" t="s">
        <v>190</v>
      </c>
      <c r="D1583" s="35" t="s">
        <v>192</v>
      </c>
      <c r="E1583" s="37">
        <v>-15.7458767398</v>
      </c>
      <c r="F1583" s="37">
        <v>-16.0867555104</v>
      </c>
      <c r="G1583" s="37">
        <v>101420.49</v>
      </c>
      <c r="H1583" s="37">
        <v>71467236.510000005</v>
      </c>
      <c r="I1583" s="37">
        <v>7651288.2199999997</v>
      </c>
    </row>
    <row r="1584" spans="1:9" ht="10.2">
      <c r="A1584" s="35" t="s">
        <v>232</v>
      </c>
      <c r="B1584" s="35" t="s">
        <v>204</v>
      </c>
      <c r="C1584" s="35" t="s">
        <v>193</v>
      </c>
      <c r="D1584" s="35" t="s">
        <v>191</v>
      </c>
      <c r="E1584" s="37">
        <v>1239.8059736194</v>
      </c>
      <c r="F1584" s="37">
        <v>-16.0867555104</v>
      </c>
      <c r="G1584" s="37">
        <v>11244.36</v>
      </c>
      <c r="H1584" s="37">
        <v>25501086.210000001</v>
      </c>
      <c r="I1584" s="37">
        <v>1142527.44</v>
      </c>
    </row>
    <row r="1585" spans="1:9" ht="10.2">
      <c r="A1585" s="35" t="s">
        <v>232</v>
      </c>
      <c r="B1585" s="35" t="s">
        <v>204</v>
      </c>
      <c r="C1585" s="35" t="s">
        <v>193</v>
      </c>
      <c r="D1585" s="35" t="s">
        <v>192</v>
      </c>
      <c r="E1585" s="37">
        <v>-18.707741416600001</v>
      </c>
      <c r="F1585" s="37">
        <v>-16.0867555104</v>
      </c>
      <c r="G1585" s="37">
        <v>77491.11</v>
      </c>
      <c r="H1585" s="37">
        <v>58558537.859999999</v>
      </c>
      <c r="I1585" s="37">
        <v>6088957.7400000002</v>
      </c>
    </row>
    <row r="1586" spans="1:9" ht="10.2">
      <c r="A1586" s="35" t="s">
        <v>232</v>
      </c>
      <c r="B1586" s="35" t="s">
        <v>205</v>
      </c>
      <c r="C1586" s="35" t="s">
        <v>190</v>
      </c>
      <c r="D1586" s="35" t="s">
        <v>191</v>
      </c>
      <c r="E1586" s="37">
        <v>1274.839604585</v>
      </c>
      <c r="F1586" s="37">
        <v>-16.0867555104</v>
      </c>
      <c r="G1586" s="37">
        <v>18174.16</v>
      </c>
      <c r="H1586" s="37">
        <v>43046575.170000002</v>
      </c>
      <c r="I1586" s="37">
        <v>1904434.76</v>
      </c>
    </row>
    <row r="1587" spans="1:9" ht="10.2">
      <c r="A1587" s="35" t="s">
        <v>232</v>
      </c>
      <c r="B1587" s="35" t="s">
        <v>205</v>
      </c>
      <c r="C1587" s="35" t="s">
        <v>190</v>
      </c>
      <c r="D1587" s="35" t="s">
        <v>192</v>
      </c>
      <c r="E1587" s="37">
        <v>72.357809932899997</v>
      </c>
      <c r="F1587" s="37">
        <v>-16.0867555104</v>
      </c>
      <c r="G1587" s="37">
        <v>96733.30</v>
      </c>
      <c r="H1587" s="37">
        <v>77794647.180000007</v>
      </c>
      <c r="I1587" s="37">
        <v>7657722.1299999999</v>
      </c>
    </row>
    <row r="1588" spans="1:9" ht="10.2">
      <c r="A1588" s="35" t="s">
        <v>232</v>
      </c>
      <c r="B1588" s="35" t="s">
        <v>205</v>
      </c>
      <c r="C1588" s="35" t="s">
        <v>193</v>
      </c>
      <c r="D1588" s="35" t="s">
        <v>191</v>
      </c>
      <c r="E1588" s="37">
        <v>1267.4551524025001</v>
      </c>
      <c r="F1588" s="37">
        <v>-16.0867555104</v>
      </c>
      <c r="G1588" s="37">
        <v>14602.18</v>
      </c>
      <c r="H1588" s="37">
        <v>36880501.789999999</v>
      </c>
      <c r="I1588" s="37">
        <v>1565548.81</v>
      </c>
    </row>
    <row r="1589" spans="1:9" ht="10.2">
      <c r="A1589" s="35" t="s">
        <v>232</v>
      </c>
      <c r="B1589" s="35" t="s">
        <v>205</v>
      </c>
      <c r="C1589" s="35" t="s">
        <v>193</v>
      </c>
      <c r="D1589" s="35" t="s">
        <v>192</v>
      </c>
      <c r="E1589" s="37">
        <v>87.022449495100005</v>
      </c>
      <c r="F1589" s="37">
        <v>-16.0867555104</v>
      </c>
      <c r="G1589" s="37">
        <v>68873.89</v>
      </c>
      <c r="H1589" s="37">
        <v>62171754.789999999</v>
      </c>
      <c r="I1589" s="37">
        <v>5773335.6200000001</v>
      </c>
    </row>
    <row r="1590" spans="1:9" ht="10.2">
      <c r="A1590" s="35" t="s">
        <v>232</v>
      </c>
      <c r="B1590" s="35" t="s">
        <v>206</v>
      </c>
      <c r="C1590" s="35" t="s">
        <v>190</v>
      </c>
      <c r="D1590" s="35" t="s">
        <v>191</v>
      </c>
      <c r="E1590" s="37">
        <v>1513.4633455146</v>
      </c>
      <c r="F1590" s="37">
        <v>-16.0867555104</v>
      </c>
      <c r="G1590" s="37">
        <v>18797.25</v>
      </c>
      <c r="H1590" s="37">
        <v>50178133.689999998</v>
      </c>
      <c r="I1590" s="37">
        <v>2028754.10</v>
      </c>
    </row>
    <row r="1591" spans="1:9" ht="10.2">
      <c r="A1591" s="35" t="s">
        <v>232</v>
      </c>
      <c r="B1591" s="35" t="s">
        <v>206</v>
      </c>
      <c r="C1591" s="35" t="s">
        <v>190</v>
      </c>
      <c r="D1591" s="35" t="s">
        <v>192</v>
      </c>
      <c r="E1591" s="37">
        <v>182.18851362250001</v>
      </c>
      <c r="F1591" s="37">
        <v>-16.0867555104</v>
      </c>
      <c r="G1591" s="37">
        <v>69593.87</v>
      </c>
      <c r="H1591" s="37">
        <v>64709576.649999999</v>
      </c>
      <c r="I1591" s="37">
        <v>5763165.5300000003</v>
      </c>
    </row>
    <row r="1592" spans="1:9" ht="10.2">
      <c r="A1592" s="35" t="s">
        <v>232</v>
      </c>
      <c r="B1592" s="35" t="s">
        <v>206</v>
      </c>
      <c r="C1592" s="35" t="s">
        <v>193</v>
      </c>
      <c r="D1592" s="35" t="s">
        <v>191</v>
      </c>
      <c r="E1592" s="37">
        <v>1687.8273884037001</v>
      </c>
      <c r="F1592" s="37">
        <v>-16.0867555104</v>
      </c>
      <c r="G1592" s="37">
        <v>13438.70</v>
      </c>
      <c r="H1592" s="37">
        <v>36642343.829999998</v>
      </c>
      <c r="I1592" s="37">
        <v>1528803.92</v>
      </c>
    </row>
    <row r="1593" spans="1:9" ht="10.2">
      <c r="A1593" s="35" t="s">
        <v>232</v>
      </c>
      <c r="B1593" s="35" t="s">
        <v>206</v>
      </c>
      <c r="C1593" s="35" t="s">
        <v>193</v>
      </c>
      <c r="D1593" s="35" t="s">
        <v>192</v>
      </c>
      <c r="E1593" s="37">
        <v>273.69644884000002</v>
      </c>
      <c r="F1593" s="37">
        <v>-16.0867555104</v>
      </c>
      <c r="G1593" s="37">
        <v>47197.40</v>
      </c>
      <c r="H1593" s="37">
        <v>47826158.210000001</v>
      </c>
      <c r="I1593" s="37">
        <v>4094596.31</v>
      </c>
    </row>
    <row r="1594" spans="1:9" ht="10.2">
      <c r="A1594" s="35" t="s">
        <v>232</v>
      </c>
      <c r="B1594" s="35" t="s">
        <v>207</v>
      </c>
      <c r="C1594" s="35" t="s">
        <v>190</v>
      </c>
      <c r="D1594" s="35" t="s">
        <v>191</v>
      </c>
      <c r="E1594" s="37">
        <v>2040.8123514745</v>
      </c>
      <c r="F1594" s="37">
        <v>-16.0867555104</v>
      </c>
      <c r="G1594" s="37">
        <v>18887.14</v>
      </c>
      <c r="H1594" s="37">
        <v>56472891.07</v>
      </c>
      <c r="I1594" s="37">
        <v>2049666.19</v>
      </c>
    </row>
    <row r="1595" spans="1:9" ht="10.2">
      <c r="A1595" s="35" t="s">
        <v>232</v>
      </c>
      <c r="B1595" s="35" t="s">
        <v>207</v>
      </c>
      <c r="C1595" s="35" t="s">
        <v>190</v>
      </c>
      <c r="D1595" s="35" t="s">
        <v>192</v>
      </c>
      <c r="E1595" s="37">
        <v>350.77361768610001</v>
      </c>
      <c r="F1595" s="37">
        <v>-16.0867555104</v>
      </c>
      <c r="G1595" s="37">
        <v>38358.49</v>
      </c>
      <c r="H1595" s="37">
        <v>43461534.520000003</v>
      </c>
      <c r="I1595" s="37">
        <v>3306390.88</v>
      </c>
    </row>
    <row r="1596" spans="1:9" ht="10.2">
      <c r="A1596" s="35" t="s">
        <v>232</v>
      </c>
      <c r="B1596" s="35" t="s">
        <v>207</v>
      </c>
      <c r="C1596" s="35" t="s">
        <v>193</v>
      </c>
      <c r="D1596" s="35" t="s">
        <v>191</v>
      </c>
      <c r="E1596" s="37">
        <v>1948.1262521425999</v>
      </c>
      <c r="F1596" s="37">
        <v>-16.0867555104</v>
      </c>
      <c r="G1596" s="37">
        <v>10432.70</v>
      </c>
      <c r="H1596" s="37">
        <v>32023757.84</v>
      </c>
      <c r="I1596" s="37">
        <v>1270930.47</v>
      </c>
    </row>
    <row r="1597" spans="1:9" ht="10.2">
      <c r="A1597" s="35" t="s">
        <v>232</v>
      </c>
      <c r="B1597" s="35" t="s">
        <v>207</v>
      </c>
      <c r="C1597" s="35" t="s">
        <v>193</v>
      </c>
      <c r="D1597" s="35" t="s">
        <v>192</v>
      </c>
      <c r="E1597" s="37">
        <v>387.95955612350002</v>
      </c>
      <c r="F1597" s="37">
        <v>-16.0867555104</v>
      </c>
      <c r="G1597" s="37">
        <v>23993.34</v>
      </c>
      <c r="H1597" s="37">
        <v>29411101.059999999</v>
      </c>
      <c r="I1597" s="37">
        <v>2238770.86</v>
      </c>
    </row>
    <row r="1598" spans="1:9" ht="10.2">
      <c r="A1598" s="35" t="s">
        <v>232</v>
      </c>
      <c r="B1598" s="35" t="s">
        <v>208</v>
      </c>
      <c r="C1598" s="35" t="s">
        <v>190</v>
      </c>
      <c r="D1598" s="35" t="s">
        <v>191</v>
      </c>
      <c r="E1598" s="37">
        <v>2515.5875533407002</v>
      </c>
      <c r="F1598" s="37">
        <v>-16.0867555104</v>
      </c>
      <c r="G1598" s="37">
        <v>21099.66</v>
      </c>
      <c r="H1598" s="37">
        <v>70367210.370000005</v>
      </c>
      <c r="I1598" s="37">
        <v>2317765.22</v>
      </c>
    </row>
    <row r="1599" spans="1:9" ht="10.2">
      <c r="A1599" s="35" t="s">
        <v>232</v>
      </c>
      <c r="B1599" s="35" t="s">
        <v>208</v>
      </c>
      <c r="C1599" s="35" t="s">
        <v>190</v>
      </c>
      <c r="D1599" s="35" t="s">
        <v>192</v>
      </c>
      <c r="E1599" s="37">
        <v>768.14390751170004</v>
      </c>
      <c r="F1599" s="37">
        <v>-16.0867555104</v>
      </c>
      <c r="G1599" s="37">
        <v>20710.61</v>
      </c>
      <c r="H1599" s="37">
        <v>30117046.640000001</v>
      </c>
      <c r="I1599" s="37">
        <v>1933683.56</v>
      </c>
    </row>
    <row r="1600" spans="1:9" ht="10.2">
      <c r="A1600" s="35" t="s">
        <v>232</v>
      </c>
      <c r="B1600" s="35" t="s">
        <v>208</v>
      </c>
      <c r="C1600" s="35" t="s">
        <v>193</v>
      </c>
      <c r="D1600" s="35" t="s">
        <v>191</v>
      </c>
      <c r="E1600" s="37">
        <v>2337.0648227307001</v>
      </c>
      <c r="F1600" s="37">
        <v>-16.0867555104</v>
      </c>
      <c r="G1600" s="37">
        <v>6963.62</v>
      </c>
      <c r="H1600" s="37">
        <v>22957608.359999999</v>
      </c>
      <c r="I1600" s="37">
        <v>887369.05</v>
      </c>
    </row>
    <row r="1601" spans="1:9" ht="10.2">
      <c r="A1601" s="35" t="s">
        <v>232</v>
      </c>
      <c r="B1601" s="35" t="s">
        <v>208</v>
      </c>
      <c r="C1601" s="35" t="s">
        <v>193</v>
      </c>
      <c r="D1601" s="35" t="s">
        <v>192</v>
      </c>
      <c r="E1601" s="37">
        <v>745.53196092550002</v>
      </c>
      <c r="F1601" s="37">
        <v>-16.0867555104</v>
      </c>
      <c r="G1601" s="37">
        <v>9799.53</v>
      </c>
      <c r="H1601" s="37">
        <v>14658320.390000001</v>
      </c>
      <c r="I1601" s="37">
        <v>990052.34</v>
      </c>
    </row>
    <row r="1602" spans="1:9" ht="10.2">
      <c r="A1602" s="35" t="s">
        <v>233</v>
      </c>
      <c r="B1602" s="35" t="s">
        <v>189</v>
      </c>
      <c r="C1602" s="35" t="s">
        <v>190</v>
      </c>
      <c r="D1602" s="35" t="s">
        <v>191</v>
      </c>
      <c r="E1602" s="37">
        <v>0</v>
      </c>
      <c r="F1602" s="37">
        <v>0</v>
      </c>
      <c r="G1602" s="37">
        <v>1462.48</v>
      </c>
      <c r="H1602" s="37">
        <v>672188.38</v>
      </c>
      <c r="I1602" s="37">
        <v>26412</v>
      </c>
    </row>
    <row r="1603" spans="1:9" ht="10.2">
      <c r="A1603" s="35" t="s">
        <v>233</v>
      </c>
      <c r="B1603" s="35" t="s">
        <v>189</v>
      </c>
      <c r="C1603" s="35" t="s">
        <v>190</v>
      </c>
      <c r="D1603" s="35" t="s">
        <v>192</v>
      </c>
      <c r="E1603" s="37">
        <v>0</v>
      </c>
      <c r="F1603" s="37">
        <v>0</v>
      </c>
      <c r="G1603" s="37">
        <v>76127.93</v>
      </c>
      <c r="H1603" s="37">
        <v>9171381.8900000006</v>
      </c>
      <c r="I1603" s="37">
        <v>792305.45</v>
      </c>
    </row>
    <row r="1604" spans="1:9" ht="10.2">
      <c r="A1604" s="35" t="s">
        <v>233</v>
      </c>
      <c r="B1604" s="35" t="s">
        <v>189</v>
      </c>
      <c r="C1604" s="35" t="s">
        <v>193</v>
      </c>
      <c r="D1604" s="35" t="s">
        <v>191</v>
      </c>
      <c r="E1604" s="37">
        <v>0</v>
      </c>
      <c r="F1604" s="37">
        <v>0</v>
      </c>
      <c r="G1604" s="37">
        <v>1183.48</v>
      </c>
      <c r="H1604" s="37">
        <v>752306.73</v>
      </c>
      <c r="I1604" s="37">
        <v>25197.17</v>
      </c>
    </row>
    <row r="1605" spans="1:9" ht="10.2">
      <c r="A1605" s="35" t="s">
        <v>233</v>
      </c>
      <c r="B1605" s="35" t="s">
        <v>189</v>
      </c>
      <c r="C1605" s="35" t="s">
        <v>193</v>
      </c>
      <c r="D1605" s="35" t="s">
        <v>192</v>
      </c>
      <c r="E1605" s="37">
        <v>0</v>
      </c>
      <c r="F1605" s="37">
        <v>0</v>
      </c>
      <c r="G1605" s="37">
        <v>82949.35</v>
      </c>
      <c r="H1605" s="37">
        <v>10206226.43</v>
      </c>
      <c r="I1605" s="37">
        <v>873188.75</v>
      </c>
    </row>
    <row r="1606" spans="1:9" ht="10.2">
      <c r="A1606" s="35" t="s">
        <v>233</v>
      </c>
      <c r="B1606" s="35" t="s">
        <v>194</v>
      </c>
      <c r="C1606" s="35" t="s">
        <v>190</v>
      </c>
      <c r="D1606" s="35" t="s">
        <v>191</v>
      </c>
      <c r="E1606" s="37">
        <v>146.32907021939999</v>
      </c>
      <c r="F1606" s="37">
        <v>159.8502887288</v>
      </c>
      <c r="G1606" s="37">
        <v>756</v>
      </c>
      <c r="H1606" s="37">
        <v>583435.77</v>
      </c>
      <c r="I1606" s="37">
        <v>62884.80</v>
      </c>
    </row>
    <row r="1607" spans="1:9" ht="10.2">
      <c r="A1607" s="35" t="s">
        <v>233</v>
      </c>
      <c r="B1607" s="35" t="s">
        <v>194</v>
      </c>
      <c r="C1607" s="35" t="s">
        <v>190</v>
      </c>
      <c r="D1607" s="35" t="s">
        <v>192</v>
      </c>
      <c r="E1607" s="37">
        <v>-334.07117732170002</v>
      </c>
      <c r="F1607" s="37">
        <v>159.8502887288</v>
      </c>
      <c r="G1607" s="37">
        <v>32586.34</v>
      </c>
      <c r="H1607" s="37">
        <v>5500320.9800000004</v>
      </c>
      <c r="I1607" s="37">
        <v>1776426.09</v>
      </c>
    </row>
    <row r="1608" spans="1:9" ht="10.2">
      <c r="A1608" s="35" t="s">
        <v>233</v>
      </c>
      <c r="B1608" s="35" t="s">
        <v>194</v>
      </c>
      <c r="C1608" s="35" t="s">
        <v>193</v>
      </c>
      <c r="D1608" s="35" t="s">
        <v>191</v>
      </c>
      <c r="E1608" s="37">
        <v>283.37775686399999</v>
      </c>
      <c r="F1608" s="37">
        <v>159.8502887288</v>
      </c>
      <c r="G1608" s="37">
        <v>671.51</v>
      </c>
      <c r="H1608" s="37">
        <v>704656.87</v>
      </c>
      <c r="I1608" s="37">
        <v>54677.35</v>
      </c>
    </row>
    <row r="1609" spans="1:9" ht="10.2">
      <c r="A1609" s="35" t="s">
        <v>233</v>
      </c>
      <c r="B1609" s="35" t="s">
        <v>194</v>
      </c>
      <c r="C1609" s="35" t="s">
        <v>193</v>
      </c>
      <c r="D1609" s="35" t="s">
        <v>192</v>
      </c>
      <c r="E1609" s="37">
        <v>-382.5715986779</v>
      </c>
      <c r="F1609" s="37">
        <v>159.8502887288</v>
      </c>
      <c r="G1609" s="37">
        <v>34092.15</v>
      </c>
      <c r="H1609" s="37">
        <v>3409869.18</v>
      </c>
      <c r="I1609" s="37">
        <v>1155663.52</v>
      </c>
    </row>
    <row r="1610" spans="1:9" ht="10.2">
      <c r="A1610" s="35" t="s">
        <v>233</v>
      </c>
      <c r="B1610" s="35" t="s">
        <v>195</v>
      </c>
      <c r="C1610" s="35" t="s">
        <v>190</v>
      </c>
      <c r="D1610" s="35" t="s">
        <v>191</v>
      </c>
      <c r="E1610" s="37">
        <v>42.832244580199998</v>
      </c>
      <c r="F1610" s="37">
        <v>-16.760660646000002</v>
      </c>
      <c r="G1610" s="37">
        <v>568</v>
      </c>
      <c r="H1610" s="37">
        <v>564431.88</v>
      </c>
      <c r="I1610" s="37">
        <v>43198.06</v>
      </c>
    </row>
    <row r="1611" spans="1:9" ht="10.2">
      <c r="A1611" s="35" t="s">
        <v>233</v>
      </c>
      <c r="B1611" s="35" t="s">
        <v>195</v>
      </c>
      <c r="C1611" s="35" t="s">
        <v>190</v>
      </c>
      <c r="D1611" s="35" t="s">
        <v>192</v>
      </c>
      <c r="E1611" s="37">
        <v>-258.96533586859999</v>
      </c>
      <c r="F1611" s="37">
        <v>-16.760660646000002</v>
      </c>
      <c r="G1611" s="37">
        <v>23913.67</v>
      </c>
      <c r="H1611" s="37">
        <v>5965923.9699999997</v>
      </c>
      <c r="I1611" s="37">
        <v>1429369.72</v>
      </c>
    </row>
    <row r="1612" spans="1:9" ht="10.2">
      <c r="A1612" s="35" t="s">
        <v>233</v>
      </c>
      <c r="B1612" s="35" t="s">
        <v>195</v>
      </c>
      <c r="C1612" s="35" t="s">
        <v>193</v>
      </c>
      <c r="D1612" s="35" t="s">
        <v>191</v>
      </c>
      <c r="E1612" s="37">
        <v>352.2538607848</v>
      </c>
      <c r="F1612" s="37">
        <v>-16.760660646000002</v>
      </c>
      <c r="G1612" s="37">
        <v>359</v>
      </c>
      <c r="H1612" s="37">
        <v>259754.72</v>
      </c>
      <c r="I1612" s="37">
        <v>22596.15</v>
      </c>
    </row>
    <row r="1613" spans="1:9" ht="10.2">
      <c r="A1613" s="35" t="s">
        <v>233</v>
      </c>
      <c r="B1613" s="35" t="s">
        <v>195</v>
      </c>
      <c r="C1613" s="35" t="s">
        <v>193</v>
      </c>
      <c r="D1613" s="35" t="s">
        <v>192</v>
      </c>
      <c r="E1613" s="37">
        <v>-400.32371374119998</v>
      </c>
      <c r="F1613" s="37">
        <v>-16.760660646000002</v>
      </c>
      <c r="G1613" s="37">
        <v>26966.44</v>
      </c>
      <c r="H1613" s="37">
        <v>2596950.07</v>
      </c>
      <c r="I1613" s="37">
        <v>911442.46</v>
      </c>
    </row>
    <row r="1614" spans="1:9" ht="10.2">
      <c r="A1614" s="35" t="s">
        <v>233</v>
      </c>
      <c r="B1614" s="35" t="s">
        <v>196</v>
      </c>
      <c r="C1614" s="35" t="s">
        <v>190</v>
      </c>
      <c r="D1614" s="35" t="s">
        <v>191</v>
      </c>
      <c r="E1614" s="37">
        <v>1207.5737815355001</v>
      </c>
      <c r="F1614" s="37">
        <v>-16.760660646000002</v>
      </c>
      <c r="G1614" s="37">
        <v>757</v>
      </c>
      <c r="H1614" s="37">
        <v>1117721.44</v>
      </c>
      <c r="I1614" s="37">
        <v>73851.30</v>
      </c>
    </row>
    <row r="1615" spans="1:9" ht="10.2">
      <c r="A1615" s="35" t="s">
        <v>233</v>
      </c>
      <c r="B1615" s="35" t="s">
        <v>196</v>
      </c>
      <c r="C1615" s="35" t="s">
        <v>190</v>
      </c>
      <c r="D1615" s="35" t="s">
        <v>192</v>
      </c>
      <c r="E1615" s="37">
        <v>-243.7401187493</v>
      </c>
      <c r="F1615" s="37">
        <v>-16.760660646000002</v>
      </c>
      <c r="G1615" s="37">
        <v>24915.51</v>
      </c>
      <c r="H1615" s="37">
        <v>6875458.2199999997</v>
      </c>
      <c r="I1615" s="37">
        <v>1514767.67</v>
      </c>
    </row>
    <row r="1616" spans="1:9" ht="10.2">
      <c r="A1616" s="35" t="s">
        <v>233</v>
      </c>
      <c r="B1616" s="35" t="s">
        <v>196</v>
      </c>
      <c r="C1616" s="35" t="s">
        <v>193</v>
      </c>
      <c r="D1616" s="35" t="s">
        <v>191</v>
      </c>
      <c r="E1616" s="37">
        <v>118.0504294683</v>
      </c>
      <c r="F1616" s="37">
        <v>-16.760660646000002</v>
      </c>
      <c r="G1616" s="37">
        <v>528</v>
      </c>
      <c r="H1616" s="37">
        <v>365826.38</v>
      </c>
      <c r="I1616" s="37">
        <v>44163.29</v>
      </c>
    </row>
    <row r="1617" spans="1:9" ht="10.2">
      <c r="A1617" s="35" t="s">
        <v>233</v>
      </c>
      <c r="B1617" s="35" t="s">
        <v>196</v>
      </c>
      <c r="C1617" s="35" t="s">
        <v>193</v>
      </c>
      <c r="D1617" s="35" t="s">
        <v>192</v>
      </c>
      <c r="E1617" s="37">
        <v>-389.0670249131</v>
      </c>
      <c r="F1617" s="37">
        <v>-16.760660646000002</v>
      </c>
      <c r="G1617" s="37">
        <v>27471.80</v>
      </c>
      <c r="H1617" s="37">
        <v>2940658.63</v>
      </c>
      <c r="I1617" s="37">
        <v>1052371.59</v>
      </c>
    </row>
    <row r="1618" spans="1:9" ht="10.2">
      <c r="A1618" s="35" t="s">
        <v>233</v>
      </c>
      <c r="B1618" s="35" t="s">
        <v>197</v>
      </c>
      <c r="C1618" s="35" t="s">
        <v>190</v>
      </c>
      <c r="D1618" s="35" t="s">
        <v>191</v>
      </c>
      <c r="E1618" s="37">
        <v>-76.920785056900002</v>
      </c>
      <c r="F1618" s="37">
        <v>-16.760660646000002</v>
      </c>
      <c r="G1618" s="37">
        <v>680</v>
      </c>
      <c r="H1618" s="37">
        <v>773621.31</v>
      </c>
      <c r="I1618" s="37">
        <v>58976.28</v>
      </c>
    </row>
    <row r="1619" spans="1:9" ht="10.2">
      <c r="A1619" s="35" t="s">
        <v>233</v>
      </c>
      <c r="B1619" s="35" t="s">
        <v>197</v>
      </c>
      <c r="C1619" s="35" t="s">
        <v>190</v>
      </c>
      <c r="D1619" s="35" t="s">
        <v>192</v>
      </c>
      <c r="E1619" s="37">
        <v>-278.37693861439999</v>
      </c>
      <c r="F1619" s="37">
        <v>-16.760660646000002</v>
      </c>
      <c r="G1619" s="37">
        <v>25888.20</v>
      </c>
      <c r="H1619" s="37">
        <v>6662018.9100000001</v>
      </c>
      <c r="I1619" s="37">
        <v>1621140.17</v>
      </c>
    </row>
    <row r="1620" spans="1:9" ht="10.2">
      <c r="A1620" s="35" t="s">
        <v>233</v>
      </c>
      <c r="B1620" s="35" t="s">
        <v>197</v>
      </c>
      <c r="C1620" s="35" t="s">
        <v>193</v>
      </c>
      <c r="D1620" s="35" t="s">
        <v>191</v>
      </c>
      <c r="E1620" s="37">
        <v>142.44992651699999</v>
      </c>
      <c r="F1620" s="37">
        <v>-16.760660646000002</v>
      </c>
      <c r="G1620" s="37">
        <v>716</v>
      </c>
      <c r="H1620" s="37">
        <v>1081290.99</v>
      </c>
      <c r="I1620" s="37">
        <v>75540.08</v>
      </c>
    </row>
    <row r="1621" spans="1:9" ht="10.2">
      <c r="A1621" s="35" t="s">
        <v>233</v>
      </c>
      <c r="B1621" s="35" t="s">
        <v>197</v>
      </c>
      <c r="C1621" s="35" t="s">
        <v>193</v>
      </c>
      <c r="D1621" s="35" t="s">
        <v>192</v>
      </c>
      <c r="E1621" s="37">
        <v>-386.90932106269997</v>
      </c>
      <c r="F1621" s="37">
        <v>-16.760660646000002</v>
      </c>
      <c r="G1621" s="37">
        <v>25956.41</v>
      </c>
      <c r="H1621" s="37">
        <v>3207543.61</v>
      </c>
      <c r="I1621" s="37">
        <v>1086885.81</v>
      </c>
    </row>
    <row r="1622" spans="1:9" ht="10.2">
      <c r="A1622" s="35" t="s">
        <v>233</v>
      </c>
      <c r="B1622" s="35" t="s">
        <v>198</v>
      </c>
      <c r="C1622" s="35" t="s">
        <v>190</v>
      </c>
      <c r="D1622" s="35" t="s">
        <v>191</v>
      </c>
      <c r="E1622" s="37">
        <v>424.43533888479999</v>
      </c>
      <c r="F1622" s="37">
        <v>-16.760660646000002</v>
      </c>
      <c r="G1622" s="37">
        <v>807.43</v>
      </c>
      <c r="H1622" s="37">
        <v>708219.28</v>
      </c>
      <c r="I1622" s="37">
        <v>79021.93</v>
      </c>
    </row>
    <row r="1623" spans="1:9" ht="10.2">
      <c r="A1623" s="35" t="s">
        <v>233</v>
      </c>
      <c r="B1623" s="35" t="s">
        <v>198</v>
      </c>
      <c r="C1623" s="35" t="s">
        <v>190</v>
      </c>
      <c r="D1623" s="35" t="s">
        <v>192</v>
      </c>
      <c r="E1623" s="37">
        <v>-312.79931199750001</v>
      </c>
      <c r="F1623" s="37">
        <v>-16.760660646000002</v>
      </c>
      <c r="G1623" s="37">
        <v>25475.35</v>
      </c>
      <c r="H1623" s="37">
        <v>6326195.3099999996</v>
      </c>
      <c r="I1623" s="37">
        <v>1542387.49</v>
      </c>
    </row>
    <row r="1624" spans="1:9" ht="10.2">
      <c r="A1624" s="35" t="s">
        <v>233</v>
      </c>
      <c r="B1624" s="35" t="s">
        <v>198</v>
      </c>
      <c r="C1624" s="35" t="s">
        <v>193</v>
      </c>
      <c r="D1624" s="35" t="s">
        <v>191</v>
      </c>
      <c r="E1624" s="37">
        <v>44.605015264000002</v>
      </c>
      <c r="F1624" s="37">
        <v>-16.760660646000002</v>
      </c>
      <c r="G1624" s="37">
        <v>897.39</v>
      </c>
      <c r="H1624" s="37">
        <v>785045.94</v>
      </c>
      <c r="I1624" s="37">
        <v>83956.10</v>
      </c>
    </row>
    <row r="1625" spans="1:9" ht="10.2">
      <c r="A1625" s="35" t="s">
        <v>233</v>
      </c>
      <c r="B1625" s="35" t="s">
        <v>198</v>
      </c>
      <c r="C1625" s="35" t="s">
        <v>193</v>
      </c>
      <c r="D1625" s="35" t="s">
        <v>192</v>
      </c>
      <c r="E1625" s="37">
        <v>-360.3539957845</v>
      </c>
      <c r="F1625" s="37">
        <v>-16.760660646000002</v>
      </c>
      <c r="G1625" s="37">
        <v>24991.84</v>
      </c>
      <c r="H1625" s="37">
        <v>3980349.22</v>
      </c>
      <c r="I1625" s="37">
        <v>1164547.41</v>
      </c>
    </row>
    <row r="1626" spans="1:9" ht="10.2">
      <c r="A1626" s="35" t="s">
        <v>233</v>
      </c>
      <c r="B1626" s="35" t="s">
        <v>199</v>
      </c>
      <c r="C1626" s="35" t="s">
        <v>190</v>
      </c>
      <c r="D1626" s="35" t="s">
        <v>191</v>
      </c>
      <c r="E1626" s="37">
        <v>584.35639965919995</v>
      </c>
      <c r="F1626" s="37">
        <v>-16.760660646000002</v>
      </c>
      <c r="G1626" s="37">
        <v>1117.21</v>
      </c>
      <c r="H1626" s="37">
        <v>1427084.40</v>
      </c>
      <c r="I1626" s="37">
        <v>110656.09</v>
      </c>
    </row>
    <row r="1627" spans="1:9" ht="10.2">
      <c r="A1627" s="35" t="s">
        <v>233</v>
      </c>
      <c r="B1627" s="35" t="s">
        <v>199</v>
      </c>
      <c r="C1627" s="35" t="s">
        <v>190</v>
      </c>
      <c r="D1627" s="35" t="s">
        <v>192</v>
      </c>
      <c r="E1627" s="37">
        <v>-337.81256710230002</v>
      </c>
      <c r="F1627" s="37">
        <v>-16.760660646000002</v>
      </c>
      <c r="G1627" s="37">
        <v>26201.04</v>
      </c>
      <c r="H1627" s="37">
        <v>7586582.4299999997</v>
      </c>
      <c r="I1627" s="37">
        <v>1640474.30</v>
      </c>
    </row>
    <row r="1628" spans="1:9" ht="10.2">
      <c r="A1628" s="35" t="s">
        <v>233</v>
      </c>
      <c r="B1628" s="35" t="s">
        <v>199</v>
      </c>
      <c r="C1628" s="35" t="s">
        <v>193</v>
      </c>
      <c r="D1628" s="35" t="s">
        <v>191</v>
      </c>
      <c r="E1628" s="37">
        <v>351.24205313930003</v>
      </c>
      <c r="F1628" s="37">
        <v>-16.760660646000002</v>
      </c>
      <c r="G1628" s="37">
        <v>830.50</v>
      </c>
      <c r="H1628" s="37">
        <v>1017547.39</v>
      </c>
      <c r="I1628" s="37">
        <v>70140.73</v>
      </c>
    </row>
    <row r="1629" spans="1:9" ht="10.2">
      <c r="A1629" s="35" t="s">
        <v>233</v>
      </c>
      <c r="B1629" s="35" t="s">
        <v>199</v>
      </c>
      <c r="C1629" s="35" t="s">
        <v>193</v>
      </c>
      <c r="D1629" s="35" t="s">
        <v>192</v>
      </c>
      <c r="E1629" s="37">
        <v>-358.55790318750002</v>
      </c>
      <c r="F1629" s="37">
        <v>-16.760660646000002</v>
      </c>
      <c r="G1629" s="37">
        <v>25613.73</v>
      </c>
      <c r="H1629" s="37">
        <v>4669112.47</v>
      </c>
      <c r="I1629" s="37">
        <v>1284193.69</v>
      </c>
    </row>
    <row r="1630" spans="1:9" ht="10.2">
      <c r="A1630" s="35" t="s">
        <v>233</v>
      </c>
      <c r="B1630" s="35" t="s">
        <v>200</v>
      </c>
      <c r="C1630" s="35" t="s">
        <v>190</v>
      </c>
      <c r="D1630" s="35" t="s">
        <v>191</v>
      </c>
      <c r="E1630" s="37">
        <v>166.6377330576</v>
      </c>
      <c r="F1630" s="37">
        <v>-16.760660646000002</v>
      </c>
      <c r="G1630" s="37">
        <v>1693.64</v>
      </c>
      <c r="H1630" s="37">
        <v>2516669.18</v>
      </c>
      <c r="I1630" s="37">
        <v>151617.29</v>
      </c>
    </row>
    <row r="1631" spans="1:9" ht="10.2">
      <c r="A1631" s="35" t="s">
        <v>233</v>
      </c>
      <c r="B1631" s="35" t="s">
        <v>200</v>
      </c>
      <c r="C1631" s="35" t="s">
        <v>190</v>
      </c>
      <c r="D1631" s="35" t="s">
        <v>192</v>
      </c>
      <c r="E1631" s="37">
        <v>-301.16881101519999</v>
      </c>
      <c r="F1631" s="37">
        <v>-16.760660646000002</v>
      </c>
      <c r="G1631" s="37">
        <v>29962.23</v>
      </c>
      <c r="H1631" s="37">
        <v>9122678.5600000005</v>
      </c>
      <c r="I1631" s="37">
        <v>1918210.63</v>
      </c>
    </row>
    <row r="1632" spans="1:9" ht="10.2">
      <c r="A1632" s="35" t="s">
        <v>233</v>
      </c>
      <c r="B1632" s="35" t="s">
        <v>200</v>
      </c>
      <c r="C1632" s="35" t="s">
        <v>193</v>
      </c>
      <c r="D1632" s="35" t="s">
        <v>191</v>
      </c>
      <c r="E1632" s="37">
        <v>129.29628755429999</v>
      </c>
      <c r="F1632" s="37">
        <v>-16.760660646000002</v>
      </c>
      <c r="G1632" s="37">
        <v>1279.25</v>
      </c>
      <c r="H1632" s="37">
        <v>1633696.50</v>
      </c>
      <c r="I1632" s="37">
        <v>114118.37</v>
      </c>
    </row>
    <row r="1633" spans="1:9" ht="10.2">
      <c r="A1633" s="35" t="s">
        <v>233</v>
      </c>
      <c r="B1633" s="35" t="s">
        <v>200</v>
      </c>
      <c r="C1633" s="35" t="s">
        <v>193</v>
      </c>
      <c r="D1633" s="35" t="s">
        <v>192</v>
      </c>
      <c r="E1633" s="37">
        <v>-337.39966928209998</v>
      </c>
      <c r="F1633" s="37">
        <v>-16.760660646000002</v>
      </c>
      <c r="G1633" s="37">
        <v>27669.36</v>
      </c>
      <c r="H1633" s="37">
        <v>7080641.5499999998</v>
      </c>
      <c r="I1633" s="37">
        <v>1597493.56</v>
      </c>
    </row>
    <row r="1634" spans="1:9" ht="10.2">
      <c r="A1634" s="35" t="s">
        <v>233</v>
      </c>
      <c r="B1634" s="35" t="s">
        <v>201</v>
      </c>
      <c r="C1634" s="35" t="s">
        <v>190</v>
      </c>
      <c r="D1634" s="35" t="s">
        <v>191</v>
      </c>
      <c r="E1634" s="37">
        <v>456.64751121109998</v>
      </c>
      <c r="F1634" s="37">
        <v>-16.760660646000002</v>
      </c>
      <c r="G1634" s="37">
        <v>1899.94</v>
      </c>
      <c r="H1634" s="37">
        <v>2613923.28</v>
      </c>
      <c r="I1634" s="37">
        <v>177573.74</v>
      </c>
    </row>
    <row r="1635" spans="1:9" ht="10.2">
      <c r="A1635" s="35" t="s">
        <v>233</v>
      </c>
      <c r="B1635" s="35" t="s">
        <v>201</v>
      </c>
      <c r="C1635" s="35" t="s">
        <v>190</v>
      </c>
      <c r="D1635" s="35" t="s">
        <v>192</v>
      </c>
      <c r="E1635" s="37">
        <v>-277.83686981099999</v>
      </c>
      <c r="F1635" s="37">
        <v>-16.760660646000002</v>
      </c>
      <c r="G1635" s="37">
        <v>31194.36</v>
      </c>
      <c r="H1635" s="37">
        <v>11425417.539999999</v>
      </c>
      <c r="I1635" s="37">
        <v>1991669.59</v>
      </c>
    </row>
    <row r="1636" spans="1:9" ht="10.2">
      <c r="A1636" s="35" t="s">
        <v>233</v>
      </c>
      <c r="B1636" s="35" t="s">
        <v>201</v>
      </c>
      <c r="C1636" s="35" t="s">
        <v>193</v>
      </c>
      <c r="D1636" s="35" t="s">
        <v>191</v>
      </c>
      <c r="E1636" s="37">
        <v>155.8176553895</v>
      </c>
      <c r="F1636" s="37">
        <v>-16.760660646000002</v>
      </c>
      <c r="G1636" s="37">
        <v>2095.76</v>
      </c>
      <c r="H1636" s="37">
        <v>2600105.89</v>
      </c>
      <c r="I1636" s="37">
        <v>184101.48</v>
      </c>
    </row>
    <row r="1637" spans="1:9" ht="10.2">
      <c r="A1637" s="35" t="s">
        <v>233</v>
      </c>
      <c r="B1637" s="35" t="s">
        <v>201</v>
      </c>
      <c r="C1637" s="35" t="s">
        <v>193</v>
      </c>
      <c r="D1637" s="35" t="s">
        <v>192</v>
      </c>
      <c r="E1637" s="37">
        <v>-268.9330040296</v>
      </c>
      <c r="F1637" s="37">
        <v>-16.760660646000002</v>
      </c>
      <c r="G1637" s="37">
        <v>31263.44</v>
      </c>
      <c r="H1637" s="37">
        <v>10552887.800000001</v>
      </c>
      <c r="I1637" s="37">
        <v>1994739.38</v>
      </c>
    </row>
    <row r="1638" spans="1:9" ht="10.2">
      <c r="A1638" s="35" t="s">
        <v>233</v>
      </c>
      <c r="B1638" s="35" t="s">
        <v>202</v>
      </c>
      <c r="C1638" s="35" t="s">
        <v>190</v>
      </c>
      <c r="D1638" s="35" t="s">
        <v>191</v>
      </c>
      <c r="E1638" s="37">
        <v>366.61590936279998</v>
      </c>
      <c r="F1638" s="37">
        <v>-16.760660646000002</v>
      </c>
      <c r="G1638" s="37">
        <v>2317.99</v>
      </c>
      <c r="H1638" s="37">
        <v>3407660.44</v>
      </c>
      <c r="I1638" s="37">
        <v>218891.40</v>
      </c>
    </row>
    <row r="1639" spans="1:9" ht="10.2">
      <c r="A1639" s="35" t="s">
        <v>233</v>
      </c>
      <c r="B1639" s="35" t="s">
        <v>202</v>
      </c>
      <c r="C1639" s="35" t="s">
        <v>190</v>
      </c>
      <c r="D1639" s="35" t="s">
        <v>192</v>
      </c>
      <c r="E1639" s="37">
        <v>-214.6248944644</v>
      </c>
      <c r="F1639" s="37">
        <v>-16.760660646000002</v>
      </c>
      <c r="G1639" s="37">
        <v>29508.55</v>
      </c>
      <c r="H1639" s="37">
        <v>11024856.130000001</v>
      </c>
      <c r="I1639" s="37">
        <v>1859037.61</v>
      </c>
    </row>
    <row r="1640" spans="1:9" ht="10.2">
      <c r="A1640" s="35" t="s">
        <v>233</v>
      </c>
      <c r="B1640" s="35" t="s">
        <v>202</v>
      </c>
      <c r="C1640" s="35" t="s">
        <v>193</v>
      </c>
      <c r="D1640" s="35" t="s">
        <v>191</v>
      </c>
      <c r="E1640" s="37">
        <v>465.92131956520001</v>
      </c>
      <c r="F1640" s="37">
        <v>-16.760660646000002</v>
      </c>
      <c r="G1640" s="37">
        <v>2918.28</v>
      </c>
      <c r="H1640" s="37">
        <v>4820205.59</v>
      </c>
      <c r="I1640" s="37">
        <v>299681.33</v>
      </c>
    </row>
    <row r="1641" spans="1:9" ht="10.2">
      <c r="A1641" s="35" t="s">
        <v>233</v>
      </c>
      <c r="B1641" s="35" t="s">
        <v>202</v>
      </c>
      <c r="C1641" s="35" t="s">
        <v>193</v>
      </c>
      <c r="D1641" s="35" t="s">
        <v>192</v>
      </c>
      <c r="E1641" s="37">
        <v>-189.73785326090001</v>
      </c>
      <c r="F1641" s="37">
        <v>-16.760660646000002</v>
      </c>
      <c r="G1641" s="37">
        <v>27844.90</v>
      </c>
      <c r="H1641" s="37">
        <v>11785005.210000001</v>
      </c>
      <c r="I1641" s="37">
        <v>1893365.69</v>
      </c>
    </row>
    <row r="1642" spans="1:9" ht="10.2">
      <c r="A1642" s="35" t="s">
        <v>233</v>
      </c>
      <c r="B1642" s="35" t="s">
        <v>203</v>
      </c>
      <c r="C1642" s="35" t="s">
        <v>190</v>
      </c>
      <c r="D1642" s="35" t="s">
        <v>191</v>
      </c>
      <c r="E1642" s="37">
        <v>441.57624760060003</v>
      </c>
      <c r="F1642" s="37">
        <v>-16.760660646000002</v>
      </c>
      <c r="G1642" s="37">
        <v>2470.30</v>
      </c>
      <c r="H1642" s="37">
        <v>3466747.79</v>
      </c>
      <c r="I1642" s="37">
        <v>215386.96</v>
      </c>
    </row>
    <row r="1643" spans="1:9" ht="10.2">
      <c r="A1643" s="35" t="s">
        <v>233</v>
      </c>
      <c r="B1643" s="35" t="s">
        <v>203</v>
      </c>
      <c r="C1643" s="35" t="s">
        <v>190</v>
      </c>
      <c r="D1643" s="35" t="s">
        <v>192</v>
      </c>
      <c r="E1643" s="37">
        <v>-214.98665651389999</v>
      </c>
      <c r="F1643" s="37">
        <v>-16.760660646000002</v>
      </c>
      <c r="G1643" s="37">
        <v>25371.21</v>
      </c>
      <c r="H1643" s="37">
        <v>12287529.15</v>
      </c>
      <c r="I1643" s="37">
        <v>1676934.93</v>
      </c>
    </row>
    <row r="1644" spans="1:9" ht="10.2">
      <c r="A1644" s="35" t="s">
        <v>233</v>
      </c>
      <c r="B1644" s="35" t="s">
        <v>203</v>
      </c>
      <c r="C1644" s="35" t="s">
        <v>193</v>
      </c>
      <c r="D1644" s="35" t="s">
        <v>191</v>
      </c>
      <c r="E1644" s="37">
        <v>543.19835972359999</v>
      </c>
      <c r="F1644" s="37">
        <v>-16.760660646000002</v>
      </c>
      <c r="G1644" s="37">
        <v>3057.45</v>
      </c>
      <c r="H1644" s="37">
        <v>5260598.31</v>
      </c>
      <c r="I1644" s="37">
        <v>286106.24</v>
      </c>
    </row>
    <row r="1645" spans="1:9" ht="10.2">
      <c r="A1645" s="35" t="s">
        <v>233</v>
      </c>
      <c r="B1645" s="35" t="s">
        <v>203</v>
      </c>
      <c r="C1645" s="35" t="s">
        <v>193</v>
      </c>
      <c r="D1645" s="35" t="s">
        <v>192</v>
      </c>
      <c r="E1645" s="37">
        <v>-156.39036151069999</v>
      </c>
      <c r="F1645" s="37">
        <v>-16.760660646000002</v>
      </c>
      <c r="G1645" s="37">
        <v>22600.49</v>
      </c>
      <c r="H1645" s="37">
        <v>12193526.710000001</v>
      </c>
      <c r="I1645" s="37">
        <v>1610750.88</v>
      </c>
    </row>
    <row r="1646" spans="1:9" ht="10.2">
      <c r="A1646" s="35" t="s">
        <v>233</v>
      </c>
      <c r="B1646" s="35" t="s">
        <v>204</v>
      </c>
      <c r="C1646" s="35" t="s">
        <v>190</v>
      </c>
      <c r="D1646" s="35" t="s">
        <v>191</v>
      </c>
      <c r="E1646" s="37">
        <v>827.52935668939995</v>
      </c>
      <c r="F1646" s="37">
        <v>-16.760660646000002</v>
      </c>
      <c r="G1646" s="37">
        <v>2956.49</v>
      </c>
      <c r="H1646" s="37">
        <v>5321418.64</v>
      </c>
      <c r="I1646" s="37">
        <v>290149.39</v>
      </c>
    </row>
    <row r="1647" spans="1:9" ht="10.2">
      <c r="A1647" s="35" t="s">
        <v>233</v>
      </c>
      <c r="B1647" s="35" t="s">
        <v>204</v>
      </c>
      <c r="C1647" s="35" t="s">
        <v>190</v>
      </c>
      <c r="D1647" s="35" t="s">
        <v>192</v>
      </c>
      <c r="E1647" s="37">
        <v>-160.97566687899999</v>
      </c>
      <c r="F1647" s="37">
        <v>-16.760660646000002</v>
      </c>
      <c r="G1647" s="37">
        <v>21514.53</v>
      </c>
      <c r="H1647" s="37">
        <v>12693907.720000001</v>
      </c>
      <c r="I1647" s="37">
        <v>1460161.79</v>
      </c>
    </row>
    <row r="1648" spans="1:9" ht="10.2">
      <c r="A1648" s="35" t="s">
        <v>233</v>
      </c>
      <c r="B1648" s="35" t="s">
        <v>204</v>
      </c>
      <c r="C1648" s="35" t="s">
        <v>193</v>
      </c>
      <c r="D1648" s="35" t="s">
        <v>191</v>
      </c>
      <c r="E1648" s="37">
        <v>1203.2124460652001</v>
      </c>
      <c r="F1648" s="37">
        <v>-16.760660646000002</v>
      </c>
      <c r="G1648" s="37">
        <v>3267.16</v>
      </c>
      <c r="H1648" s="37">
        <v>6806641.4500000002</v>
      </c>
      <c r="I1648" s="37">
        <v>325251.18</v>
      </c>
    </row>
    <row r="1649" spans="1:9" ht="10.2">
      <c r="A1649" s="35" t="s">
        <v>233</v>
      </c>
      <c r="B1649" s="35" t="s">
        <v>204</v>
      </c>
      <c r="C1649" s="35" t="s">
        <v>193</v>
      </c>
      <c r="D1649" s="35" t="s">
        <v>192</v>
      </c>
      <c r="E1649" s="37">
        <v>-106.1954659883</v>
      </c>
      <c r="F1649" s="37">
        <v>-16.760660646000002</v>
      </c>
      <c r="G1649" s="37">
        <v>19652.73</v>
      </c>
      <c r="H1649" s="37">
        <v>11839858.76</v>
      </c>
      <c r="I1649" s="37">
        <v>1398787.78</v>
      </c>
    </row>
    <row r="1650" spans="1:9" ht="10.2">
      <c r="A1650" s="35" t="s">
        <v>233</v>
      </c>
      <c r="B1650" s="35" t="s">
        <v>205</v>
      </c>
      <c r="C1650" s="35" t="s">
        <v>190</v>
      </c>
      <c r="D1650" s="35" t="s">
        <v>191</v>
      </c>
      <c r="E1650" s="37">
        <v>1076.9096926436</v>
      </c>
      <c r="F1650" s="37">
        <v>-16.760660646000002</v>
      </c>
      <c r="G1650" s="37">
        <v>4291.98</v>
      </c>
      <c r="H1650" s="37">
        <v>8400871.2200000007</v>
      </c>
      <c r="I1650" s="37">
        <v>429245.27</v>
      </c>
    </row>
    <row r="1651" spans="1:9" ht="10.2">
      <c r="A1651" s="35" t="s">
        <v>233</v>
      </c>
      <c r="B1651" s="35" t="s">
        <v>205</v>
      </c>
      <c r="C1651" s="35" t="s">
        <v>190</v>
      </c>
      <c r="D1651" s="35" t="s">
        <v>192</v>
      </c>
      <c r="E1651" s="37">
        <v>-53.623113750400002</v>
      </c>
      <c r="F1651" s="37">
        <v>-16.760660646000002</v>
      </c>
      <c r="G1651" s="37">
        <v>17301.49</v>
      </c>
      <c r="H1651" s="37">
        <v>10750619.76</v>
      </c>
      <c r="I1651" s="37">
        <v>1221893.62</v>
      </c>
    </row>
    <row r="1652" spans="1:9" ht="10.2">
      <c r="A1652" s="35" t="s">
        <v>233</v>
      </c>
      <c r="B1652" s="35" t="s">
        <v>205</v>
      </c>
      <c r="C1652" s="35" t="s">
        <v>193</v>
      </c>
      <c r="D1652" s="35" t="s">
        <v>191</v>
      </c>
      <c r="E1652" s="37">
        <v>1174.4103411146</v>
      </c>
      <c r="F1652" s="37">
        <v>-16.760660646000002</v>
      </c>
      <c r="G1652" s="37">
        <v>3771.90</v>
      </c>
      <c r="H1652" s="37">
        <v>7789474.25</v>
      </c>
      <c r="I1652" s="37">
        <v>389080.07</v>
      </c>
    </row>
    <row r="1653" spans="1:9" ht="10.2">
      <c r="A1653" s="35" t="s">
        <v>233</v>
      </c>
      <c r="B1653" s="35" t="s">
        <v>205</v>
      </c>
      <c r="C1653" s="35" t="s">
        <v>193</v>
      </c>
      <c r="D1653" s="35" t="s">
        <v>192</v>
      </c>
      <c r="E1653" s="37">
        <v>30.3925718164</v>
      </c>
      <c r="F1653" s="37">
        <v>-16.760660646000002</v>
      </c>
      <c r="G1653" s="37">
        <v>15112.17</v>
      </c>
      <c r="H1653" s="37">
        <v>11472270.539999999</v>
      </c>
      <c r="I1653" s="37">
        <v>1164672.99</v>
      </c>
    </row>
    <row r="1654" spans="1:9" ht="10.2">
      <c r="A1654" s="35" t="s">
        <v>233</v>
      </c>
      <c r="B1654" s="35" t="s">
        <v>206</v>
      </c>
      <c r="C1654" s="35" t="s">
        <v>190</v>
      </c>
      <c r="D1654" s="35" t="s">
        <v>191</v>
      </c>
      <c r="E1654" s="37">
        <v>1251.9578229312999</v>
      </c>
      <c r="F1654" s="37">
        <v>-16.760660646000002</v>
      </c>
      <c r="G1654" s="37">
        <v>4144.29</v>
      </c>
      <c r="H1654" s="37">
        <v>9420532.3699999992</v>
      </c>
      <c r="I1654" s="37">
        <v>425210.74</v>
      </c>
    </row>
    <row r="1655" spans="1:9" ht="10.2">
      <c r="A1655" s="35" t="s">
        <v>233</v>
      </c>
      <c r="B1655" s="35" t="s">
        <v>206</v>
      </c>
      <c r="C1655" s="35" t="s">
        <v>190</v>
      </c>
      <c r="D1655" s="35" t="s">
        <v>192</v>
      </c>
      <c r="E1655" s="37">
        <v>121.1951741491</v>
      </c>
      <c r="F1655" s="37">
        <v>-16.760660646000002</v>
      </c>
      <c r="G1655" s="37">
        <v>11343.31</v>
      </c>
      <c r="H1655" s="37">
        <v>9394675.0299999993</v>
      </c>
      <c r="I1655" s="37">
        <v>838014.19</v>
      </c>
    </row>
    <row r="1656" spans="1:9" ht="10.2">
      <c r="A1656" s="35" t="s">
        <v>233</v>
      </c>
      <c r="B1656" s="35" t="s">
        <v>206</v>
      </c>
      <c r="C1656" s="35" t="s">
        <v>193</v>
      </c>
      <c r="D1656" s="35" t="s">
        <v>191</v>
      </c>
      <c r="E1656" s="37">
        <v>1371.1887353441</v>
      </c>
      <c r="F1656" s="37">
        <v>-16.760660646000002</v>
      </c>
      <c r="G1656" s="37">
        <v>2621.12</v>
      </c>
      <c r="H1656" s="37">
        <v>6085115.6200000001</v>
      </c>
      <c r="I1656" s="37">
        <v>289347.20</v>
      </c>
    </row>
    <row r="1657" spans="1:9" ht="10.2">
      <c r="A1657" s="35" t="s">
        <v>233</v>
      </c>
      <c r="B1657" s="35" t="s">
        <v>206</v>
      </c>
      <c r="C1657" s="35" t="s">
        <v>193</v>
      </c>
      <c r="D1657" s="35" t="s">
        <v>192</v>
      </c>
      <c r="E1657" s="37">
        <v>127.8659153584</v>
      </c>
      <c r="F1657" s="37">
        <v>-16.760660646000002</v>
      </c>
      <c r="G1657" s="37">
        <v>8790.83</v>
      </c>
      <c r="H1657" s="37">
        <v>7717535.3700000001</v>
      </c>
      <c r="I1657" s="37">
        <v>680459.64</v>
      </c>
    </row>
    <row r="1658" spans="1:9" ht="10.2">
      <c r="A1658" s="35" t="s">
        <v>233</v>
      </c>
      <c r="B1658" s="35" t="s">
        <v>207</v>
      </c>
      <c r="C1658" s="35" t="s">
        <v>190</v>
      </c>
      <c r="D1658" s="35" t="s">
        <v>191</v>
      </c>
      <c r="E1658" s="37">
        <v>1792.1524710506001</v>
      </c>
      <c r="F1658" s="37">
        <v>-16.760660646000002</v>
      </c>
      <c r="G1658" s="37">
        <v>3805.09</v>
      </c>
      <c r="H1658" s="37">
        <v>9039343.0899999999</v>
      </c>
      <c r="I1658" s="37">
        <v>382831.18</v>
      </c>
    </row>
    <row r="1659" spans="1:9" ht="10.2">
      <c r="A1659" s="35" t="s">
        <v>233</v>
      </c>
      <c r="B1659" s="35" t="s">
        <v>207</v>
      </c>
      <c r="C1659" s="35" t="s">
        <v>190</v>
      </c>
      <c r="D1659" s="35" t="s">
        <v>192</v>
      </c>
      <c r="E1659" s="37">
        <v>458.3161226318</v>
      </c>
      <c r="F1659" s="37">
        <v>-16.760660646000002</v>
      </c>
      <c r="G1659" s="37">
        <v>6300.31</v>
      </c>
      <c r="H1659" s="37">
        <v>6510468.6500000004</v>
      </c>
      <c r="I1659" s="37">
        <v>505158.85</v>
      </c>
    </row>
    <row r="1660" spans="1:9" ht="10.2">
      <c r="A1660" s="35" t="s">
        <v>233</v>
      </c>
      <c r="B1660" s="35" t="s">
        <v>207</v>
      </c>
      <c r="C1660" s="35" t="s">
        <v>193</v>
      </c>
      <c r="D1660" s="35" t="s">
        <v>191</v>
      </c>
      <c r="E1660" s="37">
        <v>1676.6825347204999</v>
      </c>
      <c r="F1660" s="37">
        <v>-16.760660646000002</v>
      </c>
      <c r="G1660" s="37">
        <v>2012.90</v>
      </c>
      <c r="H1660" s="37">
        <v>5257131.04</v>
      </c>
      <c r="I1660" s="37">
        <v>230087.39</v>
      </c>
    </row>
    <row r="1661" spans="1:9" ht="10.2">
      <c r="A1661" s="35" t="s">
        <v>233</v>
      </c>
      <c r="B1661" s="35" t="s">
        <v>207</v>
      </c>
      <c r="C1661" s="35" t="s">
        <v>193</v>
      </c>
      <c r="D1661" s="35" t="s">
        <v>192</v>
      </c>
      <c r="E1661" s="37">
        <v>233.8833963898</v>
      </c>
      <c r="F1661" s="37">
        <v>-16.760660646000002</v>
      </c>
      <c r="G1661" s="37">
        <v>4419.69</v>
      </c>
      <c r="H1661" s="37">
        <v>4448686.19</v>
      </c>
      <c r="I1661" s="37">
        <v>394915.80</v>
      </c>
    </row>
    <row r="1662" spans="1:9" ht="10.2">
      <c r="A1662" s="35" t="s">
        <v>233</v>
      </c>
      <c r="B1662" s="35" t="s">
        <v>208</v>
      </c>
      <c r="C1662" s="35" t="s">
        <v>190</v>
      </c>
      <c r="D1662" s="35" t="s">
        <v>191</v>
      </c>
      <c r="E1662" s="37">
        <v>2249.8419605536001</v>
      </c>
      <c r="F1662" s="37">
        <v>-16.760660646000002</v>
      </c>
      <c r="G1662" s="37">
        <v>4138.26</v>
      </c>
      <c r="H1662" s="37">
        <v>12911377.93</v>
      </c>
      <c r="I1662" s="37">
        <v>450449.76</v>
      </c>
    </row>
    <row r="1663" spans="1:9" ht="10.2">
      <c r="A1663" s="35" t="s">
        <v>233</v>
      </c>
      <c r="B1663" s="35" t="s">
        <v>208</v>
      </c>
      <c r="C1663" s="35" t="s">
        <v>190</v>
      </c>
      <c r="D1663" s="35" t="s">
        <v>192</v>
      </c>
      <c r="E1663" s="37">
        <v>648.57132032039999</v>
      </c>
      <c r="F1663" s="37">
        <v>-16.760660646000002</v>
      </c>
      <c r="G1663" s="37">
        <v>3386.51</v>
      </c>
      <c r="H1663" s="37">
        <v>4444693.70</v>
      </c>
      <c r="I1663" s="37">
        <v>295196.76</v>
      </c>
    </row>
    <row r="1664" spans="1:9" ht="10.2">
      <c r="A1664" s="35" t="s">
        <v>233</v>
      </c>
      <c r="B1664" s="35" t="s">
        <v>208</v>
      </c>
      <c r="C1664" s="35" t="s">
        <v>193</v>
      </c>
      <c r="D1664" s="35" t="s">
        <v>191</v>
      </c>
      <c r="E1664" s="37">
        <v>1877.9929744594999</v>
      </c>
      <c r="F1664" s="37">
        <v>-16.760660646000002</v>
      </c>
      <c r="G1664" s="37">
        <v>1200.65</v>
      </c>
      <c r="H1664" s="37">
        <v>3374223.21</v>
      </c>
      <c r="I1664" s="37">
        <v>138641.16</v>
      </c>
    </row>
    <row r="1665" spans="1:9" ht="10.2">
      <c r="A1665" s="35" t="s">
        <v>233</v>
      </c>
      <c r="B1665" s="35" t="s">
        <v>208</v>
      </c>
      <c r="C1665" s="35" t="s">
        <v>193</v>
      </c>
      <c r="D1665" s="35" t="s">
        <v>192</v>
      </c>
      <c r="E1665" s="37">
        <v>470.40301337519998</v>
      </c>
      <c r="F1665" s="37">
        <v>-16.760660646000002</v>
      </c>
      <c r="G1665" s="37">
        <v>1709.56</v>
      </c>
      <c r="H1665" s="37">
        <v>2059415.23</v>
      </c>
      <c r="I1665" s="37">
        <v>156096.52</v>
      </c>
    </row>
  </sheetData>
  <autoFilter ref="A1:I1"/>
  <pageMargins left="0.7" right="0.7" top="0.75" bottom="0.75" header="0.3" footer="0.3"/>
  <pageSetup orientation="portrait" paperSize="9"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dimension ref="A1:DJ65"/>
  <sheetViews>
    <sheetView workbookViewId="0" topLeftCell="A1">
      <pane xSplit="3" ySplit="1" topLeftCell="O2" activePane="bottomRight" state="frozen"/>
      <selection pane="topLeft" activeCell="A1" sqref="A1"/>
      <selection pane="bottomLeft" activeCell="A2" sqref="A2"/>
      <selection pane="topRight" activeCell="D1" sqref="D1"/>
      <selection pane="bottomRight" activeCell="T1" sqref="T1"/>
    </sheetView>
  </sheetViews>
  <sheetFormatPr defaultColWidth="11.444285714285714" defaultRowHeight="10.2"/>
  <cols>
    <col min="1" max="1" width="16.428571428571427" style="6" customWidth="1"/>
    <col min="2" max="2" width="15.142857142857142" style="6" customWidth="1"/>
    <col min="3" max="3" width="14.857142857142858" style="6" customWidth="1"/>
    <col min="4" max="4" width="12.142857142857142" style="14" customWidth="1"/>
    <col min="5" max="5" width="12.857142857142858" style="14" customWidth="1"/>
    <col min="6" max="6" width="11.714285714285714" style="14" customWidth="1"/>
    <col min="7" max="9" width="14.428571428571429" style="1" customWidth="1"/>
    <col min="10" max="10" width="12.142857142857142" style="1" customWidth="1"/>
    <col min="11" max="11" width="11.857142857142858" style="1" customWidth="1"/>
    <col min="12" max="12" width="10.285714285714286" style="1" customWidth="1"/>
    <col min="13" max="13" width="12.142857142857142" style="1" customWidth="1"/>
    <col min="14" max="14" width="11.857142857142858" style="1" customWidth="1"/>
    <col min="15" max="15" width="10.285714285714286" style="1" customWidth="1"/>
    <col min="16" max="16" width="12.142857142857142" style="1" customWidth="1"/>
    <col min="17" max="17" width="11.857142857142858" style="1" customWidth="1"/>
    <col min="18" max="18" width="10.285714285714286" style="1" customWidth="1"/>
    <col min="19" max="19" width="12.142857142857142" style="1" customWidth="1"/>
    <col min="20" max="20" width="11.857142857142858" style="1" customWidth="1"/>
    <col min="21" max="21" width="10.285714285714286" style="1" customWidth="1"/>
    <col min="22" max="22" width="12.142857142857142" style="1" customWidth="1"/>
    <col min="23" max="23" width="11.857142857142858" style="1" customWidth="1"/>
    <col min="24" max="24" width="10.285714285714286" style="1" customWidth="1"/>
    <col min="25" max="25" width="12.142857142857142" style="1" customWidth="1"/>
    <col min="26" max="26" width="11.857142857142858" style="1" customWidth="1"/>
    <col min="27" max="27" width="10.285714285714286" style="1" customWidth="1"/>
    <col min="28" max="28" width="12.142857142857142" style="1" customWidth="1"/>
    <col min="29" max="29" width="11.857142857142858" style="1" customWidth="1"/>
    <col min="30" max="30" width="10.285714285714286" style="1" customWidth="1"/>
    <col min="31" max="31" width="12.142857142857142" style="1" customWidth="1"/>
    <col min="32" max="32" width="11.857142857142858" style="1" customWidth="1"/>
    <col min="33" max="33" width="10.285714285714286" style="1" customWidth="1"/>
    <col min="34" max="34" width="12.142857142857142" style="1" customWidth="1"/>
    <col min="35" max="35" width="11.857142857142858" style="1" customWidth="1"/>
    <col min="36" max="36" width="10.857142857142858" style="1" customWidth="1"/>
    <col min="37" max="37" width="12.142857142857142" style="1" customWidth="1"/>
    <col min="38" max="38" width="11.857142857142858" style="1" customWidth="1"/>
    <col min="39" max="39" width="10.285714285714286" style="1" customWidth="1"/>
    <col min="40" max="40" width="12.142857142857142" style="1" customWidth="1"/>
    <col min="41" max="41" width="11.857142857142858" style="1" customWidth="1"/>
    <col min="42" max="42" width="10.285714285714286" style="1" customWidth="1"/>
    <col min="43" max="43" width="12.142857142857142" style="1" customWidth="1"/>
    <col min="44" max="44" width="11.857142857142858" style="1" customWidth="1"/>
    <col min="45" max="45" width="10.285714285714286" style="1" customWidth="1"/>
    <col min="46" max="46" width="12.142857142857142" style="1" customWidth="1"/>
    <col min="47" max="47" width="11.857142857142858" style="1" customWidth="1"/>
    <col min="48" max="48" width="10.857142857142858" style="1" customWidth="1"/>
    <col min="49" max="49" width="12.142857142857142" style="1" customWidth="1"/>
    <col min="50" max="50" width="11.857142857142858" style="1" customWidth="1"/>
    <col min="51" max="51" width="10.857142857142858" style="1" customWidth="1"/>
    <col min="52" max="52" width="12.142857142857142" style="1" customWidth="1"/>
    <col min="53" max="53" width="11.857142857142858" style="1" customWidth="1"/>
    <col min="54" max="54" width="10.285714285714286" style="1" customWidth="1"/>
    <col min="55" max="55" width="12.142857142857142" style="1" customWidth="1"/>
    <col min="56" max="56" width="11.857142857142858" style="1" customWidth="1"/>
    <col min="57" max="57" width="10.285714285714286" style="1" customWidth="1"/>
    <col min="58" max="58" width="12.142857142857142" style="1" customWidth="1"/>
    <col min="59" max="59" width="11.857142857142858" style="1" customWidth="1"/>
    <col min="60" max="60" width="10.285714285714286" style="1" customWidth="1"/>
    <col min="61" max="61" width="12.142857142857142" style="1" customWidth="1"/>
    <col min="62" max="62" width="11.857142857142858" style="1" customWidth="1"/>
    <col min="63" max="63" width="10.285714285714286" style="1" customWidth="1"/>
    <col min="64" max="64" width="12.142857142857142" style="1" customWidth="1"/>
    <col min="65" max="65" width="11.857142857142858" style="1" customWidth="1"/>
    <col min="66" max="66" width="10.285714285714286" style="1" customWidth="1"/>
    <col min="67" max="67" width="12.142857142857142" style="1" customWidth="1"/>
    <col min="68" max="68" width="11.857142857142858" style="1" customWidth="1"/>
    <col min="69" max="69" width="10.285714285714286" style="1" customWidth="1"/>
    <col min="70" max="70" width="12.142857142857142" style="1" customWidth="1"/>
    <col min="71" max="71" width="11.857142857142858" style="1" customWidth="1"/>
    <col min="72" max="72" width="10.285714285714286" style="1" customWidth="1"/>
    <col min="73" max="73" width="12.142857142857142" style="1" customWidth="1"/>
    <col min="74" max="74" width="11.857142857142858" style="1" customWidth="1"/>
    <col min="75" max="75" width="10.285714285714286" style="1" customWidth="1"/>
    <col min="76" max="76" width="12.142857142857142" style="1" customWidth="1"/>
    <col min="77" max="77" width="11.857142857142858" style="1" customWidth="1"/>
    <col min="78" max="78" width="10.285714285714286" style="1" customWidth="1"/>
    <col min="79" max="79" width="12.142857142857142" style="1" customWidth="1"/>
    <col min="80" max="80" width="11.857142857142858" style="1" customWidth="1"/>
    <col min="81" max="81" width="10.285714285714286" style="1" customWidth="1"/>
    <col min="82" max="82" width="12.142857142857142" style="1" customWidth="1"/>
    <col min="83" max="83" width="11.857142857142858" style="1" customWidth="1"/>
    <col min="84" max="84" width="10.285714285714286" style="1" customWidth="1"/>
    <col min="85" max="85" width="12.142857142857142" style="1" customWidth="1"/>
    <col min="86" max="86" width="11.857142857142858" style="1" customWidth="1"/>
    <col min="87" max="87" width="10.285714285714286" style="1" customWidth="1"/>
    <col min="88" max="88" width="12.142857142857142" style="1" customWidth="1"/>
    <col min="89" max="89" width="11.857142857142858" style="1" customWidth="1"/>
    <col min="90" max="90" width="10.285714285714286" style="1" customWidth="1"/>
    <col min="91" max="91" width="12.142857142857142" style="1" customWidth="1"/>
    <col min="92" max="92" width="11.857142857142858" style="1" customWidth="1"/>
    <col min="93" max="93" width="10.285714285714286" style="1" customWidth="1"/>
    <col min="94" max="94" width="12.142857142857142" style="1" customWidth="1"/>
    <col min="95" max="95" width="11.857142857142858" style="1" customWidth="1"/>
    <col min="96" max="96" width="10.857142857142858" style="1" customWidth="1"/>
    <col min="97" max="97" width="12.142857142857142" style="1" customWidth="1"/>
    <col min="98" max="98" width="11.857142857142858" style="1" customWidth="1"/>
    <col min="99" max="99" width="10.285714285714286" style="1" customWidth="1"/>
    <col min="100" max="100" width="12.142857142857142" style="1" customWidth="1"/>
    <col min="101" max="101" width="11.857142857142858" style="1" customWidth="1"/>
    <col min="102" max="102" width="10.285714285714286" style="1" customWidth="1"/>
    <col min="103" max="103" width="12.142857142857142" style="1" customWidth="1"/>
    <col min="104" max="104" width="11.857142857142858" style="1" customWidth="1"/>
    <col min="105" max="105" width="10.285714285714286" style="1" customWidth="1"/>
    <col min="106" max="106" width="12.142857142857142" style="1" customWidth="1"/>
    <col min="107" max="107" width="11.857142857142858" style="1" customWidth="1"/>
    <col min="108" max="108" width="10.285714285714286" style="1" customWidth="1"/>
    <col min="109" max="111" width="14.142857142857142" style="1" customWidth="1"/>
    <col min="112" max="16384" width="11.428571428571429" style="1"/>
  </cols>
  <sheetData>
    <row r="1" spans="1:111" s="7" customFormat="1" ht="31.2" thickBot="1">
      <c r="A1" s="8" t="s">
        <v>1</v>
      </c>
      <c r="B1" s="4" t="s">
        <v>2</v>
      </c>
      <c r="C1" s="15" t="s">
        <v>187</v>
      </c>
      <c r="D1" s="16" t="s">
        <v>162</v>
      </c>
      <c r="E1" s="16" t="s">
        <v>163</v>
      </c>
      <c r="F1" s="17" t="s">
        <v>167</v>
      </c>
      <c r="G1" s="12" t="s">
        <v>61</v>
      </c>
      <c r="H1" s="12" t="s">
        <v>62</v>
      </c>
      <c r="I1" s="12" t="s">
        <v>63</v>
      </c>
      <c r="J1" s="12" t="s">
        <v>69</v>
      </c>
      <c r="K1" s="12" t="s">
        <v>70</v>
      </c>
      <c r="L1" s="12" t="s">
        <v>71</v>
      </c>
      <c r="M1" s="12" t="s">
        <v>72</v>
      </c>
      <c r="N1" s="12" t="s">
        <v>73</v>
      </c>
      <c r="O1" s="12" t="s">
        <v>74</v>
      </c>
      <c r="P1" s="12" t="s">
        <v>75</v>
      </c>
      <c r="Q1" s="12" t="s">
        <v>76</v>
      </c>
      <c r="R1" s="12" t="s">
        <v>77</v>
      </c>
      <c r="S1" s="12" t="s">
        <v>78</v>
      </c>
      <c r="T1" s="12" t="s">
        <v>79</v>
      </c>
      <c r="U1" s="12" t="s">
        <v>80</v>
      </c>
      <c r="V1" s="12" t="s">
        <v>81</v>
      </c>
      <c r="W1" s="12" t="s">
        <v>82</v>
      </c>
      <c r="X1" s="12" t="s">
        <v>83</v>
      </c>
      <c r="Y1" s="12" t="s">
        <v>84</v>
      </c>
      <c r="Z1" s="12" t="s">
        <v>85</v>
      </c>
      <c r="AA1" s="12" t="s">
        <v>86</v>
      </c>
      <c r="AB1" s="12" t="s">
        <v>87</v>
      </c>
      <c r="AC1" s="12" t="s">
        <v>88</v>
      </c>
      <c r="AD1" s="12" t="s">
        <v>89</v>
      </c>
      <c r="AE1" s="12" t="s">
        <v>90</v>
      </c>
      <c r="AF1" s="12" t="s">
        <v>91</v>
      </c>
      <c r="AG1" s="12" t="s">
        <v>92</v>
      </c>
      <c r="AH1" s="12" t="s">
        <v>93</v>
      </c>
      <c r="AI1" s="12" t="s">
        <v>94</v>
      </c>
      <c r="AJ1" s="12" t="s">
        <v>95</v>
      </c>
      <c r="AK1" s="12" t="s">
        <v>177</v>
      </c>
      <c r="AL1" s="12" t="s">
        <v>178</v>
      </c>
      <c r="AM1" s="12" t="s">
        <v>179</v>
      </c>
      <c r="AN1" s="12" t="s">
        <v>180</v>
      </c>
      <c r="AO1" s="12" t="s">
        <v>181</v>
      </c>
      <c r="AP1" s="12" t="s">
        <v>182</v>
      </c>
      <c r="AQ1" s="12" t="s">
        <v>96</v>
      </c>
      <c r="AR1" s="12" t="s">
        <v>97</v>
      </c>
      <c r="AS1" s="12" t="s">
        <v>98</v>
      </c>
      <c r="AT1" s="12" t="s">
        <v>99</v>
      </c>
      <c r="AU1" s="12" t="s">
        <v>100</v>
      </c>
      <c r="AV1" s="12" t="s">
        <v>101</v>
      </c>
      <c r="AW1" s="12" t="s">
        <v>102</v>
      </c>
      <c r="AX1" s="12" t="s">
        <v>103</v>
      </c>
      <c r="AY1" s="12" t="s">
        <v>104</v>
      </c>
      <c r="AZ1" s="12" t="s">
        <v>105</v>
      </c>
      <c r="BA1" s="12" t="s">
        <v>106</v>
      </c>
      <c r="BB1" s="12" t="s">
        <v>107</v>
      </c>
      <c r="BC1" s="12" t="s">
        <v>108</v>
      </c>
      <c r="BD1" s="12" t="s">
        <v>109</v>
      </c>
      <c r="BE1" s="12" t="s">
        <v>110</v>
      </c>
      <c r="BF1" s="12" t="s">
        <v>111</v>
      </c>
      <c r="BG1" s="12" t="s">
        <v>112</v>
      </c>
      <c r="BH1" s="12" t="s">
        <v>113</v>
      </c>
      <c r="BI1" s="12" t="s">
        <v>114</v>
      </c>
      <c r="BJ1" s="12" t="s">
        <v>115</v>
      </c>
      <c r="BK1" s="12" t="s">
        <v>116</v>
      </c>
      <c r="BL1" s="12" t="s">
        <v>117</v>
      </c>
      <c r="BM1" s="12" t="s">
        <v>118</v>
      </c>
      <c r="BN1" s="12" t="s">
        <v>119</v>
      </c>
      <c r="BO1" s="12" t="s">
        <v>120</v>
      </c>
      <c r="BP1" s="12" t="s">
        <v>121</v>
      </c>
      <c r="BQ1" s="12" t="s">
        <v>122</v>
      </c>
      <c r="BR1" s="12" t="s">
        <v>123</v>
      </c>
      <c r="BS1" s="12" t="s">
        <v>124</v>
      </c>
      <c r="BT1" s="12" t="s">
        <v>125</v>
      </c>
      <c r="BU1" s="12" t="s">
        <v>126</v>
      </c>
      <c r="BV1" s="12" t="s">
        <v>127</v>
      </c>
      <c r="BW1" s="12" t="s">
        <v>128</v>
      </c>
      <c r="BX1" s="12" t="s">
        <v>129</v>
      </c>
      <c r="BY1" s="12" t="s">
        <v>130</v>
      </c>
      <c r="BZ1" s="12" t="s">
        <v>131</v>
      </c>
      <c r="CA1" s="12" t="s">
        <v>132</v>
      </c>
      <c r="CB1" s="12" t="s">
        <v>133</v>
      </c>
      <c r="CC1" s="12" t="s">
        <v>134</v>
      </c>
      <c r="CD1" s="12" t="s">
        <v>135</v>
      </c>
      <c r="CE1" s="12" t="s">
        <v>136</v>
      </c>
      <c r="CF1" s="12" t="s">
        <v>137</v>
      </c>
      <c r="CG1" s="12" t="s">
        <v>138</v>
      </c>
      <c r="CH1" s="12" t="s">
        <v>139</v>
      </c>
      <c r="CI1" s="12" t="s">
        <v>140</v>
      </c>
      <c r="CJ1" s="12" t="s">
        <v>141</v>
      </c>
      <c r="CK1" s="12" t="s">
        <v>142</v>
      </c>
      <c r="CL1" s="12" t="s">
        <v>143</v>
      </c>
      <c r="CM1" s="12" t="s">
        <v>144</v>
      </c>
      <c r="CN1" s="12" t="s">
        <v>145</v>
      </c>
      <c r="CO1" s="12" t="s">
        <v>146</v>
      </c>
      <c r="CP1" s="12" t="s">
        <v>147</v>
      </c>
      <c r="CQ1" s="12" t="s">
        <v>148</v>
      </c>
      <c r="CR1" s="12" t="s">
        <v>149</v>
      </c>
      <c r="CS1" s="12" t="s">
        <v>150</v>
      </c>
      <c r="CT1" s="12" t="s">
        <v>151</v>
      </c>
      <c r="CU1" s="12" t="s">
        <v>152</v>
      </c>
      <c r="CV1" s="12" t="s">
        <v>153</v>
      </c>
      <c r="CW1" s="12" t="s">
        <v>154</v>
      </c>
      <c r="CX1" s="12" t="s">
        <v>155</v>
      </c>
      <c r="CY1" s="12" t="s">
        <v>156</v>
      </c>
      <c r="CZ1" s="12" t="s">
        <v>157</v>
      </c>
      <c r="DA1" s="12" t="s">
        <v>158</v>
      </c>
      <c r="DB1" s="12" t="s">
        <v>159</v>
      </c>
      <c r="DC1" s="12" t="s">
        <v>160</v>
      </c>
      <c r="DD1" s="12" t="s">
        <v>161</v>
      </c>
      <c r="DE1" s="12" t="s">
        <v>64</v>
      </c>
      <c r="DF1" s="12" t="s">
        <v>65</v>
      </c>
      <c r="DG1" s="12" t="s">
        <v>66</v>
      </c>
    </row>
    <row r="2" spans="1:114" ht="10.2">
      <c r="A2" s="38" t="s">
        <v>189</v>
      </c>
      <c r="B2" s="38" t="s">
        <v>190</v>
      </c>
      <c r="C2" s="38" t="s">
        <v>191</v>
      </c>
      <c r="D2" s="40">
        <v>150818.68</v>
      </c>
      <c r="E2" s="40">
        <v>95530881.730000004</v>
      </c>
      <c r="F2" s="40">
        <v>3044301.46</v>
      </c>
      <c r="G2" s="37">
        <v>0</v>
      </c>
      <c r="H2" s="37">
        <v>0</v>
      </c>
      <c r="I2" s="37">
        <v>0</v>
      </c>
      <c r="J2" s="37">
        <v>0</v>
      </c>
      <c r="K2" s="37">
        <v>0</v>
      </c>
      <c r="L2" s="37">
        <v>0</v>
      </c>
      <c r="M2" s="37">
        <v>0</v>
      </c>
      <c r="N2" s="37">
        <v>0</v>
      </c>
      <c r="O2" s="37">
        <v>0</v>
      </c>
      <c r="P2" s="37">
        <v>0</v>
      </c>
      <c r="Q2" s="37">
        <v>0</v>
      </c>
      <c r="R2" s="37">
        <v>0</v>
      </c>
      <c r="S2" s="37">
        <v>0</v>
      </c>
      <c r="T2" s="37">
        <v>0</v>
      </c>
      <c r="U2" s="37">
        <v>0</v>
      </c>
      <c r="V2" s="37">
        <v>0</v>
      </c>
      <c r="W2" s="37">
        <v>0</v>
      </c>
      <c r="X2" s="37">
        <v>0</v>
      </c>
      <c r="Y2" s="37">
        <v>0</v>
      </c>
      <c r="Z2" s="37">
        <v>0</v>
      </c>
      <c r="AA2" s="37">
        <v>0</v>
      </c>
      <c r="AB2" s="37">
        <v>0</v>
      </c>
      <c r="AC2" s="37">
        <v>0</v>
      </c>
      <c r="AD2" s="37">
        <v>0</v>
      </c>
      <c r="AE2" s="37">
        <v>0</v>
      </c>
      <c r="AF2" s="37">
        <v>0</v>
      </c>
      <c r="AG2" s="37">
        <v>0</v>
      </c>
      <c r="AH2" s="37">
        <v>0</v>
      </c>
      <c r="AI2" s="37">
        <v>0</v>
      </c>
      <c r="AJ2" s="37">
        <v>0</v>
      </c>
      <c r="AK2" s="37">
        <v>0</v>
      </c>
      <c r="AL2" s="37">
        <v>0</v>
      </c>
      <c r="AM2" s="37">
        <v>0</v>
      </c>
      <c r="AN2" s="37">
        <v>0</v>
      </c>
      <c r="AO2" s="37">
        <v>0</v>
      </c>
      <c r="AP2" s="37">
        <v>0</v>
      </c>
      <c r="AQ2" s="37">
        <v>0</v>
      </c>
      <c r="AR2" s="37">
        <v>0</v>
      </c>
      <c r="AS2" s="37">
        <v>0</v>
      </c>
      <c r="AT2" s="37">
        <v>0</v>
      </c>
      <c r="AU2" s="37">
        <v>0</v>
      </c>
      <c r="AV2" s="37">
        <v>0</v>
      </c>
      <c r="AW2" s="37">
        <v>0</v>
      </c>
      <c r="AX2" s="37">
        <v>0</v>
      </c>
      <c r="AY2" s="37">
        <v>0</v>
      </c>
      <c r="AZ2" s="37">
        <v>0</v>
      </c>
      <c r="BA2" s="37">
        <v>0</v>
      </c>
      <c r="BB2" s="37">
        <v>0</v>
      </c>
      <c r="BC2" s="37">
        <v>0</v>
      </c>
      <c r="BD2" s="37">
        <v>0</v>
      </c>
      <c r="BE2" s="37">
        <v>0</v>
      </c>
      <c r="BF2" s="37">
        <v>0</v>
      </c>
      <c r="BG2" s="37">
        <v>0</v>
      </c>
      <c r="BH2" s="37">
        <v>0</v>
      </c>
      <c r="BI2" s="37">
        <v>0</v>
      </c>
      <c r="BJ2" s="37">
        <v>0</v>
      </c>
      <c r="BK2" s="37">
        <v>0</v>
      </c>
      <c r="BL2" s="37">
        <v>0</v>
      </c>
      <c r="BM2" s="37">
        <v>0</v>
      </c>
      <c r="BN2" s="37">
        <v>0</v>
      </c>
      <c r="BO2" s="37">
        <v>0</v>
      </c>
      <c r="BP2" s="37">
        <v>0</v>
      </c>
      <c r="BQ2" s="37">
        <v>0</v>
      </c>
      <c r="BR2" s="37">
        <v>0</v>
      </c>
      <c r="BS2" s="37">
        <v>0</v>
      </c>
      <c r="BT2" s="37">
        <v>0</v>
      </c>
      <c r="BU2" s="37">
        <v>0</v>
      </c>
      <c r="BV2" s="37">
        <v>0</v>
      </c>
      <c r="BW2" s="37">
        <v>0</v>
      </c>
      <c r="BX2" s="37">
        <v>0</v>
      </c>
      <c r="BY2" s="37">
        <v>0</v>
      </c>
      <c r="BZ2" s="37">
        <v>0</v>
      </c>
      <c r="CA2" s="37">
        <v>0</v>
      </c>
      <c r="CB2" s="37">
        <v>0</v>
      </c>
      <c r="CC2" s="37">
        <v>0</v>
      </c>
      <c r="CD2" s="37">
        <v>0</v>
      </c>
      <c r="CE2" s="37">
        <v>0</v>
      </c>
      <c r="CF2" s="37">
        <v>0</v>
      </c>
      <c r="CG2" s="37">
        <v>0</v>
      </c>
      <c r="CH2" s="37">
        <v>0</v>
      </c>
      <c r="CI2" s="37">
        <v>0</v>
      </c>
      <c r="CJ2" s="37">
        <v>0</v>
      </c>
      <c r="CK2" s="37">
        <v>0</v>
      </c>
      <c r="CL2" s="37">
        <v>0</v>
      </c>
      <c r="CM2" s="37">
        <v>0</v>
      </c>
      <c r="CN2" s="37">
        <v>0</v>
      </c>
      <c r="CO2" s="37">
        <v>0</v>
      </c>
      <c r="CP2" s="37">
        <v>0</v>
      </c>
      <c r="CQ2" s="37">
        <v>0</v>
      </c>
      <c r="CR2" s="37">
        <v>0</v>
      </c>
      <c r="CS2" s="37">
        <v>0</v>
      </c>
      <c r="CT2" s="37">
        <v>0</v>
      </c>
      <c r="CU2" s="37">
        <v>0</v>
      </c>
      <c r="CV2" s="37">
        <v>0</v>
      </c>
      <c r="CW2" s="37">
        <v>0</v>
      </c>
      <c r="CX2" s="37">
        <v>0</v>
      </c>
      <c r="CY2" s="37">
        <v>0</v>
      </c>
      <c r="CZ2" s="37">
        <v>0</v>
      </c>
      <c r="DA2" s="37">
        <v>0</v>
      </c>
      <c r="DB2" s="37">
        <v>0</v>
      </c>
      <c r="DC2" s="37">
        <v>0</v>
      </c>
      <c r="DD2" s="37">
        <v>0</v>
      </c>
      <c r="DE2" s="37">
        <v>0</v>
      </c>
      <c r="DF2" s="37">
        <v>0</v>
      </c>
      <c r="DG2" s="37">
        <v>0</v>
      </c>
      <c r="DH2" s="41"/>
      <c r="DI2" s="41"/>
      <c r="DJ2" s="41"/>
    </row>
    <row r="3" spans="1:114" ht="10.2">
      <c r="A3" s="38" t="s">
        <v>189</v>
      </c>
      <c r="B3" s="38" t="s">
        <v>190</v>
      </c>
      <c r="C3" s="38" t="s">
        <v>192</v>
      </c>
      <c r="D3" s="40">
        <v>9323717.2599999998</v>
      </c>
      <c r="E3" s="40">
        <v>1152056224.5599999</v>
      </c>
      <c r="F3" s="40">
        <v>95909633.790000007</v>
      </c>
      <c r="G3" s="37">
        <v>0</v>
      </c>
      <c r="H3" s="37">
        <v>0</v>
      </c>
      <c r="I3" s="37">
        <v>0</v>
      </c>
      <c r="J3" s="37">
        <v>0</v>
      </c>
      <c r="K3" s="37">
        <v>0</v>
      </c>
      <c r="L3" s="37">
        <v>0</v>
      </c>
      <c r="M3" s="37">
        <v>0</v>
      </c>
      <c r="N3" s="37">
        <v>0</v>
      </c>
      <c r="O3" s="37">
        <v>0</v>
      </c>
      <c r="P3" s="37">
        <v>0</v>
      </c>
      <c r="Q3" s="37">
        <v>0</v>
      </c>
      <c r="R3" s="37">
        <v>0</v>
      </c>
      <c r="S3" s="37">
        <v>0</v>
      </c>
      <c r="T3" s="37">
        <v>0</v>
      </c>
      <c r="U3" s="37">
        <v>0</v>
      </c>
      <c r="V3" s="37">
        <v>0</v>
      </c>
      <c r="W3" s="37">
        <v>0</v>
      </c>
      <c r="X3" s="37">
        <v>0</v>
      </c>
      <c r="Y3" s="37">
        <v>0</v>
      </c>
      <c r="Z3" s="37">
        <v>0</v>
      </c>
      <c r="AA3" s="37">
        <v>0</v>
      </c>
      <c r="AB3" s="37">
        <v>0</v>
      </c>
      <c r="AC3" s="37">
        <v>0</v>
      </c>
      <c r="AD3" s="37">
        <v>0</v>
      </c>
      <c r="AE3" s="37">
        <v>0</v>
      </c>
      <c r="AF3" s="37">
        <v>0</v>
      </c>
      <c r="AG3" s="37">
        <v>0</v>
      </c>
      <c r="AH3" s="37">
        <v>0</v>
      </c>
      <c r="AI3" s="37">
        <v>0</v>
      </c>
      <c r="AJ3" s="37">
        <v>0</v>
      </c>
      <c r="AK3" s="37">
        <v>0</v>
      </c>
      <c r="AL3" s="37">
        <v>0</v>
      </c>
      <c r="AM3" s="37">
        <v>0</v>
      </c>
      <c r="AN3" s="37">
        <v>0</v>
      </c>
      <c r="AO3" s="37">
        <v>0</v>
      </c>
      <c r="AP3" s="37">
        <v>0</v>
      </c>
      <c r="AQ3" s="37">
        <v>0</v>
      </c>
      <c r="AR3" s="37">
        <v>0</v>
      </c>
      <c r="AS3" s="37">
        <v>0</v>
      </c>
      <c r="AT3" s="37">
        <v>0</v>
      </c>
      <c r="AU3" s="37">
        <v>0</v>
      </c>
      <c r="AV3" s="37">
        <v>0</v>
      </c>
      <c r="AW3" s="37">
        <v>0</v>
      </c>
      <c r="AX3" s="37">
        <v>0</v>
      </c>
      <c r="AY3" s="37">
        <v>0</v>
      </c>
      <c r="AZ3" s="37">
        <v>0</v>
      </c>
      <c r="BA3" s="37">
        <v>0</v>
      </c>
      <c r="BB3" s="37">
        <v>0</v>
      </c>
      <c r="BC3" s="37">
        <v>0</v>
      </c>
      <c r="BD3" s="37">
        <v>0</v>
      </c>
      <c r="BE3" s="37">
        <v>0</v>
      </c>
      <c r="BF3" s="37">
        <v>0</v>
      </c>
      <c r="BG3" s="37">
        <v>0</v>
      </c>
      <c r="BH3" s="37">
        <v>0</v>
      </c>
      <c r="BI3" s="37">
        <v>0</v>
      </c>
      <c r="BJ3" s="37">
        <v>0</v>
      </c>
      <c r="BK3" s="37">
        <v>0</v>
      </c>
      <c r="BL3" s="37">
        <v>0</v>
      </c>
      <c r="BM3" s="37">
        <v>0</v>
      </c>
      <c r="BN3" s="37">
        <v>0</v>
      </c>
      <c r="BO3" s="37">
        <v>0</v>
      </c>
      <c r="BP3" s="37">
        <v>0</v>
      </c>
      <c r="BQ3" s="37">
        <v>0</v>
      </c>
      <c r="BR3" s="37">
        <v>0</v>
      </c>
      <c r="BS3" s="37">
        <v>0</v>
      </c>
      <c r="BT3" s="37">
        <v>0</v>
      </c>
      <c r="BU3" s="37">
        <v>0</v>
      </c>
      <c r="BV3" s="37">
        <v>0</v>
      </c>
      <c r="BW3" s="37">
        <v>0</v>
      </c>
      <c r="BX3" s="37">
        <v>0</v>
      </c>
      <c r="BY3" s="37">
        <v>0</v>
      </c>
      <c r="BZ3" s="37">
        <v>0</v>
      </c>
      <c r="CA3" s="37">
        <v>0</v>
      </c>
      <c r="CB3" s="37">
        <v>0</v>
      </c>
      <c r="CC3" s="37">
        <v>0</v>
      </c>
      <c r="CD3" s="37">
        <v>0</v>
      </c>
      <c r="CE3" s="37">
        <v>0</v>
      </c>
      <c r="CF3" s="37">
        <v>0</v>
      </c>
      <c r="CG3" s="37">
        <v>0</v>
      </c>
      <c r="CH3" s="37">
        <v>0</v>
      </c>
      <c r="CI3" s="37">
        <v>0</v>
      </c>
      <c r="CJ3" s="37">
        <v>0</v>
      </c>
      <c r="CK3" s="37">
        <v>0</v>
      </c>
      <c r="CL3" s="37">
        <v>0</v>
      </c>
      <c r="CM3" s="37">
        <v>0</v>
      </c>
      <c r="CN3" s="37">
        <v>0</v>
      </c>
      <c r="CO3" s="37">
        <v>0</v>
      </c>
      <c r="CP3" s="37">
        <v>0</v>
      </c>
      <c r="CQ3" s="37">
        <v>0</v>
      </c>
      <c r="CR3" s="37">
        <v>0</v>
      </c>
      <c r="CS3" s="37">
        <v>0</v>
      </c>
      <c r="CT3" s="37">
        <v>0</v>
      </c>
      <c r="CU3" s="37">
        <v>0</v>
      </c>
      <c r="CV3" s="37">
        <v>0</v>
      </c>
      <c r="CW3" s="37">
        <v>0</v>
      </c>
      <c r="CX3" s="37">
        <v>0</v>
      </c>
      <c r="CY3" s="37">
        <v>0</v>
      </c>
      <c r="CZ3" s="37">
        <v>0</v>
      </c>
      <c r="DA3" s="37">
        <v>0</v>
      </c>
      <c r="DB3" s="37">
        <v>0</v>
      </c>
      <c r="DC3" s="37">
        <v>0</v>
      </c>
      <c r="DD3" s="37">
        <v>0</v>
      </c>
      <c r="DE3" s="37">
        <v>0</v>
      </c>
      <c r="DF3" s="37">
        <v>0</v>
      </c>
      <c r="DG3" s="37">
        <v>0</v>
      </c>
      <c r="DH3" s="41"/>
      <c r="DI3" s="41"/>
      <c r="DJ3" s="41"/>
    </row>
    <row r="4" spans="1:114" ht="10.2">
      <c r="A4" s="38" t="s">
        <v>189</v>
      </c>
      <c r="B4" s="38" t="s">
        <v>193</v>
      </c>
      <c r="C4" s="38" t="s">
        <v>191</v>
      </c>
      <c r="D4" s="40">
        <v>161698.20</v>
      </c>
      <c r="E4" s="40">
        <v>69055868.810000002</v>
      </c>
      <c r="F4" s="40">
        <v>3033681.28</v>
      </c>
      <c r="G4" s="37">
        <v>0</v>
      </c>
      <c r="H4" s="37">
        <v>0</v>
      </c>
      <c r="I4" s="37">
        <v>0</v>
      </c>
      <c r="J4" s="37">
        <v>0</v>
      </c>
      <c r="K4" s="37">
        <v>0</v>
      </c>
      <c r="L4" s="37">
        <v>0</v>
      </c>
      <c r="M4" s="37">
        <v>0</v>
      </c>
      <c r="N4" s="37">
        <v>0</v>
      </c>
      <c r="O4" s="37">
        <v>0</v>
      </c>
      <c r="P4" s="37">
        <v>0</v>
      </c>
      <c r="Q4" s="37">
        <v>0</v>
      </c>
      <c r="R4" s="37">
        <v>0</v>
      </c>
      <c r="S4" s="37">
        <v>0</v>
      </c>
      <c r="T4" s="37">
        <v>0</v>
      </c>
      <c r="U4" s="37">
        <v>0</v>
      </c>
      <c r="V4" s="37">
        <v>0</v>
      </c>
      <c r="W4" s="37">
        <v>0</v>
      </c>
      <c r="X4" s="37">
        <v>0</v>
      </c>
      <c r="Y4" s="37">
        <v>0</v>
      </c>
      <c r="Z4" s="37">
        <v>0</v>
      </c>
      <c r="AA4" s="37">
        <v>0</v>
      </c>
      <c r="AB4" s="37">
        <v>0</v>
      </c>
      <c r="AC4" s="37">
        <v>0</v>
      </c>
      <c r="AD4" s="37">
        <v>0</v>
      </c>
      <c r="AE4" s="37">
        <v>0</v>
      </c>
      <c r="AF4" s="37">
        <v>0</v>
      </c>
      <c r="AG4" s="37">
        <v>0</v>
      </c>
      <c r="AH4" s="37">
        <v>0</v>
      </c>
      <c r="AI4" s="37">
        <v>0</v>
      </c>
      <c r="AJ4" s="37">
        <v>0</v>
      </c>
      <c r="AK4" s="37">
        <v>0</v>
      </c>
      <c r="AL4" s="37">
        <v>0</v>
      </c>
      <c r="AM4" s="37">
        <v>0</v>
      </c>
      <c r="AN4" s="37">
        <v>0</v>
      </c>
      <c r="AO4" s="37">
        <v>0</v>
      </c>
      <c r="AP4" s="37">
        <v>0</v>
      </c>
      <c r="AQ4" s="37">
        <v>0</v>
      </c>
      <c r="AR4" s="37">
        <v>0</v>
      </c>
      <c r="AS4" s="37">
        <v>0</v>
      </c>
      <c r="AT4" s="37">
        <v>0</v>
      </c>
      <c r="AU4" s="37">
        <v>0</v>
      </c>
      <c r="AV4" s="37">
        <v>0</v>
      </c>
      <c r="AW4" s="37">
        <v>0</v>
      </c>
      <c r="AX4" s="37">
        <v>0</v>
      </c>
      <c r="AY4" s="37">
        <v>0</v>
      </c>
      <c r="AZ4" s="37">
        <v>0</v>
      </c>
      <c r="BA4" s="37">
        <v>0</v>
      </c>
      <c r="BB4" s="37">
        <v>0</v>
      </c>
      <c r="BC4" s="37">
        <v>0</v>
      </c>
      <c r="BD4" s="37">
        <v>0</v>
      </c>
      <c r="BE4" s="37">
        <v>0</v>
      </c>
      <c r="BF4" s="37">
        <v>0</v>
      </c>
      <c r="BG4" s="37">
        <v>0</v>
      </c>
      <c r="BH4" s="37">
        <v>0</v>
      </c>
      <c r="BI4" s="37">
        <v>0</v>
      </c>
      <c r="BJ4" s="37">
        <v>0</v>
      </c>
      <c r="BK4" s="37">
        <v>0</v>
      </c>
      <c r="BL4" s="37">
        <v>0</v>
      </c>
      <c r="BM4" s="37">
        <v>0</v>
      </c>
      <c r="BN4" s="37">
        <v>0</v>
      </c>
      <c r="BO4" s="37">
        <v>0</v>
      </c>
      <c r="BP4" s="37">
        <v>0</v>
      </c>
      <c r="BQ4" s="37">
        <v>0</v>
      </c>
      <c r="BR4" s="37">
        <v>0</v>
      </c>
      <c r="BS4" s="37">
        <v>0</v>
      </c>
      <c r="BT4" s="37">
        <v>0</v>
      </c>
      <c r="BU4" s="37">
        <v>0</v>
      </c>
      <c r="BV4" s="37">
        <v>0</v>
      </c>
      <c r="BW4" s="37">
        <v>0</v>
      </c>
      <c r="BX4" s="37">
        <v>0</v>
      </c>
      <c r="BY4" s="37">
        <v>0</v>
      </c>
      <c r="BZ4" s="37">
        <v>0</v>
      </c>
      <c r="CA4" s="37">
        <v>0</v>
      </c>
      <c r="CB4" s="37">
        <v>0</v>
      </c>
      <c r="CC4" s="37">
        <v>0</v>
      </c>
      <c r="CD4" s="37">
        <v>0</v>
      </c>
      <c r="CE4" s="37">
        <v>0</v>
      </c>
      <c r="CF4" s="37">
        <v>0</v>
      </c>
      <c r="CG4" s="37">
        <v>0</v>
      </c>
      <c r="CH4" s="37">
        <v>0</v>
      </c>
      <c r="CI4" s="37">
        <v>0</v>
      </c>
      <c r="CJ4" s="37">
        <v>0</v>
      </c>
      <c r="CK4" s="37">
        <v>0</v>
      </c>
      <c r="CL4" s="37">
        <v>0</v>
      </c>
      <c r="CM4" s="37">
        <v>0</v>
      </c>
      <c r="CN4" s="37">
        <v>0</v>
      </c>
      <c r="CO4" s="37">
        <v>0</v>
      </c>
      <c r="CP4" s="37">
        <v>0</v>
      </c>
      <c r="CQ4" s="37">
        <v>0</v>
      </c>
      <c r="CR4" s="37">
        <v>0</v>
      </c>
      <c r="CS4" s="37">
        <v>0</v>
      </c>
      <c r="CT4" s="37">
        <v>0</v>
      </c>
      <c r="CU4" s="37">
        <v>0</v>
      </c>
      <c r="CV4" s="37">
        <v>0</v>
      </c>
      <c r="CW4" s="37">
        <v>0</v>
      </c>
      <c r="CX4" s="37">
        <v>0</v>
      </c>
      <c r="CY4" s="37">
        <v>0</v>
      </c>
      <c r="CZ4" s="37">
        <v>0</v>
      </c>
      <c r="DA4" s="37">
        <v>0</v>
      </c>
      <c r="DB4" s="37">
        <v>0</v>
      </c>
      <c r="DC4" s="37">
        <v>0</v>
      </c>
      <c r="DD4" s="37">
        <v>0</v>
      </c>
      <c r="DE4" s="37">
        <v>0</v>
      </c>
      <c r="DF4" s="37">
        <v>0</v>
      </c>
      <c r="DG4" s="37">
        <v>0</v>
      </c>
      <c r="DH4" s="41"/>
      <c r="DI4" s="41"/>
      <c r="DJ4" s="41"/>
    </row>
    <row r="5" spans="1:114" ht="10.2">
      <c r="A5" s="38" t="s">
        <v>189</v>
      </c>
      <c r="B5" s="38" t="s">
        <v>193</v>
      </c>
      <c r="C5" s="38" t="s">
        <v>192</v>
      </c>
      <c r="D5" s="40">
        <v>9874060.7200000007</v>
      </c>
      <c r="E5" s="40">
        <v>1223593056.05</v>
      </c>
      <c r="F5" s="40">
        <v>103442346.08</v>
      </c>
      <c r="G5" s="37">
        <v>0</v>
      </c>
      <c r="H5" s="37">
        <v>0</v>
      </c>
      <c r="I5" s="37">
        <v>0</v>
      </c>
      <c r="J5" s="37">
        <v>0</v>
      </c>
      <c r="K5" s="37">
        <v>0</v>
      </c>
      <c r="L5" s="37">
        <v>0</v>
      </c>
      <c r="M5" s="37">
        <v>0</v>
      </c>
      <c r="N5" s="37">
        <v>0</v>
      </c>
      <c r="O5" s="37">
        <v>0</v>
      </c>
      <c r="P5" s="37">
        <v>0</v>
      </c>
      <c r="Q5" s="37">
        <v>0</v>
      </c>
      <c r="R5" s="37">
        <v>0</v>
      </c>
      <c r="S5" s="37">
        <v>0</v>
      </c>
      <c r="T5" s="37">
        <v>0</v>
      </c>
      <c r="U5" s="37">
        <v>0</v>
      </c>
      <c r="V5" s="37">
        <v>0</v>
      </c>
      <c r="W5" s="37">
        <v>0</v>
      </c>
      <c r="X5" s="37">
        <v>0</v>
      </c>
      <c r="Y5" s="37">
        <v>0</v>
      </c>
      <c r="Z5" s="37">
        <v>0</v>
      </c>
      <c r="AA5" s="37">
        <v>0</v>
      </c>
      <c r="AB5" s="37">
        <v>0</v>
      </c>
      <c r="AC5" s="37">
        <v>0</v>
      </c>
      <c r="AD5" s="37">
        <v>0</v>
      </c>
      <c r="AE5" s="37">
        <v>0</v>
      </c>
      <c r="AF5" s="37">
        <v>0</v>
      </c>
      <c r="AG5" s="37">
        <v>0</v>
      </c>
      <c r="AH5" s="37">
        <v>0</v>
      </c>
      <c r="AI5" s="37">
        <v>0</v>
      </c>
      <c r="AJ5" s="37">
        <v>0</v>
      </c>
      <c r="AK5" s="37">
        <v>0</v>
      </c>
      <c r="AL5" s="37">
        <v>0</v>
      </c>
      <c r="AM5" s="37">
        <v>0</v>
      </c>
      <c r="AN5" s="37">
        <v>0</v>
      </c>
      <c r="AO5" s="37">
        <v>0</v>
      </c>
      <c r="AP5" s="37">
        <v>0</v>
      </c>
      <c r="AQ5" s="37">
        <v>0</v>
      </c>
      <c r="AR5" s="37">
        <v>0</v>
      </c>
      <c r="AS5" s="37">
        <v>0</v>
      </c>
      <c r="AT5" s="37">
        <v>0</v>
      </c>
      <c r="AU5" s="37">
        <v>0</v>
      </c>
      <c r="AV5" s="37">
        <v>0</v>
      </c>
      <c r="AW5" s="37">
        <v>0</v>
      </c>
      <c r="AX5" s="37">
        <v>0</v>
      </c>
      <c r="AY5" s="37">
        <v>0</v>
      </c>
      <c r="AZ5" s="37">
        <v>0</v>
      </c>
      <c r="BA5" s="37">
        <v>0</v>
      </c>
      <c r="BB5" s="37">
        <v>0</v>
      </c>
      <c r="BC5" s="37">
        <v>0</v>
      </c>
      <c r="BD5" s="37">
        <v>0</v>
      </c>
      <c r="BE5" s="37">
        <v>0</v>
      </c>
      <c r="BF5" s="37">
        <v>0</v>
      </c>
      <c r="BG5" s="37">
        <v>0</v>
      </c>
      <c r="BH5" s="37">
        <v>0</v>
      </c>
      <c r="BI5" s="37">
        <v>0</v>
      </c>
      <c r="BJ5" s="37">
        <v>0</v>
      </c>
      <c r="BK5" s="37">
        <v>0</v>
      </c>
      <c r="BL5" s="37">
        <v>0</v>
      </c>
      <c r="BM5" s="37">
        <v>0</v>
      </c>
      <c r="BN5" s="37">
        <v>0</v>
      </c>
      <c r="BO5" s="37">
        <v>0</v>
      </c>
      <c r="BP5" s="37">
        <v>0</v>
      </c>
      <c r="BQ5" s="37">
        <v>0</v>
      </c>
      <c r="BR5" s="37">
        <v>0</v>
      </c>
      <c r="BS5" s="37">
        <v>0</v>
      </c>
      <c r="BT5" s="37">
        <v>0</v>
      </c>
      <c r="BU5" s="37">
        <v>0</v>
      </c>
      <c r="BV5" s="37">
        <v>0</v>
      </c>
      <c r="BW5" s="37">
        <v>0</v>
      </c>
      <c r="BX5" s="37">
        <v>0</v>
      </c>
      <c r="BY5" s="37">
        <v>0</v>
      </c>
      <c r="BZ5" s="37">
        <v>0</v>
      </c>
      <c r="CA5" s="37">
        <v>0</v>
      </c>
      <c r="CB5" s="37">
        <v>0</v>
      </c>
      <c r="CC5" s="37">
        <v>0</v>
      </c>
      <c r="CD5" s="37">
        <v>0</v>
      </c>
      <c r="CE5" s="37">
        <v>0</v>
      </c>
      <c r="CF5" s="37">
        <v>0</v>
      </c>
      <c r="CG5" s="37">
        <v>0</v>
      </c>
      <c r="CH5" s="37">
        <v>0</v>
      </c>
      <c r="CI5" s="37">
        <v>0</v>
      </c>
      <c r="CJ5" s="37">
        <v>0</v>
      </c>
      <c r="CK5" s="37">
        <v>0</v>
      </c>
      <c r="CL5" s="37">
        <v>0</v>
      </c>
      <c r="CM5" s="37">
        <v>0</v>
      </c>
      <c r="CN5" s="37">
        <v>0</v>
      </c>
      <c r="CO5" s="37">
        <v>0</v>
      </c>
      <c r="CP5" s="37">
        <v>0</v>
      </c>
      <c r="CQ5" s="37">
        <v>0</v>
      </c>
      <c r="CR5" s="37">
        <v>0</v>
      </c>
      <c r="CS5" s="37">
        <v>0</v>
      </c>
      <c r="CT5" s="37">
        <v>0</v>
      </c>
      <c r="CU5" s="37">
        <v>0</v>
      </c>
      <c r="CV5" s="37">
        <v>0</v>
      </c>
      <c r="CW5" s="37">
        <v>0</v>
      </c>
      <c r="CX5" s="37">
        <v>0</v>
      </c>
      <c r="CY5" s="37">
        <v>0</v>
      </c>
      <c r="CZ5" s="37">
        <v>0</v>
      </c>
      <c r="DA5" s="37">
        <v>0</v>
      </c>
      <c r="DB5" s="37">
        <v>0</v>
      </c>
      <c r="DC5" s="37">
        <v>0</v>
      </c>
      <c r="DD5" s="37">
        <v>0</v>
      </c>
      <c r="DE5" s="37">
        <v>0</v>
      </c>
      <c r="DF5" s="37">
        <v>0</v>
      </c>
      <c r="DG5" s="37">
        <v>0</v>
      </c>
      <c r="DH5" s="41"/>
      <c r="DI5" s="41"/>
      <c r="DJ5" s="41"/>
    </row>
    <row r="6" spans="1:114" ht="10.2">
      <c r="A6" s="38" t="s">
        <v>194</v>
      </c>
      <c r="B6" s="38" t="s">
        <v>190</v>
      </c>
      <c r="C6" s="38" t="s">
        <v>191</v>
      </c>
      <c r="D6" s="40">
        <v>87971.61</v>
      </c>
      <c r="E6" s="40">
        <v>101608955.13</v>
      </c>
      <c r="F6" s="40">
        <v>7709308.7699999996</v>
      </c>
      <c r="G6" s="37">
        <v>57233.53</v>
      </c>
      <c r="H6" s="37">
        <v>44515756.450000003</v>
      </c>
      <c r="I6" s="37">
        <v>4589809.70</v>
      </c>
      <c r="J6" s="37">
        <v>0</v>
      </c>
      <c r="K6" s="37">
        <v>0</v>
      </c>
      <c r="L6" s="37">
        <v>0</v>
      </c>
      <c r="M6" s="37">
        <v>2898.36</v>
      </c>
      <c r="N6" s="37">
        <v>4728671.30</v>
      </c>
      <c r="O6" s="37">
        <v>280215.27</v>
      </c>
      <c r="P6" s="37">
        <v>972</v>
      </c>
      <c r="Q6" s="37">
        <v>2460312.24</v>
      </c>
      <c r="R6" s="37">
        <v>95389.54</v>
      </c>
      <c r="S6" s="37">
        <v>0</v>
      </c>
      <c r="T6" s="37">
        <v>0</v>
      </c>
      <c r="U6" s="37">
        <v>0</v>
      </c>
      <c r="V6" s="37">
        <v>1106.84</v>
      </c>
      <c r="W6" s="37">
        <v>2270596.23</v>
      </c>
      <c r="X6" s="37">
        <v>98370.31</v>
      </c>
      <c r="Y6" s="37">
        <v>734.03</v>
      </c>
      <c r="Z6" s="37">
        <v>1897154.24</v>
      </c>
      <c r="AA6" s="37">
        <v>81749.53</v>
      </c>
      <c r="AB6" s="37">
        <v>0</v>
      </c>
      <c r="AC6" s="37">
        <v>0</v>
      </c>
      <c r="AD6" s="37">
        <v>0</v>
      </c>
      <c r="AE6" s="37">
        <v>253.48</v>
      </c>
      <c r="AF6" s="37">
        <v>1041315.42</v>
      </c>
      <c r="AG6" s="37">
        <v>23168.45</v>
      </c>
      <c r="AH6" s="37">
        <v>21467.21</v>
      </c>
      <c r="AI6" s="37">
        <v>36448133.32</v>
      </c>
      <c r="AJ6" s="37">
        <v>2227540.16</v>
      </c>
      <c r="AK6" s="37">
        <v>909.61</v>
      </c>
      <c r="AL6" s="37">
        <v>2120303.58</v>
      </c>
      <c r="AM6" s="37">
        <v>92915.74</v>
      </c>
      <c r="AN6" s="37">
        <v>228</v>
      </c>
      <c r="AO6" s="37">
        <v>304183.98</v>
      </c>
      <c r="AP6" s="37">
        <v>21146.80</v>
      </c>
      <c r="AQ6" s="37">
        <v>1933.48</v>
      </c>
      <c r="AR6" s="37">
        <v>4548057.09</v>
      </c>
      <c r="AS6" s="37">
        <v>187825.09</v>
      </c>
      <c r="AT6" s="37">
        <v>0</v>
      </c>
      <c r="AU6" s="37">
        <v>0</v>
      </c>
      <c r="AV6" s="37">
        <v>0</v>
      </c>
      <c r="AW6" s="37">
        <v>0</v>
      </c>
      <c r="AX6" s="37">
        <v>0</v>
      </c>
      <c r="AY6" s="37">
        <v>0</v>
      </c>
      <c r="AZ6" s="37">
        <v>0</v>
      </c>
      <c r="BA6" s="37">
        <v>0</v>
      </c>
      <c r="BB6" s="37">
        <v>0</v>
      </c>
      <c r="BC6" s="37">
        <v>0</v>
      </c>
      <c r="BD6" s="37">
        <v>0</v>
      </c>
      <c r="BE6" s="37">
        <v>0</v>
      </c>
      <c r="BF6" s="37">
        <v>0</v>
      </c>
      <c r="BG6" s="37">
        <v>0</v>
      </c>
      <c r="BH6" s="37">
        <v>0</v>
      </c>
      <c r="BI6" s="37">
        <v>497.74</v>
      </c>
      <c r="BJ6" s="37">
        <v>1933819.73</v>
      </c>
      <c r="BK6" s="37">
        <v>53324.71</v>
      </c>
      <c r="BL6" s="37">
        <v>168</v>
      </c>
      <c r="BM6" s="37">
        <v>259338.37</v>
      </c>
      <c r="BN6" s="37">
        <v>12884.70</v>
      </c>
      <c r="BO6" s="37">
        <v>324</v>
      </c>
      <c r="BP6" s="37">
        <v>886012.05</v>
      </c>
      <c r="BQ6" s="37">
        <v>29208.95</v>
      </c>
      <c r="BR6" s="37">
        <v>0</v>
      </c>
      <c r="BS6" s="37">
        <v>0</v>
      </c>
      <c r="BT6" s="37">
        <v>0</v>
      </c>
      <c r="BU6" s="37">
        <v>0</v>
      </c>
      <c r="BV6" s="37">
        <v>0</v>
      </c>
      <c r="BW6" s="37">
        <v>0</v>
      </c>
      <c r="BX6" s="37">
        <v>0</v>
      </c>
      <c r="BY6" s="37">
        <v>0</v>
      </c>
      <c r="BZ6" s="37">
        <v>0</v>
      </c>
      <c r="CA6" s="37">
        <v>0</v>
      </c>
      <c r="CB6" s="37">
        <v>0</v>
      </c>
      <c r="CC6" s="37">
        <v>0</v>
      </c>
      <c r="CD6" s="37">
        <v>3876.14</v>
      </c>
      <c r="CE6" s="37">
        <v>10570627.619999999</v>
      </c>
      <c r="CF6" s="37">
        <v>466844.84</v>
      </c>
      <c r="CG6" s="37">
        <v>0</v>
      </c>
      <c r="CH6" s="37">
        <v>0</v>
      </c>
      <c r="CI6" s="37">
        <v>0</v>
      </c>
      <c r="CJ6" s="37">
        <v>648</v>
      </c>
      <c r="CK6" s="37">
        <v>1334127.46</v>
      </c>
      <c r="CL6" s="37">
        <v>57094.25</v>
      </c>
      <c r="CM6" s="37">
        <v>576</v>
      </c>
      <c r="CN6" s="37">
        <v>2549218.55</v>
      </c>
      <c r="CO6" s="37">
        <v>63875.06</v>
      </c>
      <c r="CP6" s="37">
        <v>685.55</v>
      </c>
      <c r="CQ6" s="37">
        <v>712733.63</v>
      </c>
      <c r="CR6" s="37">
        <v>53884.11</v>
      </c>
      <c r="CS6" s="37">
        <v>360</v>
      </c>
      <c r="CT6" s="37">
        <v>1336546.32</v>
      </c>
      <c r="CU6" s="37">
        <v>35556.24</v>
      </c>
      <c r="CV6" s="37">
        <v>0</v>
      </c>
      <c r="CW6" s="37">
        <v>0</v>
      </c>
      <c r="CX6" s="37">
        <v>0</v>
      </c>
      <c r="CY6" s="37">
        <v>0</v>
      </c>
      <c r="CZ6" s="37">
        <v>0</v>
      </c>
      <c r="DA6" s="37">
        <v>0</v>
      </c>
      <c r="DB6" s="37">
        <v>132</v>
      </c>
      <c r="DC6" s="37">
        <v>648681.25</v>
      </c>
      <c r="DD6" s="37">
        <v>17229.35</v>
      </c>
      <c r="DE6" s="37">
        <v>0</v>
      </c>
      <c r="DF6" s="37">
        <v>0</v>
      </c>
      <c r="DG6" s="37">
        <v>0</v>
      </c>
      <c r="DH6" s="41"/>
      <c r="DI6" s="41"/>
      <c r="DJ6" s="41"/>
    </row>
    <row r="7" spans="1:114" ht="10.2">
      <c r="A7" s="38" t="s">
        <v>194</v>
      </c>
      <c r="B7" s="38" t="s">
        <v>190</v>
      </c>
      <c r="C7" s="38" t="s">
        <v>192</v>
      </c>
      <c r="D7" s="40">
        <v>3553888.34</v>
      </c>
      <c r="E7" s="40">
        <v>707949305.48000002</v>
      </c>
      <c r="F7" s="40">
        <v>180979447.55000001</v>
      </c>
      <c r="G7" s="37">
        <v>3350256.08</v>
      </c>
      <c r="H7" s="37">
        <v>565754873.46000004</v>
      </c>
      <c r="I7" s="37">
        <v>165718184.06</v>
      </c>
      <c r="J7" s="37">
        <v>0</v>
      </c>
      <c r="K7" s="37">
        <v>0</v>
      </c>
      <c r="L7" s="37">
        <v>0</v>
      </c>
      <c r="M7" s="37">
        <v>31771.05</v>
      </c>
      <c r="N7" s="37">
        <v>15666360.33</v>
      </c>
      <c r="O7" s="37">
        <v>2277019.77</v>
      </c>
      <c r="P7" s="37">
        <v>11425.11</v>
      </c>
      <c r="Q7" s="37">
        <v>18781812.16</v>
      </c>
      <c r="R7" s="37">
        <v>970437.06</v>
      </c>
      <c r="S7" s="37">
        <v>0</v>
      </c>
      <c r="T7" s="37">
        <v>0</v>
      </c>
      <c r="U7" s="37">
        <v>0</v>
      </c>
      <c r="V7" s="37">
        <v>17607.50</v>
      </c>
      <c r="W7" s="37">
        <v>8519697.6199999992</v>
      </c>
      <c r="X7" s="37">
        <v>1218829.25</v>
      </c>
      <c r="Y7" s="37">
        <v>876</v>
      </c>
      <c r="Z7" s="37">
        <v>673656.71</v>
      </c>
      <c r="AA7" s="37">
        <v>68166.69</v>
      </c>
      <c r="AB7" s="37">
        <v>204</v>
      </c>
      <c r="AC7" s="37">
        <v>147154.35</v>
      </c>
      <c r="AD7" s="37">
        <v>14485.30</v>
      </c>
      <c r="AE7" s="37">
        <v>1799.75</v>
      </c>
      <c r="AF7" s="37">
        <v>3132379.49</v>
      </c>
      <c r="AG7" s="37">
        <v>156561.46</v>
      </c>
      <c r="AH7" s="37">
        <v>102867.02</v>
      </c>
      <c r="AI7" s="37">
        <v>64317278.399999999</v>
      </c>
      <c r="AJ7" s="37">
        <v>7905115.4100000001</v>
      </c>
      <c r="AK7" s="37">
        <v>9533</v>
      </c>
      <c r="AL7" s="37">
        <v>8343033.2599999998</v>
      </c>
      <c r="AM7" s="37">
        <v>746593.86</v>
      </c>
      <c r="AN7" s="37">
        <v>3672</v>
      </c>
      <c r="AO7" s="37">
        <v>1560634.75</v>
      </c>
      <c r="AP7" s="37">
        <v>256396.52</v>
      </c>
      <c r="AQ7" s="37">
        <v>9536.62</v>
      </c>
      <c r="AR7" s="37">
        <v>7670105.7599999998</v>
      </c>
      <c r="AS7" s="37">
        <v>729389.53</v>
      </c>
      <c r="AT7" s="37">
        <v>1116</v>
      </c>
      <c r="AU7" s="37">
        <v>676652.47</v>
      </c>
      <c r="AV7" s="37">
        <v>80841.32</v>
      </c>
      <c r="AW7" s="37">
        <v>1224</v>
      </c>
      <c r="AX7" s="37">
        <v>505025.46</v>
      </c>
      <c r="AY7" s="37">
        <v>80610.63</v>
      </c>
      <c r="AZ7" s="37">
        <v>328</v>
      </c>
      <c r="BA7" s="37">
        <v>546182.61</v>
      </c>
      <c r="BB7" s="37">
        <v>36443.92</v>
      </c>
      <c r="BC7" s="37">
        <v>842.10</v>
      </c>
      <c r="BD7" s="37">
        <v>670934.10</v>
      </c>
      <c r="BE7" s="37">
        <v>70598.77</v>
      </c>
      <c r="BF7" s="37">
        <v>120</v>
      </c>
      <c r="BG7" s="37">
        <v>125365.77</v>
      </c>
      <c r="BH7" s="37">
        <v>7696.84</v>
      </c>
      <c r="BI7" s="37">
        <v>588</v>
      </c>
      <c r="BJ7" s="37">
        <v>1278688.51</v>
      </c>
      <c r="BK7" s="37">
        <v>48940.18</v>
      </c>
      <c r="BL7" s="37">
        <v>2005.97</v>
      </c>
      <c r="BM7" s="37">
        <v>1382065.60</v>
      </c>
      <c r="BN7" s="37">
        <v>150117.29</v>
      </c>
      <c r="BO7" s="37">
        <v>3180</v>
      </c>
      <c r="BP7" s="37">
        <v>6095552.3099999996</v>
      </c>
      <c r="BQ7" s="37">
        <v>270688.65</v>
      </c>
      <c r="BR7" s="37">
        <v>0</v>
      </c>
      <c r="BS7" s="37">
        <v>0</v>
      </c>
      <c r="BT7" s="37">
        <v>0</v>
      </c>
      <c r="BU7" s="37">
        <v>0</v>
      </c>
      <c r="BV7" s="37">
        <v>0</v>
      </c>
      <c r="BW7" s="37">
        <v>0</v>
      </c>
      <c r="BX7" s="37">
        <v>0</v>
      </c>
      <c r="BY7" s="37">
        <v>0</v>
      </c>
      <c r="BZ7" s="37">
        <v>0</v>
      </c>
      <c r="CA7" s="37">
        <v>1416</v>
      </c>
      <c r="CB7" s="37">
        <v>611910.99</v>
      </c>
      <c r="CC7" s="37">
        <v>95411.61</v>
      </c>
      <c r="CD7" s="37">
        <v>4808.06</v>
      </c>
      <c r="CE7" s="37">
        <v>5152490.91</v>
      </c>
      <c r="CF7" s="37">
        <v>403679.45</v>
      </c>
      <c r="CG7" s="37">
        <v>679.58</v>
      </c>
      <c r="CH7" s="37">
        <v>517228.83</v>
      </c>
      <c r="CI7" s="37">
        <v>50182.03</v>
      </c>
      <c r="CJ7" s="37">
        <v>3573.61</v>
      </c>
      <c r="CK7" s="37">
        <v>2863111.69</v>
      </c>
      <c r="CL7" s="37">
        <v>266384.98</v>
      </c>
      <c r="CM7" s="37">
        <v>1081.05</v>
      </c>
      <c r="CN7" s="37">
        <v>1560811.11</v>
      </c>
      <c r="CO7" s="37">
        <v>90195.63</v>
      </c>
      <c r="CP7" s="37">
        <v>10737.96</v>
      </c>
      <c r="CQ7" s="37">
        <v>4490503.05</v>
      </c>
      <c r="CR7" s="37">
        <v>682679.19</v>
      </c>
      <c r="CS7" s="37">
        <v>636</v>
      </c>
      <c r="CT7" s="37">
        <v>1413960.44</v>
      </c>
      <c r="CU7" s="37">
        <v>58878.60</v>
      </c>
      <c r="CV7" s="37">
        <v>197.57</v>
      </c>
      <c r="CW7" s="37">
        <v>290714.57</v>
      </c>
      <c r="CX7" s="37">
        <v>15167.85</v>
      </c>
      <c r="CY7" s="37">
        <v>648</v>
      </c>
      <c r="CZ7" s="37">
        <v>7342080.3499999996</v>
      </c>
      <c r="DA7" s="37">
        <v>56571.73</v>
      </c>
      <c r="DB7" s="37">
        <v>363.03</v>
      </c>
      <c r="DC7" s="37">
        <v>894274.82</v>
      </c>
      <c r="DD7" s="37">
        <v>32967.32</v>
      </c>
      <c r="DE7" s="37">
        <v>0</v>
      </c>
      <c r="DF7" s="37">
        <v>0</v>
      </c>
      <c r="DG7" s="37">
        <v>0</v>
      </c>
      <c r="DH7" s="41"/>
      <c r="DI7" s="41"/>
      <c r="DJ7" s="41"/>
    </row>
    <row r="8" spans="1:114" ht="10.2">
      <c r="A8" s="38" t="s">
        <v>194</v>
      </c>
      <c r="B8" s="38" t="s">
        <v>193</v>
      </c>
      <c r="C8" s="38" t="s">
        <v>191</v>
      </c>
      <c r="D8" s="40">
        <v>65947.70</v>
      </c>
      <c r="E8" s="40">
        <v>68714971.849999994</v>
      </c>
      <c r="F8" s="40">
        <v>5724249.1500000004</v>
      </c>
      <c r="G8" s="37">
        <v>46327.45</v>
      </c>
      <c r="H8" s="37">
        <v>35111205.32</v>
      </c>
      <c r="I8" s="37">
        <v>3745219.94</v>
      </c>
      <c r="J8" s="37">
        <v>169.28</v>
      </c>
      <c r="K8" s="37">
        <v>350487.90</v>
      </c>
      <c r="L8" s="37">
        <v>17796.70</v>
      </c>
      <c r="M8" s="37">
        <v>2548</v>
      </c>
      <c r="N8" s="37">
        <v>3282449.44</v>
      </c>
      <c r="O8" s="37">
        <v>231044.04</v>
      </c>
      <c r="P8" s="37">
        <v>871.90</v>
      </c>
      <c r="Q8" s="37">
        <v>2043046.98</v>
      </c>
      <c r="R8" s="37">
        <v>87988.48</v>
      </c>
      <c r="S8" s="37">
        <v>0</v>
      </c>
      <c r="T8" s="37">
        <v>0</v>
      </c>
      <c r="U8" s="37">
        <v>0</v>
      </c>
      <c r="V8" s="37">
        <v>631.97</v>
      </c>
      <c r="W8" s="37">
        <v>1326057.59</v>
      </c>
      <c r="X8" s="37">
        <v>54628.19</v>
      </c>
      <c r="Y8" s="37">
        <v>343.03</v>
      </c>
      <c r="Z8" s="37">
        <v>728282.56</v>
      </c>
      <c r="AA8" s="37">
        <v>34220.98</v>
      </c>
      <c r="AB8" s="37">
        <v>0</v>
      </c>
      <c r="AC8" s="37">
        <v>0</v>
      </c>
      <c r="AD8" s="37">
        <v>0</v>
      </c>
      <c r="AE8" s="37">
        <v>157.41</v>
      </c>
      <c r="AF8" s="37">
        <v>936443.43</v>
      </c>
      <c r="AG8" s="37">
        <v>16785.94</v>
      </c>
      <c r="AH8" s="37">
        <v>8938.87</v>
      </c>
      <c r="AI8" s="37">
        <v>12671217.9</v>
      </c>
      <c r="AJ8" s="37">
        <v>908188.95</v>
      </c>
      <c r="AK8" s="37">
        <v>915.51</v>
      </c>
      <c r="AL8" s="37">
        <v>1236797.53</v>
      </c>
      <c r="AM8" s="37">
        <v>80207.56</v>
      </c>
      <c r="AN8" s="37">
        <v>0</v>
      </c>
      <c r="AO8" s="37">
        <v>0</v>
      </c>
      <c r="AP8" s="37">
        <v>0</v>
      </c>
      <c r="AQ8" s="37">
        <v>2081.07</v>
      </c>
      <c r="AR8" s="37">
        <v>4740548.55</v>
      </c>
      <c r="AS8" s="37">
        <v>215936.71</v>
      </c>
      <c r="AT8" s="37">
        <v>0</v>
      </c>
      <c r="AU8" s="37">
        <v>0</v>
      </c>
      <c r="AV8" s="37">
        <v>0</v>
      </c>
      <c r="AW8" s="37">
        <v>144</v>
      </c>
      <c r="AX8" s="37">
        <v>281850.70</v>
      </c>
      <c r="AY8" s="37">
        <v>15129.61</v>
      </c>
      <c r="AZ8" s="37">
        <v>0</v>
      </c>
      <c r="BA8" s="37">
        <v>0</v>
      </c>
      <c r="BB8" s="37">
        <v>0</v>
      </c>
      <c r="BC8" s="37">
        <v>156</v>
      </c>
      <c r="BD8" s="37">
        <v>205728.21</v>
      </c>
      <c r="BE8" s="37">
        <v>14089.48</v>
      </c>
      <c r="BF8" s="37">
        <v>0</v>
      </c>
      <c r="BG8" s="37">
        <v>0</v>
      </c>
      <c r="BH8" s="37">
        <v>0</v>
      </c>
      <c r="BI8" s="37">
        <v>393.21</v>
      </c>
      <c r="BJ8" s="37">
        <v>1956143.87</v>
      </c>
      <c r="BK8" s="37">
        <v>45596.01</v>
      </c>
      <c r="BL8" s="37">
        <v>156</v>
      </c>
      <c r="BM8" s="37">
        <v>278013.87</v>
      </c>
      <c r="BN8" s="37">
        <v>15615.35</v>
      </c>
      <c r="BO8" s="37">
        <v>0</v>
      </c>
      <c r="BP8" s="37">
        <v>0</v>
      </c>
      <c r="BQ8" s="37">
        <v>0</v>
      </c>
      <c r="BR8" s="37">
        <v>0</v>
      </c>
      <c r="BS8" s="37">
        <v>0</v>
      </c>
      <c r="BT8" s="37">
        <v>0</v>
      </c>
      <c r="BU8" s="37">
        <v>0</v>
      </c>
      <c r="BV8" s="37">
        <v>0</v>
      </c>
      <c r="BW8" s="37">
        <v>0</v>
      </c>
      <c r="BX8" s="37">
        <v>0</v>
      </c>
      <c r="BY8" s="37">
        <v>0</v>
      </c>
      <c r="BZ8" s="37">
        <v>0</v>
      </c>
      <c r="CA8" s="37">
        <v>0</v>
      </c>
      <c r="CB8" s="37">
        <v>0</v>
      </c>
      <c r="CC8" s="37">
        <v>0</v>
      </c>
      <c r="CD8" s="37">
        <v>5201.15</v>
      </c>
      <c r="CE8" s="37">
        <v>9448261.2200000007</v>
      </c>
      <c r="CF8" s="37">
        <v>598503.54</v>
      </c>
      <c r="CG8" s="37">
        <v>0</v>
      </c>
      <c r="CH8" s="37">
        <v>0</v>
      </c>
      <c r="CI8" s="37">
        <v>0</v>
      </c>
      <c r="CJ8" s="37">
        <v>192</v>
      </c>
      <c r="CK8" s="37">
        <v>208893.07</v>
      </c>
      <c r="CL8" s="37">
        <v>14631.43</v>
      </c>
      <c r="CM8" s="37">
        <v>441.58</v>
      </c>
      <c r="CN8" s="37">
        <v>1280484.54</v>
      </c>
      <c r="CO8" s="37">
        <v>47670.70</v>
      </c>
      <c r="CP8" s="37">
        <v>277.72</v>
      </c>
      <c r="CQ8" s="37">
        <v>360320.52</v>
      </c>
      <c r="CR8" s="37">
        <v>24241.70</v>
      </c>
      <c r="CS8" s="37">
        <v>302.77</v>
      </c>
      <c r="CT8" s="37">
        <v>911069.69</v>
      </c>
      <c r="CU8" s="37">
        <v>28062.73</v>
      </c>
      <c r="CV8" s="37">
        <v>0</v>
      </c>
      <c r="CW8" s="37">
        <v>0</v>
      </c>
      <c r="CX8" s="37">
        <v>0</v>
      </c>
      <c r="CY8" s="37">
        <v>120</v>
      </c>
      <c r="CZ8" s="37">
        <v>1332866.81</v>
      </c>
      <c r="DA8" s="37">
        <v>11502.50</v>
      </c>
      <c r="DB8" s="37">
        <v>154.13</v>
      </c>
      <c r="DC8" s="37">
        <v>733770.44</v>
      </c>
      <c r="DD8" s="37">
        <v>17500.88</v>
      </c>
      <c r="DE8" s="37">
        <v>0</v>
      </c>
      <c r="DF8" s="37">
        <v>0</v>
      </c>
      <c r="DG8" s="37">
        <v>0</v>
      </c>
      <c r="DH8" s="41"/>
      <c r="DI8" s="41"/>
      <c r="DJ8" s="41"/>
    </row>
    <row r="9" spans="1:114" ht="10.2">
      <c r="A9" s="38" t="s">
        <v>194</v>
      </c>
      <c r="B9" s="38" t="s">
        <v>193</v>
      </c>
      <c r="C9" s="38" t="s">
        <v>192</v>
      </c>
      <c r="D9" s="40">
        <v>3691608.89</v>
      </c>
      <c r="E9" s="40">
        <v>425222220.45999998</v>
      </c>
      <c r="F9" s="40">
        <v>132911553.92</v>
      </c>
      <c r="G9" s="37">
        <v>3545440.77</v>
      </c>
      <c r="H9" s="37">
        <v>335045473.98000002</v>
      </c>
      <c r="I9" s="37">
        <v>122566165.56999999</v>
      </c>
      <c r="J9" s="37">
        <v>142.47</v>
      </c>
      <c r="K9" s="37">
        <v>180045.54</v>
      </c>
      <c r="L9" s="37">
        <v>12147.26</v>
      </c>
      <c r="M9" s="37">
        <v>38349.62</v>
      </c>
      <c r="N9" s="37">
        <v>12688968.529999999</v>
      </c>
      <c r="O9" s="37">
        <v>2452334.56</v>
      </c>
      <c r="P9" s="37">
        <v>10947.17</v>
      </c>
      <c r="Q9" s="37">
        <v>18135355.359999999</v>
      </c>
      <c r="R9" s="37">
        <v>950076.04</v>
      </c>
      <c r="S9" s="37">
        <v>0</v>
      </c>
      <c r="T9" s="37">
        <v>0</v>
      </c>
      <c r="U9" s="37">
        <v>0</v>
      </c>
      <c r="V9" s="37">
        <v>17886.34</v>
      </c>
      <c r="W9" s="37">
        <v>6460190.3300000001</v>
      </c>
      <c r="X9" s="37">
        <v>1127360.71</v>
      </c>
      <c r="Y9" s="37">
        <v>624</v>
      </c>
      <c r="Z9" s="37">
        <v>627045.47</v>
      </c>
      <c r="AA9" s="37">
        <v>47649.71</v>
      </c>
      <c r="AB9" s="37">
        <v>144</v>
      </c>
      <c r="AC9" s="37">
        <v>105763.70</v>
      </c>
      <c r="AD9" s="37">
        <v>11200.20</v>
      </c>
      <c r="AE9" s="37">
        <v>1297.89</v>
      </c>
      <c r="AF9" s="37">
        <v>2557084.47</v>
      </c>
      <c r="AG9" s="37">
        <v>98175.61</v>
      </c>
      <c r="AH9" s="37">
        <v>43007.69</v>
      </c>
      <c r="AI9" s="37">
        <v>23336994.190000001</v>
      </c>
      <c r="AJ9" s="37">
        <v>3202214.29</v>
      </c>
      <c r="AK9" s="37">
        <v>11300.58</v>
      </c>
      <c r="AL9" s="37">
        <v>8002344.8899999997</v>
      </c>
      <c r="AM9" s="37">
        <v>852729.73</v>
      </c>
      <c r="AN9" s="37">
        <v>1012.16</v>
      </c>
      <c r="AO9" s="37">
        <v>450814.67</v>
      </c>
      <c r="AP9" s="37">
        <v>67724.24</v>
      </c>
      <c r="AQ9" s="37">
        <v>10977.09</v>
      </c>
      <c r="AR9" s="37">
        <v>7542589.5999999996</v>
      </c>
      <c r="AS9" s="37">
        <v>807467.14</v>
      </c>
      <c r="AT9" s="37">
        <v>1024.46</v>
      </c>
      <c r="AU9" s="37">
        <v>612825.78</v>
      </c>
      <c r="AV9" s="37">
        <v>68887.45</v>
      </c>
      <c r="AW9" s="37">
        <v>1130.43</v>
      </c>
      <c r="AX9" s="37">
        <v>314034.19</v>
      </c>
      <c r="AY9" s="37">
        <v>68822.35</v>
      </c>
      <c r="AZ9" s="37">
        <v>620.17</v>
      </c>
      <c r="BA9" s="37">
        <v>655152.51</v>
      </c>
      <c r="BB9" s="37">
        <v>47530.10</v>
      </c>
      <c r="BC9" s="37">
        <v>579.60</v>
      </c>
      <c r="BD9" s="37">
        <v>448565.52</v>
      </c>
      <c r="BE9" s="37">
        <v>58405.41</v>
      </c>
      <c r="BF9" s="37">
        <v>0</v>
      </c>
      <c r="BG9" s="37">
        <v>0</v>
      </c>
      <c r="BH9" s="37">
        <v>0</v>
      </c>
      <c r="BI9" s="37">
        <v>712.58</v>
      </c>
      <c r="BJ9" s="37">
        <v>1883284.26</v>
      </c>
      <c r="BK9" s="37">
        <v>58211.48</v>
      </c>
      <c r="BL9" s="37">
        <v>2031.45</v>
      </c>
      <c r="BM9" s="37">
        <v>1215025.68</v>
      </c>
      <c r="BN9" s="37">
        <v>147207.38</v>
      </c>
      <c r="BO9" s="37">
        <v>1034.43</v>
      </c>
      <c r="BP9" s="37">
        <v>1933075.86</v>
      </c>
      <c r="BQ9" s="37">
        <v>92605.18</v>
      </c>
      <c r="BR9" s="37">
        <v>0</v>
      </c>
      <c r="BS9" s="37">
        <v>0</v>
      </c>
      <c r="BT9" s="37">
        <v>0</v>
      </c>
      <c r="BU9" s="37">
        <v>0</v>
      </c>
      <c r="BV9" s="37">
        <v>0</v>
      </c>
      <c r="BW9" s="37">
        <v>0</v>
      </c>
      <c r="BX9" s="37">
        <v>0</v>
      </c>
      <c r="BY9" s="37">
        <v>0</v>
      </c>
      <c r="BZ9" s="37">
        <v>0</v>
      </c>
      <c r="CA9" s="37">
        <v>1229.56</v>
      </c>
      <c r="CB9" s="37">
        <v>380650.50</v>
      </c>
      <c r="CC9" s="37">
        <v>83056.56</v>
      </c>
      <c r="CD9" s="37">
        <v>7349.14</v>
      </c>
      <c r="CE9" s="37">
        <v>6431111.6100000003</v>
      </c>
      <c r="CF9" s="37">
        <v>613391.53</v>
      </c>
      <c r="CG9" s="37">
        <v>282</v>
      </c>
      <c r="CH9" s="37">
        <v>217124.12</v>
      </c>
      <c r="CI9" s="37">
        <v>18592.14</v>
      </c>
      <c r="CJ9" s="37">
        <v>1468.79</v>
      </c>
      <c r="CK9" s="37">
        <v>970055.17</v>
      </c>
      <c r="CL9" s="37">
        <v>106974.80</v>
      </c>
      <c r="CM9" s="37">
        <v>708</v>
      </c>
      <c r="CN9" s="37">
        <v>613189.71</v>
      </c>
      <c r="CO9" s="37">
        <v>53951.66</v>
      </c>
      <c r="CP9" s="37">
        <v>3818.18</v>
      </c>
      <c r="CQ9" s="37">
        <v>1654663.95</v>
      </c>
      <c r="CR9" s="37">
        <v>229310.63</v>
      </c>
      <c r="CS9" s="37">
        <v>778</v>
      </c>
      <c r="CT9" s="37">
        <v>2003971.20</v>
      </c>
      <c r="CU9" s="37">
        <v>65748.17</v>
      </c>
      <c r="CV9" s="37">
        <v>216</v>
      </c>
      <c r="CW9" s="37">
        <v>176407.55</v>
      </c>
      <c r="CX9" s="37">
        <v>18834.80</v>
      </c>
      <c r="CY9" s="37">
        <v>648</v>
      </c>
      <c r="CZ9" s="37">
        <v>5904132.9199999999</v>
      </c>
      <c r="DA9" s="37">
        <v>51956.90</v>
      </c>
      <c r="DB9" s="37">
        <v>360</v>
      </c>
      <c r="DC9" s="37">
        <v>720547.51</v>
      </c>
      <c r="DD9" s="37">
        <v>29035.30</v>
      </c>
      <c r="DE9" s="37">
        <v>0</v>
      </c>
      <c r="DF9" s="37">
        <v>0</v>
      </c>
      <c r="DG9" s="37">
        <v>0</v>
      </c>
      <c r="DH9" s="41"/>
      <c r="DI9" s="41"/>
      <c r="DJ9" s="41"/>
    </row>
    <row r="10" spans="1:114" ht="10.2">
      <c r="A10" s="38" t="s">
        <v>195</v>
      </c>
      <c r="B10" s="38" t="s">
        <v>190</v>
      </c>
      <c r="C10" s="38" t="s">
        <v>191</v>
      </c>
      <c r="D10" s="40">
        <v>73456.41</v>
      </c>
      <c r="E10" s="40">
        <v>82051112.780000001</v>
      </c>
      <c r="F10" s="40">
        <v>6384267.9699999997</v>
      </c>
      <c r="G10" s="37">
        <v>49709.28</v>
      </c>
      <c r="H10" s="37">
        <v>36066144.369999997</v>
      </c>
      <c r="I10" s="37">
        <v>3921981.94</v>
      </c>
      <c r="J10" s="37">
        <v>0</v>
      </c>
      <c r="K10" s="37">
        <v>0</v>
      </c>
      <c r="L10" s="37">
        <v>0</v>
      </c>
      <c r="M10" s="37">
        <v>2084.62</v>
      </c>
      <c r="N10" s="37">
        <v>3954938.33</v>
      </c>
      <c r="O10" s="37">
        <v>224745.87</v>
      </c>
      <c r="P10" s="37">
        <v>1320</v>
      </c>
      <c r="Q10" s="37">
        <v>3712473.95</v>
      </c>
      <c r="R10" s="37">
        <v>116272.77</v>
      </c>
      <c r="S10" s="37">
        <v>0</v>
      </c>
      <c r="T10" s="37">
        <v>0</v>
      </c>
      <c r="U10" s="37">
        <v>0</v>
      </c>
      <c r="V10" s="37">
        <v>924</v>
      </c>
      <c r="W10" s="37">
        <v>2691334.56</v>
      </c>
      <c r="X10" s="37">
        <v>88116.37</v>
      </c>
      <c r="Y10" s="37">
        <v>744</v>
      </c>
      <c r="Z10" s="37">
        <v>1603282.64</v>
      </c>
      <c r="AA10" s="37">
        <v>90344.87</v>
      </c>
      <c r="AB10" s="37">
        <v>0</v>
      </c>
      <c r="AC10" s="37">
        <v>0</v>
      </c>
      <c r="AD10" s="37">
        <v>0</v>
      </c>
      <c r="AE10" s="37">
        <v>204</v>
      </c>
      <c r="AF10" s="37">
        <v>525626.48</v>
      </c>
      <c r="AG10" s="37">
        <v>17699.12</v>
      </c>
      <c r="AH10" s="37">
        <v>13702.84</v>
      </c>
      <c r="AI10" s="37">
        <v>23452749.379999999</v>
      </c>
      <c r="AJ10" s="37">
        <v>1472760.35</v>
      </c>
      <c r="AK10" s="37">
        <v>893.77</v>
      </c>
      <c r="AL10" s="37">
        <v>2408688.90</v>
      </c>
      <c r="AM10" s="37">
        <v>91326.74</v>
      </c>
      <c r="AN10" s="37">
        <v>384</v>
      </c>
      <c r="AO10" s="37">
        <v>708439.38</v>
      </c>
      <c r="AP10" s="37">
        <v>35523.97</v>
      </c>
      <c r="AQ10" s="37">
        <v>2001.58</v>
      </c>
      <c r="AR10" s="37">
        <v>5315678.91</v>
      </c>
      <c r="AS10" s="37">
        <v>209062</v>
      </c>
      <c r="AT10" s="37">
        <v>149.77</v>
      </c>
      <c r="AU10" s="37">
        <v>599728.85</v>
      </c>
      <c r="AV10" s="37">
        <v>14996</v>
      </c>
      <c r="AW10" s="37">
        <v>276</v>
      </c>
      <c r="AX10" s="37">
        <v>441627.93</v>
      </c>
      <c r="AY10" s="37">
        <v>25535.78</v>
      </c>
      <c r="AZ10" s="37">
        <v>0</v>
      </c>
      <c r="BA10" s="37">
        <v>0</v>
      </c>
      <c r="BB10" s="37">
        <v>0</v>
      </c>
      <c r="BC10" s="37">
        <v>132</v>
      </c>
      <c r="BD10" s="37">
        <v>319996.56</v>
      </c>
      <c r="BE10" s="37">
        <v>14001.60</v>
      </c>
      <c r="BF10" s="37">
        <v>0</v>
      </c>
      <c r="BG10" s="37">
        <v>0</v>
      </c>
      <c r="BH10" s="37">
        <v>0</v>
      </c>
      <c r="BI10" s="37">
        <v>600.62</v>
      </c>
      <c r="BJ10" s="37">
        <v>2132492.07</v>
      </c>
      <c r="BK10" s="37">
        <v>75430.68</v>
      </c>
      <c r="BL10" s="37">
        <v>144</v>
      </c>
      <c r="BM10" s="37">
        <v>284723.75</v>
      </c>
      <c r="BN10" s="37">
        <v>11804.10</v>
      </c>
      <c r="BO10" s="37">
        <v>480</v>
      </c>
      <c r="BP10" s="37">
        <v>1372045.70</v>
      </c>
      <c r="BQ10" s="37">
        <v>45908.45</v>
      </c>
      <c r="BR10" s="37">
        <v>0</v>
      </c>
      <c r="BS10" s="37">
        <v>0</v>
      </c>
      <c r="BT10" s="37">
        <v>0</v>
      </c>
      <c r="BU10" s="37">
        <v>0</v>
      </c>
      <c r="BV10" s="37">
        <v>0</v>
      </c>
      <c r="BW10" s="37">
        <v>0</v>
      </c>
      <c r="BX10" s="37">
        <v>0</v>
      </c>
      <c r="BY10" s="37">
        <v>0</v>
      </c>
      <c r="BZ10" s="37">
        <v>0</v>
      </c>
      <c r="CA10" s="37">
        <v>0</v>
      </c>
      <c r="CB10" s="37">
        <v>0</v>
      </c>
      <c r="CC10" s="37">
        <v>0</v>
      </c>
      <c r="CD10" s="37">
        <v>3039.58</v>
      </c>
      <c r="CE10" s="37">
        <v>7427359.2300000004</v>
      </c>
      <c r="CF10" s="37">
        <v>359512.63</v>
      </c>
      <c r="CG10" s="37">
        <v>0</v>
      </c>
      <c r="CH10" s="37">
        <v>0</v>
      </c>
      <c r="CI10" s="37">
        <v>0</v>
      </c>
      <c r="CJ10" s="37">
        <v>648</v>
      </c>
      <c r="CK10" s="37">
        <v>1227798.80</v>
      </c>
      <c r="CL10" s="37">
        <v>61918.51</v>
      </c>
      <c r="CM10" s="37">
        <v>591.70</v>
      </c>
      <c r="CN10" s="37">
        <v>2209630.85</v>
      </c>
      <c r="CO10" s="37">
        <v>77790.66</v>
      </c>
      <c r="CP10" s="37">
        <v>1510.29</v>
      </c>
      <c r="CQ10" s="37">
        <v>2053274.97</v>
      </c>
      <c r="CR10" s="37">
        <v>134988.50</v>
      </c>
      <c r="CS10" s="37">
        <v>314.19</v>
      </c>
      <c r="CT10" s="37">
        <v>2085116.45</v>
      </c>
      <c r="CU10" s="37">
        <v>31640.22</v>
      </c>
      <c r="CV10" s="37">
        <v>0</v>
      </c>
      <c r="CW10" s="37">
        <v>0</v>
      </c>
      <c r="CX10" s="37">
        <v>0</v>
      </c>
      <c r="CY10" s="37">
        <v>252</v>
      </c>
      <c r="CZ10" s="37">
        <v>1632366.44</v>
      </c>
      <c r="DA10" s="37">
        <v>22984.60</v>
      </c>
      <c r="DB10" s="37">
        <v>273.16</v>
      </c>
      <c r="DC10" s="37">
        <v>994319.55</v>
      </c>
      <c r="DD10" s="37">
        <v>28714.30</v>
      </c>
      <c r="DE10" s="37">
        <v>0</v>
      </c>
      <c r="DF10" s="37">
        <v>0</v>
      </c>
      <c r="DG10" s="37">
        <v>0</v>
      </c>
      <c r="DH10" s="41"/>
      <c r="DI10" s="41"/>
      <c r="DJ10" s="41"/>
    </row>
    <row r="11" spans="1:114" ht="10.2">
      <c r="A11" s="38" t="s">
        <v>195</v>
      </c>
      <c r="B11" s="38" t="s">
        <v>190</v>
      </c>
      <c r="C11" s="38" t="s">
        <v>192</v>
      </c>
      <c r="D11" s="40">
        <v>3212118.13</v>
      </c>
      <c r="E11" s="40">
        <v>809804189.23000002</v>
      </c>
      <c r="F11" s="40">
        <v>173492470.25999999</v>
      </c>
      <c r="G11" s="37">
        <v>3006636.87</v>
      </c>
      <c r="H11" s="37">
        <v>648330784.71000004</v>
      </c>
      <c r="I11" s="37">
        <v>157434641.03</v>
      </c>
      <c r="J11" s="37">
        <v>204</v>
      </c>
      <c r="K11" s="37">
        <v>300150.93</v>
      </c>
      <c r="L11" s="37">
        <v>20758.10</v>
      </c>
      <c r="M11" s="37">
        <v>21454.52</v>
      </c>
      <c r="N11" s="37">
        <v>13571062.720000001</v>
      </c>
      <c r="O11" s="37">
        <v>1663576.30</v>
      </c>
      <c r="P11" s="37">
        <v>14514.42</v>
      </c>
      <c r="Q11" s="37">
        <v>25311510.66</v>
      </c>
      <c r="R11" s="37">
        <v>1257427.07</v>
      </c>
      <c r="S11" s="37">
        <v>0</v>
      </c>
      <c r="T11" s="37">
        <v>0</v>
      </c>
      <c r="U11" s="37">
        <v>0</v>
      </c>
      <c r="V11" s="37">
        <v>15601.33</v>
      </c>
      <c r="W11" s="37">
        <v>9002461.6500000004</v>
      </c>
      <c r="X11" s="37">
        <v>1154672.31</v>
      </c>
      <c r="Y11" s="37">
        <v>1479.79</v>
      </c>
      <c r="Z11" s="37">
        <v>1446448.76</v>
      </c>
      <c r="AA11" s="37">
        <v>135137.17</v>
      </c>
      <c r="AB11" s="37">
        <v>228</v>
      </c>
      <c r="AC11" s="37">
        <v>257836.72</v>
      </c>
      <c r="AD11" s="37">
        <v>21049.57</v>
      </c>
      <c r="AE11" s="37">
        <v>1993</v>
      </c>
      <c r="AF11" s="37">
        <v>4300505.62</v>
      </c>
      <c r="AG11" s="37">
        <v>160623.23</v>
      </c>
      <c r="AH11" s="37">
        <v>96024.06</v>
      </c>
      <c r="AI11" s="37">
        <v>65781188.109999999</v>
      </c>
      <c r="AJ11" s="37">
        <v>7764497.2599999998</v>
      </c>
      <c r="AK11" s="37">
        <v>7300.68</v>
      </c>
      <c r="AL11" s="37">
        <v>7291224.9299999997</v>
      </c>
      <c r="AM11" s="37">
        <v>554590.67</v>
      </c>
      <c r="AN11" s="37">
        <v>5679.04</v>
      </c>
      <c r="AO11" s="37">
        <v>3572019.23</v>
      </c>
      <c r="AP11" s="37">
        <v>414797.23</v>
      </c>
      <c r="AQ11" s="37">
        <v>12018.02</v>
      </c>
      <c r="AR11" s="37">
        <v>9967793.4600000009</v>
      </c>
      <c r="AS11" s="37">
        <v>917207.53</v>
      </c>
      <c r="AT11" s="37">
        <v>1428</v>
      </c>
      <c r="AU11" s="37">
        <v>1247934.01</v>
      </c>
      <c r="AV11" s="37">
        <v>119643.64</v>
      </c>
      <c r="AW11" s="37">
        <v>2031.77</v>
      </c>
      <c r="AX11" s="37">
        <v>1452533.93</v>
      </c>
      <c r="AY11" s="37">
        <v>135254.75</v>
      </c>
      <c r="AZ11" s="37">
        <v>612</v>
      </c>
      <c r="BA11" s="37">
        <v>968393.09</v>
      </c>
      <c r="BB11" s="37">
        <v>55256.67</v>
      </c>
      <c r="BC11" s="37">
        <v>612</v>
      </c>
      <c r="BD11" s="37">
        <v>537844.13</v>
      </c>
      <c r="BE11" s="37">
        <v>50603.46</v>
      </c>
      <c r="BF11" s="37">
        <v>0</v>
      </c>
      <c r="BG11" s="37">
        <v>0</v>
      </c>
      <c r="BH11" s="37">
        <v>0</v>
      </c>
      <c r="BI11" s="37">
        <v>741.60</v>
      </c>
      <c r="BJ11" s="37">
        <v>2349202.32</v>
      </c>
      <c r="BK11" s="37">
        <v>69648</v>
      </c>
      <c r="BL11" s="37">
        <v>3066.80</v>
      </c>
      <c r="BM11" s="37">
        <v>1897197.40</v>
      </c>
      <c r="BN11" s="37">
        <v>242136.14</v>
      </c>
      <c r="BO11" s="37">
        <v>6412.03</v>
      </c>
      <c r="BP11" s="37">
        <v>12250397.5</v>
      </c>
      <c r="BQ11" s="37">
        <v>545353.34</v>
      </c>
      <c r="BR11" s="37">
        <v>120</v>
      </c>
      <c r="BS11" s="37">
        <v>1032157.76</v>
      </c>
      <c r="BT11" s="37">
        <v>10946.85</v>
      </c>
      <c r="BU11" s="37">
        <v>0</v>
      </c>
      <c r="BV11" s="37">
        <v>0</v>
      </c>
      <c r="BW11" s="37">
        <v>0</v>
      </c>
      <c r="BX11" s="37">
        <v>0</v>
      </c>
      <c r="BY11" s="37">
        <v>0</v>
      </c>
      <c r="BZ11" s="37">
        <v>0</v>
      </c>
      <c r="CA11" s="37">
        <v>1071.80</v>
      </c>
      <c r="CB11" s="37">
        <v>681658.41</v>
      </c>
      <c r="CC11" s="37">
        <v>71547.83</v>
      </c>
      <c r="CD11" s="37">
        <v>5661.05</v>
      </c>
      <c r="CE11" s="37">
        <v>6433450.46</v>
      </c>
      <c r="CF11" s="37">
        <v>506237.37</v>
      </c>
      <c r="CG11" s="37">
        <v>936</v>
      </c>
      <c r="CH11" s="37">
        <v>692162.95</v>
      </c>
      <c r="CI11" s="37">
        <v>75200.94</v>
      </c>
      <c r="CJ11" s="37">
        <v>5028.05</v>
      </c>
      <c r="CK11" s="37">
        <v>5141188.87</v>
      </c>
      <c r="CL11" s="37">
        <v>380057.17</v>
      </c>
      <c r="CM11" s="37">
        <v>1416</v>
      </c>
      <c r="CN11" s="37">
        <v>1743929.57</v>
      </c>
      <c r="CO11" s="37">
        <v>124104.55</v>
      </c>
      <c r="CP11" s="37">
        <v>22240.44</v>
      </c>
      <c r="CQ11" s="37">
        <v>10474660.449999999</v>
      </c>
      <c r="CR11" s="37">
        <v>1511543.38</v>
      </c>
      <c r="CS11" s="37">
        <v>891.77</v>
      </c>
      <c r="CT11" s="37">
        <v>2015361.69</v>
      </c>
      <c r="CU11" s="37">
        <v>77496.46</v>
      </c>
      <c r="CV11" s="37">
        <v>120</v>
      </c>
      <c r="CW11" s="37">
        <v>181330.79</v>
      </c>
      <c r="CX11" s="37">
        <v>9848.05</v>
      </c>
      <c r="CY11" s="37">
        <v>780</v>
      </c>
      <c r="CZ11" s="37">
        <v>7473702.4000000004</v>
      </c>
      <c r="DA11" s="37">
        <v>65019.85</v>
      </c>
      <c r="DB11" s="37">
        <v>774.97</v>
      </c>
      <c r="DC11" s="37">
        <v>1942721.07</v>
      </c>
      <c r="DD11" s="37">
        <v>70214.92</v>
      </c>
      <c r="DE11" s="37">
        <v>168</v>
      </c>
      <c r="DF11" s="37">
        <v>104347.99</v>
      </c>
      <c r="DG11" s="37">
        <v>16845.16</v>
      </c>
      <c r="DH11" s="41"/>
      <c r="DI11" s="41"/>
      <c r="DJ11" s="41"/>
    </row>
    <row r="12" spans="1:114" ht="10.2">
      <c r="A12" s="38" t="s">
        <v>195</v>
      </c>
      <c r="B12" s="38" t="s">
        <v>193</v>
      </c>
      <c r="C12" s="38" t="s">
        <v>191</v>
      </c>
      <c r="D12" s="40">
        <v>55695.28</v>
      </c>
      <c r="E12" s="40">
        <v>64829412.310000002</v>
      </c>
      <c r="F12" s="40">
        <v>5383742.5700000003</v>
      </c>
      <c r="G12" s="37">
        <v>35778.09</v>
      </c>
      <c r="H12" s="37">
        <v>27177651.710000001</v>
      </c>
      <c r="I12" s="37">
        <v>3143135.54</v>
      </c>
      <c r="J12" s="37">
        <v>132</v>
      </c>
      <c r="K12" s="37">
        <v>397827.14</v>
      </c>
      <c r="L12" s="37">
        <v>18440.64</v>
      </c>
      <c r="M12" s="37">
        <v>2208.71</v>
      </c>
      <c r="N12" s="37">
        <v>3403019.64</v>
      </c>
      <c r="O12" s="37">
        <v>246021.67</v>
      </c>
      <c r="P12" s="37">
        <v>927.90</v>
      </c>
      <c r="Q12" s="37">
        <v>2413596.85</v>
      </c>
      <c r="R12" s="37">
        <v>90484.80</v>
      </c>
      <c r="S12" s="37">
        <v>0</v>
      </c>
      <c r="T12" s="37">
        <v>0</v>
      </c>
      <c r="U12" s="37">
        <v>0</v>
      </c>
      <c r="V12" s="37">
        <v>582.32</v>
      </c>
      <c r="W12" s="37">
        <v>973541.57</v>
      </c>
      <c r="X12" s="37">
        <v>63158.86</v>
      </c>
      <c r="Y12" s="37">
        <v>527.10</v>
      </c>
      <c r="Z12" s="37">
        <v>772503.34</v>
      </c>
      <c r="AA12" s="37">
        <v>60625.84</v>
      </c>
      <c r="AB12" s="37">
        <v>146.58</v>
      </c>
      <c r="AC12" s="37">
        <v>644443.84</v>
      </c>
      <c r="AD12" s="37">
        <v>18658.70</v>
      </c>
      <c r="AE12" s="37">
        <v>0</v>
      </c>
      <c r="AF12" s="37">
        <v>0</v>
      </c>
      <c r="AG12" s="37">
        <v>0</v>
      </c>
      <c r="AH12" s="37">
        <v>8523.79</v>
      </c>
      <c r="AI12" s="37">
        <v>14390654.26</v>
      </c>
      <c r="AJ12" s="37">
        <v>965901.72</v>
      </c>
      <c r="AK12" s="37">
        <v>542</v>
      </c>
      <c r="AL12" s="37">
        <v>928476.96</v>
      </c>
      <c r="AM12" s="37">
        <v>53035.56</v>
      </c>
      <c r="AN12" s="37">
        <v>130.47</v>
      </c>
      <c r="AO12" s="37">
        <v>216666.81</v>
      </c>
      <c r="AP12" s="37">
        <v>12637.70</v>
      </c>
      <c r="AQ12" s="37">
        <v>2650.82</v>
      </c>
      <c r="AR12" s="37">
        <v>6256128.1600000001</v>
      </c>
      <c r="AS12" s="37">
        <v>290615.27</v>
      </c>
      <c r="AT12" s="37">
        <v>0</v>
      </c>
      <c r="AU12" s="37">
        <v>0</v>
      </c>
      <c r="AV12" s="37">
        <v>0</v>
      </c>
      <c r="AW12" s="37">
        <v>372</v>
      </c>
      <c r="AX12" s="37">
        <v>1056835.99</v>
      </c>
      <c r="AY12" s="37">
        <v>43490.01</v>
      </c>
      <c r="AZ12" s="37">
        <v>252</v>
      </c>
      <c r="BA12" s="37">
        <v>636832</v>
      </c>
      <c r="BB12" s="37">
        <v>27436.71</v>
      </c>
      <c r="BC12" s="37">
        <v>0</v>
      </c>
      <c r="BD12" s="37">
        <v>0</v>
      </c>
      <c r="BE12" s="37">
        <v>0</v>
      </c>
      <c r="BF12" s="37">
        <v>0</v>
      </c>
      <c r="BG12" s="37">
        <v>0</v>
      </c>
      <c r="BH12" s="37">
        <v>0</v>
      </c>
      <c r="BI12" s="37">
        <v>576.55</v>
      </c>
      <c r="BJ12" s="37">
        <v>2278812.02</v>
      </c>
      <c r="BK12" s="37">
        <v>67474.37</v>
      </c>
      <c r="BL12" s="37">
        <v>180</v>
      </c>
      <c r="BM12" s="37">
        <v>284321.30</v>
      </c>
      <c r="BN12" s="37">
        <v>18687.80</v>
      </c>
      <c r="BO12" s="37">
        <v>240</v>
      </c>
      <c r="BP12" s="37">
        <v>457568.37</v>
      </c>
      <c r="BQ12" s="37">
        <v>22343.70</v>
      </c>
      <c r="BR12" s="37">
        <v>120</v>
      </c>
      <c r="BS12" s="37">
        <v>720129.11</v>
      </c>
      <c r="BT12" s="37">
        <v>11654.45</v>
      </c>
      <c r="BU12" s="37">
        <v>0</v>
      </c>
      <c r="BV12" s="37">
        <v>0</v>
      </c>
      <c r="BW12" s="37">
        <v>0</v>
      </c>
      <c r="BX12" s="37">
        <v>0</v>
      </c>
      <c r="BY12" s="37">
        <v>0</v>
      </c>
      <c r="BZ12" s="37">
        <v>0</v>
      </c>
      <c r="CA12" s="37">
        <v>0</v>
      </c>
      <c r="CB12" s="37">
        <v>0</v>
      </c>
      <c r="CC12" s="37">
        <v>0</v>
      </c>
      <c r="CD12" s="37">
        <v>6222.07</v>
      </c>
      <c r="CE12" s="37">
        <v>13084948.66</v>
      </c>
      <c r="CF12" s="37">
        <v>787504.29</v>
      </c>
      <c r="CG12" s="37">
        <v>0</v>
      </c>
      <c r="CH12" s="37">
        <v>0</v>
      </c>
      <c r="CI12" s="37">
        <v>0</v>
      </c>
      <c r="CJ12" s="37">
        <v>312</v>
      </c>
      <c r="CK12" s="37">
        <v>580673.91</v>
      </c>
      <c r="CL12" s="37">
        <v>30809.09</v>
      </c>
      <c r="CM12" s="37">
        <v>511.13</v>
      </c>
      <c r="CN12" s="37">
        <v>1582461.80</v>
      </c>
      <c r="CO12" s="37">
        <v>56369.27</v>
      </c>
      <c r="CP12" s="37">
        <v>361.93</v>
      </c>
      <c r="CQ12" s="37">
        <v>328479.54</v>
      </c>
      <c r="CR12" s="37">
        <v>30962.14</v>
      </c>
      <c r="CS12" s="37">
        <v>312</v>
      </c>
      <c r="CT12" s="37">
        <v>1305567.08</v>
      </c>
      <c r="CU12" s="37">
        <v>33217.29</v>
      </c>
      <c r="CV12" s="37">
        <v>0</v>
      </c>
      <c r="CW12" s="37">
        <v>0</v>
      </c>
      <c r="CX12" s="37">
        <v>0</v>
      </c>
      <c r="CY12" s="37">
        <v>0</v>
      </c>
      <c r="CZ12" s="37">
        <v>0</v>
      </c>
      <c r="DA12" s="37">
        <v>0</v>
      </c>
      <c r="DB12" s="37">
        <v>276</v>
      </c>
      <c r="DC12" s="37">
        <v>1315948.82</v>
      </c>
      <c r="DD12" s="37">
        <v>26462.10</v>
      </c>
      <c r="DE12" s="37">
        <v>132</v>
      </c>
      <c r="DF12" s="37">
        <v>167479.30</v>
      </c>
      <c r="DG12" s="37">
        <v>10230.80</v>
      </c>
      <c r="DH12" s="41"/>
      <c r="DI12" s="41"/>
      <c r="DJ12" s="41"/>
    </row>
    <row r="13" spans="1:114" ht="10.2">
      <c r="A13" s="38" t="s">
        <v>195</v>
      </c>
      <c r="B13" s="38" t="s">
        <v>193</v>
      </c>
      <c r="C13" s="38" t="s">
        <v>192</v>
      </c>
      <c r="D13" s="40">
        <v>3393602.98</v>
      </c>
      <c r="E13" s="40">
        <v>387197973.94999999</v>
      </c>
      <c r="F13" s="40">
        <v>122464412.25</v>
      </c>
      <c r="G13" s="37">
        <v>3240373.84</v>
      </c>
      <c r="H13" s="37">
        <v>277635293.48000002</v>
      </c>
      <c r="I13" s="37">
        <v>110754845.18000001</v>
      </c>
      <c r="J13" s="37">
        <v>291.37</v>
      </c>
      <c r="K13" s="37">
        <v>401898.75</v>
      </c>
      <c r="L13" s="37">
        <v>29384.04</v>
      </c>
      <c r="M13" s="37">
        <v>23192.49</v>
      </c>
      <c r="N13" s="37">
        <v>11643475.060000001</v>
      </c>
      <c r="O13" s="37">
        <v>1728862.65</v>
      </c>
      <c r="P13" s="37">
        <v>13562.67</v>
      </c>
      <c r="Q13" s="37">
        <v>22059601.079999998</v>
      </c>
      <c r="R13" s="37">
        <v>1197804.80</v>
      </c>
      <c r="S13" s="37">
        <v>0</v>
      </c>
      <c r="T13" s="37">
        <v>0</v>
      </c>
      <c r="U13" s="37">
        <v>0</v>
      </c>
      <c r="V13" s="37">
        <v>14171.93</v>
      </c>
      <c r="W13" s="37">
        <v>6044800.1600000001</v>
      </c>
      <c r="X13" s="37">
        <v>895036.36</v>
      </c>
      <c r="Y13" s="37">
        <v>1608</v>
      </c>
      <c r="Z13" s="37">
        <v>1153451.88</v>
      </c>
      <c r="AA13" s="37">
        <v>125581.76</v>
      </c>
      <c r="AB13" s="37">
        <v>300</v>
      </c>
      <c r="AC13" s="37">
        <v>299076.41</v>
      </c>
      <c r="AD13" s="37">
        <v>19950.30</v>
      </c>
      <c r="AE13" s="37">
        <v>1296</v>
      </c>
      <c r="AF13" s="37">
        <v>2786075.04</v>
      </c>
      <c r="AG13" s="37">
        <v>113986.68</v>
      </c>
      <c r="AH13" s="37">
        <v>54286.27</v>
      </c>
      <c r="AI13" s="37">
        <v>30343622.48</v>
      </c>
      <c r="AJ13" s="37">
        <v>4263388.09</v>
      </c>
      <c r="AK13" s="37">
        <v>9950.11</v>
      </c>
      <c r="AL13" s="37">
        <v>6650060.54</v>
      </c>
      <c r="AM13" s="37">
        <v>735357.91</v>
      </c>
      <c r="AN13" s="37">
        <v>1769</v>
      </c>
      <c r="AO13" s="37">
        <v>969160.39</v>
      </c>
      <c r="AP13" s="37">
        <v>118305.63</v>
      </c>
      <c r="AQ13" s="37">
        <v>12805.33</v>
      </c>
      <c r="AR13" s="37">
        <v>9432977.8900000006</v>
      </c>
      <c r="AS13" s="37">
        <v>1003815.55</v>
      </c>
      <c r="AT13" s="37">
        <v>1278</v>
      </c>
      <c r="AU13" s="37">
        <v>587034.89</v>
      </c>
      <c r="AV13" s="37">
        <v>89625.91</v>
      </c>
      <c r="AW13" s="37">
        <v>3250</v>
      </c>
      <c r="AX13" s="37">
        <v>1350443.53</v>
      </c>
      <c r="AY13" s="37">
        <v>210934.16</v>
      </c>
      <c r="AZ13" s="37">
        <v>2592.36</v>
      </c>
      <c r="BA13" s="37">
        <v>3330351.33</v>
      </c>
      <c r="BB13" s="37">
        <v>236397.82</v>
      </c>
      <c r="BC13" s="37">
        <v>180.52</v>
      </c>
      <c r="BD13" s="37">
        <v>150066.85</v>
      </c>
      <c r="BE13" s="37">
        <v>15819.47</v>
      </c>
      <c r="BF13" s="37">
        <v>174.90</v>
      </c>
      <c r="BG13" s="37">
        <v>129893.62</v>
      </c>
      <c r="BH13" s="37">
        <v>14395.76</v>
      </c>
      <c r="BI13" s="37">
        <v>843.07</v>
      </c>
      <c r="BJ13" s="37">
        <v>1981335.29</v>
      </c>
      <c r="BK13" s="37">
        <v>77601.45</v>
      </c>
      <c r="BL13" s="37">
        <v>3063.80</v>
      </c>
      <c r="BM13" s="37">
        <v>1531493.40</v>
      </c>
      <c r="BN13" s="37">
        <v>253682.31</v>
      </c>
      <c r="BO13" s="37">
        <v>2825.50</v>
      </c>
      <c r="BP13" s="37">
        <v>4740024.35</v>
      </c>
      <c r="BQ13" s="37">
        <v>253770.51</v>
      </c>
      <c r="BR13" s="37">
        <v>132</v>
      </c>
      <c r="BS13" s="37">
        <v>1331220.83</v>
      </c>
      <c r="BT13" s="37">
        <v>13575.05</v>
      </c>
      <c r="BU13" s="37">
        <v>0</v>
      </c>
      <c r="BV13" s="37">
        <v>0</v>
      </c>
      <c r="BW13" s="37">
        <v>0</v>
      </c>
      <c r="BX13" s="37">
        <v>0</v>
      </c>
      <c r="BY13" s="37">
        <v>0</v>
      </c>
      <c r="BZ13" s="37">
        <v>0</v>
      </c>
      <c r="CA13" s="37">
        <v>1814.52</v>
      </c>
      <c r="CB13" s="37">
        <v>658248.10</v>
      </c>
      <c r="CC13" s="37">
        <v>125159.74</v>
      </c>
      <c r="CD13" s="37">
        <v>11042.19</v>
      </c>
      <c r="CE13" s="37">
        <v>10131378.58</v>
      </c>
      <c r="CF13" s="37">
        <v>942033.56</v>
      </c>
      <c r="CG13" s="37">
        <v>572.31</v>
      </c>
      <c r="CH13" s="37">
        <v>368543.70</v>
      </c>
      <c r="CI13" s="37">
        <v>42997.14</v>
      </c>
      <c r="CJ13" s="37">
        <v>2061.39</v>
      </c>
      <c r="CK13" s="37">
        <v>1842743.45</v>
      </c>
      <c r="CL13" s="37">
        <v>155767.37</v>
      </c>
      <c r="CM13" s="37">
        <v>1296.27</v>
      </c>
      <c r="CN13" s="37">
        <v>1231308.07</v>
      </c>
      <c r="CO13" s="37">
        <v>110951.87</v>
      </c>
      <c r="CP13" s="37">
        <v>4896.37</v>
      </c>
      <c r="CQ13" s="37">
        <v>1735973.42</v>
      </c>
      <c r="CR13" s="37">
        <v>323731.98</v>
      </c>
      <c r="CS13" s="37">
        <v>900</v>
      </c>
      <c r="CT13" s="37">
        <v>1921416.40</v>
      </c>
      <c r="CU13" s="37">
        <v>76796.03</v>
      </c>
      <c r="CV13" s="37">
        <v>144</v>
      </c>
      <c r="CW13" s="37">
        <v>206894.96</v>
      </c>
      <c r="CX13" s="37">
        <v>11230.40</v>
      </c>
      <c r="CY13" s="37">
        <v>840</v>
      </c>
      <c r="CZ13" s="37">
        <v>8723493.1999999993</v>
      </c>
      <c r="DA13" s="37">
        <v>68173.30</v>
      </c>
      <c r="DB13" s="37">
        <v>708</v>
      </c>
      <c r="DC13" s="37">
        <v>1491500.19</v>
      </c>
      <c r="DD13" s="37">
        <v>68314.60</v>
      </c>
      <c r="DE13" s="37">
        <v>370.60</v>
      </c>
      <c r="DF13" s="37">
        <v>361758.24</v>
      </c>
      <c r="DG13" s="37">
        <v>27928.87</v>
      </c>
      <c r="DH13" s="41"/>
      <c r="DI13" s="41"/>
      <c r="DJ13" s="41"/>
    </row>
    <row r="14" spans="1:114" ht="10.2">
      <c r="A14" s="38" t="s">
        <v>196</v>
      </c>
      <c r="B14" s="38" t="s">
        <v>190</v>
      </c>
      <c r="C14" s="38" t="s">
        <v>191</v>
      </c>
      <c r="D14" s="40">
        <v>99659.45</v>
      </c>
      <c r="E14" s="40">
        <v>105308699.22</v>
      </c>
      <c r="F14" s="40">
        <v>8621197.6500000004</v>
      </c>
      <c r="G14" s="37">
        <v>68254.81</v>
      </c>
      <c r="H14" s="37">
        <v>45096397.159999996</v>
      </c>
      <c r="I14" s="37">
        <v>5403415.6100000003</v>
      </c>
      <c r="J14" s="37">
        <v>228</v>
      </c>
      <c r="K14" s="37">
        <v>490003.80</v>
      </c>
      <c r="L14" s="37">
        <v>28427.05</v>
      </c>
      <c r="M14" s="37">
        <v>1965.40</v>
      </c>
      <c r="N14" s="37">
        <v>3614339.78</v>
      </c>
      <c r="O14" s="37">
        <v>199212.36</v>
      </c>
      <c r="P14" s="37">
        <v>1814</v>
      </c>
      <c r="Q14" s="37">
        <v>5220471.47</v>
      </c>
      <c r="R14" s="37">
        <v>168359.72</v>
      </c>
      <c r="S14" s="37">
        <v>0</v>
      </c>
      <c r="T14" s="37">
        <v>0</v>
      </c>
      <c r="U14" s="37">
        <v>0</v>
      </c>
      <c r="V14" s="37">
        <v>1296</v>
      </c>
      <c r="W14" s="37">
        <v>2677101.37</v>
      </c>
      <c r="X14" s="37">
        <v>132958.22</v>
      </c>
      <c r="Y14" s="37">
        <v>876</v>
      </c>
      <c r="Z14" s="37">
        <v>1861913.12</v>
      </c>
      <c r="AA14" s="37">
        <v>92591.33</v>
      </c>
      <c r="AB14" s="37">
        <v>0</v>
      </c>
      <c r="AC14" s="37">
        <v>0</v>
      </c>
      <c r="AD14" s="37">
        <v>0</v>
      </c>
      <c r="AE14" s="37">
        <v>292.16</v>
      </c>
      <c r="AF14" s="37">
        <v>1450913.51</v>
      </c>
      <c r="AG14" s="37">
        <v>34776.24</v>
      </c>
      <c r="AH14" s="37">
        <v>17278.87</v>
      </c>
      <c r="AI14" s="37">
        <v>30888699.399999999</v>
      </c>
      <c r="AJ14" s="37">
        <v>1849830.49</v>
      </c>
      <c r="AK14" s="37">
        <v>975</v>
      </c>
      <c r="AL14" s="37">
        <v>2584331.21</v>
      </c>
      <c r="AM14" s="37">
        <v>98139.75</v>
      </c>
      <c r="AN14" s="37">
        <v>768</v>
      </c>
      <c r="AO14" s="37">
        <v>1515230.90</v>
      </c>
      <c r="AP14" s="37">
        <v>77080.18</v>
      </c>
      <c r="AQ14" s="37">
        <v>2479.02</v>
      </c>
      <c r="AR14" s="37">
        <v>6235837.0599999996</v>
      </c>
      <c r="AS14" s="37">
        <v>241001.09</v>
      </c>
      <c r="AT14" s="37">
        <v>132</v>
      </c>
      <c r="AU14" s="37">
        <v>213867.18</v>
      </c>
      <c r="AV14" s="37">
        <v>11618.35</v>
      </c>
      <c r="AW14" s="37">
        <v>473.22</v>
      </c>
      <c r="AX14" s="37">
        <v>700825.55</v>
      </c>
      <c r="AY14" s="37">
        <v>53134.47</v>
      </c>
      <c r="AZ14" s="37">
        <v>132</v>
      </c>
      <c r="BA14" s="37">
        <v>329559.28</v>
      </c>
      <c r="BB14" s="37">
        <v>12084.52</v>
      </c>
      <c r="BC14" s="37">
        <v>192</v>
      </c>
      <c r="BD14" s="37">
        <v>214742.41</v>
      </c>
      <c r="BE14" s="37">
        <v>16484.94</v>
      </c>
      <c r="BF14" s="37">
        <v>0</v>
      </c>
      <c r="BG14" s="37">
        <v>0</v>
      </c>
      <c r="BH14" s="37">
        <v>0</v>
      </c>
      <c r="BI14" s="37">
        <v>1233.04</v>
      </c>
      <c r="BJ14" s="37">
        <v>5741587.6299999999</v>
      </c>
      <c r="BK14" s="37">
        <v>139497.97</v>
      </c>
      <c r="BL14" s="37">
        <v>192</v>
      </c>
      <c r="BM14" s="37">
        <v>452260.24</v>
      </c>
      <c r="BN14" s="37">
        <v>16128.42</v>
      </c>
      <c r="BO14" s="37">
        <v>852</v>
      </c>
      <c r="BP14" s="37">
        <v>2110722.96</v>
      </c>
      <c r="BQ14" s="37">
        <v>77721.59</v>
      </c>
      <c r="BR14" s="37">
        <v>189.29</v>
      </c>
      <c r="BS14" s="37">
        <v>1794641.77</v>
      </c>
      <c r="BT14" s="37">
        <v>26620.26</v>
      </c>
      <c r="BU14" s="37">
        <v>0</v>
      </c>
      <c r="BV14" s="37">
        <v>0</v>
      </c>
      <c r="BW14" s="37">
        <v>0</v>
      </c>
      <c r="BX14" s="37">
        <v>0</v>
      </c>
      <c r="BY14" s="37">
        <v>0</v>
      </c>
      <c r="BZ14" s="37">
        <v>0</v>
      </c>
      <c r="CA14" s="37">
        <v>0</v>
      </c>
      <c r="CB14" s="37">
        <v>0</v>
      </c>
      <c r="CC14" s="37">
        <v>0</v>
      </c>
      <c r="CD14" s="37">
        <v>4737.03</v>
      </c>
      <c r="CE14" s="37">
        <v>10600100.470000001</v>
      </c>
      <c r="CF14" s="37">
        <v>555360.18</v>
      </c>
      <c r="CG14" s="37">
        <v>0</v>
      </c>
      <c r="CH14" s="37">
        <v>0</v>
      </c>
      <c r="CI14" s="37">
        <v>0</v>
      </c>
      <c r="CJ14" s="37">
        <v>1492.23</v>
      </c>
      <c r="CK14" s="37">
        <v>3139082.47</v>
      </c>
      <c r="CL14" s="37">
        <v>135108.04</v>
      </c>
      <c r="CM14" s="37">
        <v>890.03</v>
      </c>
      <c r="CN14" s="37">
        <v>2786310.23</v>
      </c>
      <c r="CO14" s="37">
        <v>102886.35</v>
      </c>
      <c r="CP14" s="37">
        <v>2592.34</v>
      </c>
      <c r="CQ14" s="37">
        <v>3256151</v>
      </c>
      <c r="CR14" s="37">
        <v>217208.06</v>
      </c>
      <c r="CS14" s="37">
        <v>420</v>
      </c>
      <c r="CT14" s="37">
        <v>2220415.77</v>
      </c>
      <c r="CU14" s="37">
        <v>42624.49</v>
      </c>
      <c r="CV14" s="37">
        <v>0</v>
      </c>
      <c r="CW14" s="37">
        <v>0</v>
      </c>
      <c r="CX14" s="37">
        <v>0</v>
      </c>
      <c r="CY14" s="37">
        <v>156</v>
      </c>
      <c r="CZ14" s="37">
        <v>1292494.40</v>
      </c>
      <c r="DA14" s="37">
        <v>14962.70</v>
      </c>
      <c r="DB14" s="37">
        <v>524.47</v>
      </c>
      <c r="DC14" s="37">
        <v>2106088.78</v>
      </c>
      <c r="DD14" s="37">
        <v>55872.24</v>
      </c>
      <c r="DE14" s="37">
        <v>0</v>
      </c>
      <c r="DF14" s="37">
        <v>0</v>
      </c>
      <c r="DG14" s="37">
        <v>0</v>
      </c>
      <c r="DH14" s="41"/>
      <c r="DI14" s="41"/>
      <c r="DJ14" s="41"/>
    </row>
    <row r="15" spans="1:114" ht="10.2">
      <c r="A15" s="38" t="s">
        <v>196</v>
      </c>
      <c r="B15" s="38" t="s">
        <v>190</v>
      </c>
      <c r="C15" s="38" t="s">
        <v>192</v>
      </c>
      <c r="D15" s="40">
        <v>3676074.36</v>
      </c>
      <c r="E15" s="40">
        <v>1108705976.6199999</v>
      </c>
      <c r="F15" s="40">
        <v>210373286.00999999</v>
      </c>
      <c r="G15" s="37">
        <v>3401307.17</v>
      </c>
      <c r="H15" s="37">
        <v>886918417.67999995</v>
      </c>
      <c r="I15" s="37">
        <v>188979633.72999999</v>
      </c>
      <c r="J15" s="37">
        <v>360</v>
      </c>
      <c r="K15" s="37">
        <v>449252.14</v>
      </c>
      <c r="L15" s="37">
        <v>32711.27</v>
      </c>
      <c r="M15" s="37">
        <v>18837.50</v>
      </c>
      <c r="N15" s="37">
        <v>13520247.050000001</v>
      </c>
      <c r="O15" s="37">
        <v>1528575.49</v>
      </c>
      <c r="P15" s="37">
        <v>18818.84</v>
      </c>
      <c r="Q15" s="37">
        <v>34552970.130000003</v>
      </c>
      <c r="R15" s="37">
        <v>1619365.17</v>
      </c>
      <c r="S15" s="37">
        <v>0</v>
      </c>
      <c r="T15" s="37">
        <v>0</v>
      </c>
      <c r="U15" s="37">
        <v>0</v>
      </c>
      <c r="V15" s="37">
        <v>19373.24</v>
      </c>
      <c r="W15" s="37">
        <v>11635685.52</v>
      </c>
      <c r="X15" s="37">
        <v>1401102.52</v>
      </c>
      <c r="Y15" s="37">
        <v>2212.07</v>
      </c>
      <c r="Z15" s="37">
        <v>1957576.72</v>
      </c>
      <c r="AA15" s="37">
        <v>182948.44</v>
      </c>
      <c r="AB15" s="37">
        <v>444</v>
      </c>
      <c r="AC15" s="37">
        <v>586603.21</v>
      </c>
      <c r="AD15" s="37">
        <v>40637.23</v>
      </c>
      <c r="AE15" s="37">
        <v>2607.75</v>
      </c>
      <c r="AF15" s="37">
        <v>4780351.28</v>
      </c>
      <c r="AG15" s="37">
        <v>226193</v>
      </c>
      <c r="AH15" s="37">
        <v>115201.23</v>
      </c>
      <c r="AI15" s="37">
        <v>81056538.650000006</v>
      </c>
      <c r="AJ15" s="37">
        <v>9437866.9100000001</v>
      </c>
      <c r="AK15" s="37">
        <v>9422.47</v>
      </c>
      <c r="AL15" s="37">
        <v>10593149</v>
      </c>
      <c r="AM15" s="37">
        <v>723752.15</v>
      </c>
      <c r="AN15" s="37">
        <v>10020.98</v>
      </c>
      <c r="AO15" s="37">
        <v>6539817.75</v>
      </c>
      <c r="AP15" s="37">
        <v>720741.78</v>
      </c>
      <c r="AQ15" s="37">
        <v>14514.20</v>
      </c>
      <c r="AR15" s="37">
        <v>12581196.800000001</v>
      </c>
      <c r="AS15" s="37">
        <v>1138020.08</v>
      </c>
      <c r="AT15" s="37">
        <v>1920</v>
      </c>
      <c r="AU15" s="37">
        <v>1101537.72</v>
      </c>
      <c r="AV15" s="37">
        <v>152603.13</v>
      </c>
      <c r="AW15" s="37">
        <v>3823.74</v>
      </c>
      <c r="AX15" s="37">
        <v>2905844.48</v>
      </c>
      <c r="AY15" s="37">
        <v>260542.14</v>
      </c>
      <c r="AZ15" s="37">
        <v>1595.94</v>
      </c>
      <c r="BA15" s="37">
        <v>2243437.26</v>
      </c>
      <c r="BB15" s="37">
        <v>163682.59</v>
      </c>
      <c r="BC15" s="37">
        <v>1308</v>
      </c>
      <c r="BD15" s="37">
        <v>1201229.91</v>
      </c>
      <c r="BE15" s="37">
        <v>103941.72</v>
      </c>
      <c r="BF15" s="37">
        <v>168</v>
      </c>
      <c r="BG15" s="37">
        <v>161298.36</v>
      </c>
      <c r="BH15" s="37">
        <v>11378.61</v>
      </c>
      <c r="BI15" s="37">
        <v>1820.81</v>
      </c>
      <c r="BJ15" s="37">
        <v>7154705.8200000003</v>
      </c>
      <c r="BK15" s="37">
        <v>187967.26</v>
      </c>
      <c r="BL15" s="37">
        <v>4579</v>
      </c>
      <c r="BM15" s="37">
        <v>3509030.80</v>
      </c>
      <c r="BN15" s="37">
        <v>357353.26</v>
      </c>
      <c r="BO15" s="37">
        <v>10262.95</v>
      </c>
      <c r="BP15" s="37">
        <v>18477425.41</v>
      </c>
      <c r="BQ15" s="37">
        <v>870890.22</v>
      </c>
      <c r="BR15" s="37">
        <v>225.45</v>
      </c>
      <c r="BS15" s="37">
        <v>1564226.80</v>
      </c>
      <c r="BT15" s="37">
        <v>22538.74</v>
      </c>
      <c r="BU15" s="37">
        <v>156</v>
      </c>
      <c r="BV15" s="37">
        <v>730394.25</v>
      </c>
      <c r="BW15" s="37">
        <v>13250.40</v>
      </c>
      <c r="BX15" s="37">
        <v>0</v>
      </c>
      <c r="BY15" s="37">
        <v>0</v>
      </c>
      <c r="BZ15" s="37">
        <v>0</v>
      </c>
      <c r="CA15" s="37">
        <v>2054.84</v>
      </c>
      <c r="CB15" s="37">
        <v>1409286.18</v>
      </c>
      <c r="CC15" s="37">
        <v>137555.40</v>
      </c>
      <c r="CD15" s="37">
        <v>8050.38</v>
      </c>
      <c r="CE15" s="37">
        <v>8343844.6200000001</v>
      </c>
      <c r="CF15" s="37">
        <v>702988.97</v>
      </c>
      <c r="CG15" s="37">
        <v>1824</v>
      </c>
      <c r="CH15" s="37">
        <v>1866657.97</v>
      </c>
      <c r="CI15" s="37">
        <v>139100.16</v>
      </c>
      <c r="CJ15" s="37">
        <v>8626.55</v>
      </c>
      <c r="CK15" s="37">
        <v>7538315.54</v>
      </c>
      <c r="CL15" s="37">
        <v>639106.42</v>
      </c>
      <c r="CM15" s="37">
        <v>2181.61</v>
      </c>
      <c r="CN15" s="37">
        <v>3075353.06</v>
      </c>
      <c r="CO15" s="37">
        <v>181116.64</v>
      </c>
      <c r="CP15" s="37">
        <v>47507.46</v>
      </c>
      <c r="CQ15" s="37">
        <v>23000781.289999999</v>
      </c>
      <c r="CR15" s="37">
        <v>3212577.97</v>
      </c>
      <c r="CS15" s="37">
        <v>1246.60</v>
      </c>
      <c r="CT15" s="37">
        <v>2711605.81</v>
      </c>
      <c r="CU15" s="37">
        <v>111796.19</v>
      </c>
      <c r="CV15" s="37">
        <v>0</v>
      </c>
      <c r="CW15" s="37">
        <v>0</v>
      </c>
      <c r="CX15" s="37">
        <v>0</v>
      </c>
      <c r="CY15" s="37">
        <v>740.20</v>
      </c>
      <c r="CZ15" s="37">
        <v>6291531.1100000003</v>
      </c>
      <c r="DA15" s="37">
        <v>59299</v>
      </c>
      <c r="DB15" s="37">
        <v>948</v>
      </c>
      <c r="DC15" s="37">
        <v>1916082.99</v>
      </c>
      <c r="DD15" s="37">
        <v>84830.95</v>
      </c>
      <c r="DE15" s="37">
        <v>504</v>
      </c>
      <c r="DF15" s="37">
        <v>580680.03</v>
      </c>
      <c r="DG15" s="37">
        <v>40277.40</v>
      </c>
      <c r="DH15" s="41"/>
      <c r="DI15" s="41"/>
      <c r="DJ15" s="41"/>
    </row>
    <row r="16" spans="1:114" ht="10.2">
      <c r="A16" s="38" t="s">
        <v>196</v>
      </c>
      <c r="B16" s="38" t="s">
        <v>193</v>
      </c>
      <c r="C16" s="38" t="s">
        <v>191</v>
      </c>
      <c r="D16" s="40">
        <v>66807.06</v>
      </c>
      <c r="E16" s="40">
        <v>78341015.530000001</v>
      </c>
      <c r="F16" s="40">
        <v>6578261</v>
      </c>
      <c r="G16" s="37">
        <v>42105.98</v>
      </c>
      <c r="H16" s="37">
        <v>31126319.280000001</v>
      </c>
      <c r="I16" s="37">
        <v>3867207.72</v>
      </c>
      <c r="J16" s="37">
        <v>378</v>
      </c>
      <c r="K16" s="37">
        <v>766465</v>
      </c>
      <c r="L16" s="37">
        <v>51165.44</v>
      </c>
      <c r="M16" s="37">
        <v>2451.39</v>
      </c>
      <c r="N16" s="37">
        <v>4268076.87</v>
      </c>
      <c r="O16" s="37">
        <v>267588.63</v>
      </c>
      <c r="P16" s="37">
        <v>1342.43</v>
      </c>
      <c r="Q16" s="37">
        <v>3313271.48</v>
      </c>
      <c r="R16" s="37">
        <v>134317.32</v>
      </c>
      <c r="S16" s="37">
        <v>0</v>
      </c>
      <c r="T16" s="37">
        <v>0</v>
      </c>
      <c r="U16" s="37">
        <v>0</v>
      </c>
      <c r="V16" s="37">
        <v>961.27</v>
      </c>
      <c r="W16" s="37">
        <v>1706336.87</v>
      </c>
      <c r="X16" s="37">
        <v>104353.60</v>
      </c>
      <c r="Y16" s="37">
        <v>866</v>
      </c>
      <c r="Z16" s="37">
        <v>1689595.54</v>
      </c>
      <c r="AA16" s="37">
        <v>101172.68</v>
      </c>
      <c r="AB16" s="37">
        <v>182.35</v>
      </c>
      <c r="AC16" s="37">
        <v>252277.15</v>
      </c>
      <c r="AD16" s="37">
        <v>18983.21</v>
      </c>
      <c r="AE16" s="37">
        <v>173.29</v>
      </c>
      <c r="AF16" s="37">
        <v>945048.58</v>
      </c>
      <c r="AG16" s="37">
        <v>17388.02</v>
      </c>
      <c r="AH16" s="37">
        <v>10554.19</v>
      </c>
      <c r="AI16" s="37">
        <v>17104223.370000001</v>
      </c>
      <c r="AJ16" s="37">
        <v>1168955.68</v>
      </c>
      <c r="AK16" s="37">
        <v>785.53</v>
      </c>
      <c r="AL16" s="37">
        <v>1683532.50</v>
      </c>
      <c r="AM16" s="37">
        <v>82372.84</v>
      </c>
      <c r="AN16" s="37">
        <v>456</v>
      </c>
      <c r="AO16" s="37">
        <v>715036.07</v>
      </c>
      <c r="AP16" s="37">
        <v>44748.47</v>
      </c>
      <c r="AQ16" s="37">
        <v>2896.44</v>
      </c>
      <c r="AR16" s="37">
        <v>7219757.9699999997</v>
      </c>
      <c r="AS16" s="37">
        <v>325949.81</v>
      </c>
      <c r="AT16" s="37">
        <v>120</v>
      </c>
      <c r="AU16" s="37">
        <v>367630.30</v>
      </c>
      <c r="AV16" s="37">
        <v>12078.95</v>
      </c>
      <c r="AW16" s="37">
        <v>1183.42</v>
      </c>
      <c r="AX16" s="37">
        <v>2107237.68</v>
      </c>
      <c r="AY16" s="37">
        <v>124201.17</v>
      </c>
      <c r="AZ16" s="37">
        <v>484.10</v>
      </c>
      <c r="BA16" s="37">
        <v>1201253.80</v>
      </c>
      <c r="BB16" s="37">
        <v>54837.65</v>
      </c>
      <c r="BC16" s="37">
        <v>0</v>
      </c>
      <c r="BD16" s="37">
        <v>0</v>
      </c>
      <c r="BE16" s="37">
        <v>0</v>
      </c>
      <c r="BF16" s="37">
        <v>0</v>
      </c>
      <c r="BG16" s="37">
        <v>0</v>
      </c>
      <c r="BH16" s="37">
        <v>0</v>
      </c>
      <c r="BI16" s="37">
        <v>616.36</v>
      </c>
      <c r="BJ16" s="37">
        <v>2340490.52</v>
      </c>
      <c r="BK16" s="37">
        <v>79955.58</v>
      </c>
      <c r="BL16" s="37">
        <v>152.58</v>
      </c>
      <c r="BM16" s="37">
        <v>240145.44</v>
      </c>
      <c r="BN16" s="37">
        <v>14527</v>
      </c>
      <c r="BO16" s="37">
        <v>264.03</v>
      </c>
      <c r="BP16" s="37">
        <v>554715.32</v>
      </c>
      <c r="BQ16" s="37">
        <v>22783.35</v>
      </c>
      <c r="BR16" s="37">
        <v>290.35</v>
      </c>
      <c r="BS16" s="37">
        <v>2419615.78</v>
      </c>
      <c r="BT16" s="37">
        <v>32179.55</v>
      </c>
      <c r="BU16" s="37">
        <v>0</v>
      </c>
      <c r="BV16" s="37">
        <v>0</v>
      </c>
      <c r="BW16" s="37">
        <v>0</v>
      </c>
      <c r="BX16" s="37">
        <v>0</v>
      </c>
      <c r="BY16" s="37">
        <v>0</v>
      </c>
      <c r="BZ16" s="37">
        <v>0</v>
      </c>
      <c r="CA16" s="37">
        <v>0</v>
      </c>
      <c r="CB16" s="37">
        <v>0</v>
      </c>
      <c r="CC16" s="37">
        <v>0</v>
      </c>
      <c r="CD16" s="37">
        <v>7096.57</v>
      </c>
      <c r="CE16" s="37">
        <v>13862006.49</v>
      </c>
      <c r="CF16" s="37">
        <v>820312.23</v>
      </c>
      <c r="CG16" s="37">
        <v>0</v>
      </c>
      <c r="CH16" s="37">
        <v>0</v>
      </c>
      <c r="CI16" s="37">
        <v>0</v>
      </c>
      <c r="CJ16" s="37">
        <v>661.13</v>
      </c>
      <c r="CK16" s="37">
        <v>1160515.03</v>
      </c>
      <c r="CL16" s="37">
        <v>65457.62</v>
      </c>
      <c r="CM16" s="37">
        <v>865.89</v>
      </c>
      <c r="CN16" s="37">
        <v>2256411.24</v>
      </c>
      <c r="CO16" s="37">
        <v>92387.70</v>
      </c>
      <c r="CP16" s="37">
        <v>557.73</v>
      </c>
      <c r="CQ16" s="37">
        <v>714988.11</v>
      </c>
      <c r="CR16" s="37">
        <v>48621.88</v>
      </c>
      <c r="CS16" s="37">
        <v>576</v>
      </c>
      <c r="CT16" s="37">
        <v>2791472.78</v>
      </c>
      <c r="CU16" s="37">
        <v>63789.79</v>
      </c>
      <c r="CV16" s="37">
        <v>0</v>
      </c>
      <c r="CW16" s="37">
        <v>0</v>
      </c>
      <c r="CX16" s="37">
        <v>0</v>
      </c>
      <c r="CY16" s="37">
        <v>169.76</v>
      </c>
      <c r="CZ16" s="37">
        <v>1370302.94</v>
      </c>
      <c r="DA16" s="37">
        <v>17135.80</v>
      </c>
      <c r="DB16" s="37">
        <v>354.98</v>
      </c>
      <c r="DC16" s="37">
        <v>1842323.56</v>
      </c>
      <c r="DD16" s="37">
        <v>44471</v>
      </c>
      <c r="DE16" s="37">
        <v>180</v>
      </c>
      <c r="DF16" s="37">
        <v>294498.80</v>
      </c>
      <c r="DG16" s="37">
        <v>19925.86</v>
      </c>
      <c r="DH16" s="41"/>
      <c r="DI16" s="41"/>
      <c r="DJ16" s="41"/>
    </row>
    <row r="17" spans="1:114" ht="10.2">
      <c r="A17" s="38" t="s">
        <v>196</v>
      </c>
      <c r="B17" s="38" t="s">
        <v>193</v>
      </c>
      <c r="C17" s="38" t="s">
        <v>192</v>
      </c>
      <c r="D17" s="40">
        <v>3871098.04</v>
      </c>
      <c r="E17" s="40">
        <v>494220075.77999997</v>
      </c>
      <c r="F17" s="40">
        <v>153384424.59</v>
      </c>
      <c r="G17" s="37">
        <v>3664188.47</v>
      </c>
      <c r="H17" s="37">
        <v>344687207.29000002</v>
      </c>
      <c r="I17" s="37">
        <v>136863777.25999999</v>
      </c>
      <c r="J17" s="37">
        <v>1076.61</v>
      </c>
      <c r="K17" s="37">
        <v>1086884.18</v>
      </c>
      <c r="L17" s="37">
        <v>105303.60</v>
      </c>
      <c r="M17" s="37">
        <v>23010.35</v>
      </c>
      <c r="N17" s="37">
        <v>13116359.890000001</v>
      </c>
      <c r="O17" s="37">
        <v>1849139.29</v>
      </c>
      <c r="P17" s="37">
        <v>19794.46</v>
      </c>
      <c r="Q17" s="37">
        <v>31199975.850000001</v>
      </c>
      <c r="R17" s="37">
        <v>1798464.37</v>
      </c>
      <c r="S17" s="37">
        <v>0</v>
      </c>
      <c r="T17" s="37">
        <v>0</v>
      </c>
      <c r="U17" s="37">
        <v>0</v>
      </c>
      <c r="V17" s="37">
        <v>17783.37</v>
      </c>
      <c r="W17" s="37">
        <v>8013593.9100000001</v>
      </c>
      <c r="X17" s="37">
        <v>1325439.51</v>
      </c>
      <c r="Y17" s="37">
        <v>1843.45</v>
      </c>
      <c r="Z17" s="37">
        <v>1606201.15</v>
      </c>
      <c r="AA17" s="37">
        <v>151085.87</v>
      </c>
      <c r="AB17" s="37">
        <v>598.90</v>
      </c>
      <c r="AC17" s="37">
        <v>761596.78</v>
      </c>
      <c r="AD17" s="37">
        <v>46489.85</v>
      </c>
      <c r="AE17" s="37">
        <v>1763.07</v>
      </c>
      <c r="AF17" s="37">
        <v>3368911.85</v>
      </c>
      <c r="AG17" s="37">
        <v>155069.16</v>
      </c>
      <c r="AH17" s="37">
        <v>70373.60</v>
      </c>
      <c r="AI17" s="37">
        <v>40515832.270000003</v>
      </c>
      <c r="AJ17" s="37">
        <v>5727045.8200000003</v>
      </c>
      <c r="AK17" s="37">
        <v>12058.69</v>
      </c>
      <c r="AL17" s="37">
        <v>9579149.2799999993</v>
      </c>
      <c r="AM17" s="37">
        <v>902205.57</v>
      </c>
      <c r="AN17" s="37">
        <v>3956.67</v>
      </c>
      <c r="AO17" s="37">
        <v>2360692.20</v>
      </c>
      <c r="AP17" s="37">
        <v>278608.74</v>
      </c>
      <c r="AQ17" s="37">
        <v>15418.18</v>
      </c>
      <c r="AR17" s="37">
        <v>11667543.75</v>
      </c>
      <c r="AS17" s="37">
        <v>1178374.60</v>
      </c>
      <c r="AT17" s="37">
        <v>2479.20</v>
      </c>
      <c r="AU17" s="37">
        <v>859138.98</v>
      </c>
      <c r="AV17" s="37">
        <v>189092.01</v>
      </c>
      <c r="AW17" s="37">
        <v>10356.38</v>
      </c>
      <c r="AX17" s="37">
        <v>4682832.28</v>
      </c>
      <c r="AY17" s="37">
        <v>777250.47</v>
      </c>
      <c r="AZ17" s="37">
        <v>6308.73</v>
      </c>
      <c r="BA17" s="37">
        <v>8196847.4000000004</v>
      </c>
      <c r="BB17" s="37">
        <v>574588.11</v>
      </c>
      <c r="BC17" s="37">
        <v>120</v>
      </c>
      <c r="BD17" s="37">
        <v>75422.71</v>
      </c>
      <c r="BE17" s="37">
        <v>9712.15</v>
      </c>
      <c r="BF17" s="37">
        <v>180</v>
      </c>
      <c r="BG17" s="37">
        <v>211661.24</v>
      </c>
      <c r="BH17" s="37">
        <v>12572.40</v>
      </c>
      <c r="BI17" s="37">
        <v>1044.56</v>
      </c>
      <c r="BJ17" s="37">
        <v>2820829.55</v>
      </c>
      <c r="BK17" s="37">
        <v>102828.41</v>
      </c>
      <c r="BL17" s="37">
        <v>4048</v>
      </c>
      <c r="BM17" s="37">
        <v>2285130.54</v>
      </c>
      <c r="BN17" s="37">
        <v>311544.24</v>
      </c>
      <c r="BO17" s="37">
        <v>4620.68</v>
      </c>
      <c r="BP17" s="37">
        <v>7727755.8799999999</v>
      </c>
      <c r="BQ17" s="37">
        <v>406742.57</v>
      </c>
      <c r="BR17" s="37">
        <v>204</v>
      </c>
      <c r="BS17" s="37">
        <v>1481079.20</v>
      </c>
      <c r="BT17" s="37">
        <v>21490.05</v>
      </c>
      <c r="BU17" s="37">
        <v>0</v>
      </c>
      <c r="BV17" s="37">
        <v>0</v>
      </c>
      <c r="BW17" s="37">
        <v>0</v>
      </c>
      <c r="BX17" s="37">
        <v>0</v>
      </c>
      <c r="BY17" s="37">
        <v>0</v>
      </c>
      <c r="BZ17" s="37">
        <v>0</v>
      </c>
      <c r="CA17" s="37">
        <v>2549.10</v>
      </c>
      <c r="CB17" s="37">
        <v>1037591.87</v>
      </c>
      <c r="CC17" s="37">
        <v>211289.05</v>
      </c>
      <c r="CD17" s="37">
        <v>15830.26</v>
      </c>
      <c r="CE17" s="37">
        <v>14519585.140000001</v>
      </c>
      <c r="CF17" s="37">
        <v>1349279.12</v>
      </c>
      <c r="CG17" s="37">
        <v>783.46</v>
      </c>
      <c r="CH17" s="37">
        <v>483534.51</v>
      </c>
      <c r="CI17" s="37">
        <v>66069.07</v>
      </c>
      <c r="CJ17" s="37">
        <v>4489.78</v>
      </c>
      <c r="CK17" s="37">
        <v>3292582.14</v>
      </c>
      <c r="CL17" s="37">
        <v>340452.79</v>
      </c>
      <c r="CM17" s="37">
        <v>2540.79</v>
      </c>
      <c r="CN17" s="37">
        <v>2875033.86</v>
      </c>
      <c r="CO17" s="37">
        <v>226517.39</v>
      </c>
      <c r="CP17" s="37">
        <v>9033.28</v>
      </c>
      <c r="CQ17" s="37">
        <v>3500456.49</v>
      </c>
      <c r="CR17" s="37">
        <v>612490.27</v>
      </c>
      <c r="CS17" s="37">
        <v>1572</v>
      </c>
      <c r="CT17" s="37">
        <v>3136357.08</v>
      </c>
      <c r="CU17" s="37">
        <v>140708.41</v>
      </c>
      <c r="CV17" s="37">
        <v>0</v>
      </c>
      <c r="CW17" s="37">
        <v>0</v>
      </c>
      <c r="CX17" s="37">
        <v>0</v>
      </c>
      <c r="CY17" s="37">
        <v>876</v>
      </c>
      <c r="CZ17" s="37">
        <v>7412022.0999999996</v>
      </c>
      <c r="DA17" s="37">
        <v>68966.39</v>
      </c>
      <c r="DB17" s="37">
        <v>888.43</v>
      </c>
      <c r="DC17" s="37">
        <v>1487027.76</v>
      </c>
      <c r="DD17" s="37">
        <v>82629.12</v>
      </c>
      <c r="DE17" s="37">
        <v>1380</v>
      </c>
      <c r="DF17" s="37">
        <v>1078168.64</v>
      </c>
      <c r="DG17" s="37">
        <v>115255.98</v>
      </c>
      <c r="DH17" s="41"/>
      <c r="DI17" s="41"/>
      <c r="DJ17" s="41"/>
    </row>
    <row r="18" spans="1:114" ht="10.2">
      <c r="A18" s="38" t="s">
        <v>197</v>
      </c>
      <c r="B18" s="38" t="s">
        <v>190</v>
      </c>
      <c r="C18" s="38" t="s">
        <v>191</v>
      </c>
      <c r="D18" s="40">
        <v>109593.06</v>
      </c>
      <c r="E18" s="40">
        <v>119230739.31</v>
      </c>
      <c r="F18" s="40">
        <v>9694739.6999999993</v>
      </c>
      <c r="G18" s="37">
        <v>71267.16</v>
      </c>
      <c r="H18" s="37">
        <v>45502449.340000004</v>
      </c>
      <c r="I18" s="37">
        <v>5830864.3300000001</v>
      </c>
      <c r="J18" s="37">
        <v>468</v>
      </c>
      <c r="K18" s="37">
        <v>1062255.18</v>
      </c>
      <c r="L18" s="37">
        <v>65131.78</v>
      </c>
      <c r="M18" s="37">
        <v>2016</v>
      </c>
      <c r="N18" s="37">
        <v>3936849.41</v>
      </c>
      <c r="O18" s="37">
        <v>210832.24</v>
      </c>
      <c r="P18" s="37">
        <v>1927.26</v>
      </c>
      <c r="Q18" s="37">
        <v>5063554.86</v>
      </c>
      <c r="R18" s="37">
        <v>183476.87</v>
      </c>
      <c r="S18" s="37">
        <v>0</v>
      </c>
      <c r="T18" s="37">
        <v>0</v>
      </c>
      <c r="U18" s="37">
        <v>0</v>
      </c>
      <c r="V18" s="37">
        <v>1711.50</v>
      </c>
      <c r="W18" s="37">
        <v>3743527.08</v>
      </c>
      <c r="X18" s="37">
        <v>170326.70</v>
      </c>
      <c r="Y18" s="37">
        <v>1189.15</v>
      </c>
      <c r="Z18" s="37">
        <v>2535155.48</v>
      </c>
      <c r="AA18" s="37">
        <v>143007.06</v>
      </c>
      <c r="AB18" s="37">
        <v>228.59</v>
      </c>
      <c r="AC18" s="37">
        <v>540574.79</v>
      </c>
      <c r="AD18" s="37">
        <v>24282.42</v>
      </c>
      <c r="AE18" s="37">
        <v>561.24</v>
      </c>
      <c r="AF18" s="37">
        <v>1929781.07</v>
      </c>
      <c r="AG18" s="37">
        <v>61718.82</v>
      </c>
      <c r="AH18" s="37">
        <v>19691.50</v>
      </c>
      <c r="AI18" s="37">
        <v>34521125.670000002</v>
      </c>
      <c r="AJ18" s="37">
        <v>2052619.67</v>
      </c>
      <c r="AK18" s="37">
        <v>849.26</v>
      </c>
      <c r="AL18" s="37">
        <v>2364182.91</v>
      </c>
      <c r="AM18" s="37">
        <v>84134.60</v>
      </c>
      <c r="AN18" s="37">
        <v>972</v>
      </c>
      <c r="AO18" s="37">
        <v>1482575.39</v>
      </c>
      <c r="AP18" s="37">
        <v>87256.07</v>
      </c>
      <c r="AQ18" s="37">
        <v>2634.69</v>
      </c>
      <c r="AR18" s="37">
        <v>6731409.2999999998</v>
      </c>
      <c r="AS18" s="37">
        <v>266478.77</v>
      </c>
      <c r="AT18" s="37">
        <v>204</v>
      </c>
      <c r="AU18" s="37">
        <v>389570.64</v>
      </c>
      <c r="AV18" s="37">
        <v>21346.35</v>
      </c>
      <c r="AW18" s="37">
        <v>1011.23</v>
      </c>
      <c r="AX18" s="37">
        <v>2042846.01</v>
      </c>
      <c r="AY18" s="37">
        <v>93093.87</v>
      </c>
      <c r="AZ18" s="37">
        <v>273.97</v>
      </c>
      <c r="BA18" s="37">
        <v>792999.47</v>
      </c>
      <c r="BB18" s="37">
        <v>28466.50</v>
      </c>
      <c r="BC18" s="37">
        <v>492</v>
      </c>
      <c r="BD18" s="37">
        <v>721668.97</v>
      </c>
      <c r="BE18" s="37">
        <v>54761.44</v>
      </c>
      <c r="BF18" s="37">
        <v>0</v>
      </c>
      <c r="BG18" s="37">
        <v>0</v>
      </c>
      <c r="BH18" s="37">
        <v>0</v>
      </c>
      <c r="BI18" s="37">
        <v>2633.81</v>
      </c>
      <c r="BJ18" s="37">
        <v>10359098.779999999</v>
      </c>
      <c r="BK18" s="37">
        <v>282955.57</v>
      </c>
      <c r="BL18" s="37">
        <v>312</v>
      </c>
      <c r="BM18" s="37">
        <v>418237.21</v>
      </c>
      <c r="BN18" s="37">
        <v>26475.73</v>
      </c>
      <c r="BO18" s="37">
        <v>889</v>
      </c>
      <c r="BP18" s="37">
        <v>2485650.14</v>
      </c>
      <c r="BQ18" s="37">
        <v>87654.04</v>
      </c>
      <c r="BR18" s="37">
        <v>252</v>
      </c>
      <c r="BS18" s="37">
        <v>1737073.83</v>
      </c>
      <c r="BT18" s="37">
        <v>31271.08</v>
      </c>
      <c r="BU18" s="37">
        <v>0</v>
      </c>
      <c r="BV18" s="37">
        <v>0</v>
      </c>
      <c r="BW18" s="37">
        <v>0</v>
      </c>
      <c r="BX18" s="37">
        <v>0</v>
      </c>
      <c r="BY18" s="37">
        <v>0</v>
      </c>
      <c r="BZ18" s="37">
        <v>0</v>
      </c>
      <c r="CA18" s="37">
        <v>120</v>
      </c>
      <c r="CB18" s="37">
        <v>251495.65</v>
      </c>
      <c r="CC18" s="37">
        <v>12548.10</v>
      </c>
      <c r="CD18" s="37">
        <v>5242.45</v>
      </c>
      <c r="CE18" s="37">
        <v>11234539.029999999</v>
      </c>
      <c r="CF18" s="37">
        <v>589859.67</v>
      </c>
      <c r="CG18" s="37">
        <v>264</v>
      </c>
      <c r="CH18" s="37">
        <v>949506.22</v>
      </c>
      <c r="CI18" s="37">
        <v>25333.60</v>
      </c>
      <c r="CJ18" s="37">
        <v>2393.34</v>
      </c>
      <c r="CK18" s="37">
        <v>4517135.73</v>
      </c>
      <c r="CL18" s="37">
        <v>224709.90</v>
      </c>
      <c r="CM18" s="37">
        <v>1147.68</v>
      </c>
      <c r="CN18" s="37">
        <v>3752320.94</v>
      </c>
      <c r="CO18" s="37">
        <v>127988.12</v>
      </c>
      <c r="CP18" s="37">
        <v>4255.57</v>
      </c>
      <c r="CQ18" s="37">
        <v>6503773.21</v>
      </c>
      <c r="CR18" s="37">
        <v>384792.76</v>
      </c>
      <c r="CS18" s="37">
        <v>553.59</v>
      </c>
      <c r="CT18" s="37">
        <v>2234501.01</v>
      </c>
      <c r="CU18" s="37">
        <v>56869.11</v>
      </c>
      <c r="CV18" s="37">
        <v>0</v>
      </c>
      <c r="CW18" s="37">
        <v>0</v>
      </c>
      <c r="CX18" s="37">
        <v>0</v>
      </c>
      <c r="CY18" s="37">
        <v>276</v>
      </c>
      <c r="CZ18" s="37">
        <v>1521821.51</v>
      </c>
      <c r="DA18" s="37">
        <v>32981.50</v>
      </c>
      <c r="DB18" s="37">
        <v>633.26</v>
      </c>
      <c r="DC18" s="37">
        <v>2058491.16</v>
      </c>
      <c r="DD18" s="37">
        <v>65629.62</v>
      </c>
      <c r="DE18" s="37">
        <v>300</v>
      </c>
      <c r="DF18" s="37">
        <v>689826.36</v>
      </c>
      <c r="DG18" s="37">
        <v>27140.67</v>
      </c>
      <c r="DH18" s="41"/>
      <c r="DI18" s="41"/>
      <c r="DJ18" s="41"/>
    </row>
    <row r="19" spans="1:114" ht="10.2">
      <c r="A19" s="38" t="s">
        <v>197</v>
      </c>
      <c r="B19" s="38" t="s">
        <v>190</v>
      </c>
      <c r="C19" s="38" t="s">
        <v>192</v>
      </c>
      <c r="D19" s="40">
        <v>3720189.77</v>
      </c>
      <c r="E19" s="40">
        <v>1062643262.67</v>
      </c>
      <c r="F19" s="40">
        <v>223611405.96000001</v>
      </c>
      <c r="G19" s="37">
        <v>3367918.90</v>
      </c>
      <c r="H19" s="37">
        <v>788316208.73000002</v>
      </c>
      <c r="I19" s="37">
        <v>195566758.80000001</v>
      </c>
      <c r="J19" s="37">
        <v>744</v>
      </c>
      <c r="K19" s="37">
        <v>949107.55</v>
      </c>
      <c r="L19" s="37">
        <v>68659.90</v>
      </c>
      <c r="M19" s="37">
        <v>15565.75</v>
      </c>
      <c r="N19" s="37">
        <v>12267840.630000001</v>
      </c>
      <c r="O19" s="37">
        <v>1305900.03</v>
      </c>
      <c r="P19" s="37">
        <v>21763.79</v>
      </c>
      <c r="Q19" s="37">
        <v>37127972.780000001</v>
      </c>
      <c r="R19" s="37">
        <v>1961279.90</v>
      </c>
      <c r="S19" s="37">
        <v>0</v>
      </c>
      <c r="T19" s="37">
        <v>0</v>
      </c>
      <c r="U19" s="37">
        <v>0</v>
      </c>
      <c r="V19" s="37">
        <v>23611.87</v>
      </c>
      <c r="W19" s="37">
        <v>15342587.970000001</v>
      </c>
      <c r="X19" s="37">
        <v>1834228.71</v>
      </c>
      <c r="Y19" s="37">
        <v>2734.90</v>
      </c>
      <c r="Z19" s="37">
        <v>2569913.37</v>
      </c>
      <c r="AA19" s="37">
        <v>240637.21</v>
      </c>
      <c r="AB19" s="37">
        <v>624</v>
      </c>
      <c r="AC19" s="37">
        <v>832811.63</v>
      </c>
      <c r="AD19" s="37">
        <v>50391</v>
      </c>
      <c r="AE19" s="37">
        <v>3301.86</v>
      </c>
      <c r="AF19" s="37">
        <v>5445770.6799999997</v>
      </c>
      <c r="AG19" s="37">
        <v>283636.02</v>
      </c>
      <c r="AH19" s="37">
        <v>145326.31</v>
      </c>
      <c r="AI19" s="37">
        <v>106101117.52</v>
      </c>
      <c r="AJ19" s="37">
        <v>11984433.4</v>
      </c>
      <c r="AK19" s="37">
        <v>9714.24</v>
      </c>
      <c r="AL19" s="37">
        <v>9598430.0700000003</v>
      </c>
      <c r="AM19" s="37">
        <v>738921.72</v>
      </c>
      <c r="AN19" s="37">
        <v>14981.37</v>
      </c>
      <c r="AO19" s="37">
        <v>9449507.3100000005</v>
      </c>
      <c r="AP19" s="37">
        <v>1141610.66</v>
      </c>
      <c r="AQ19" s="37">
        <v>15028.20</v>
      </c>
      <c r="AR19" s="37">
        <v>13026823.02</v>
      </c>
      <c r="AS19" s="37">
        <v>1196807.20</v>
      </c>
      <c r="AT19" s="37">
        <v>2605</v>
      </c>
      <c r="AU19" s="37">
        <v>1771634.90</v>
      </c>
      <c r="AV19" s="37">
        <v>214430.87</v>
      </c>
      <c r="AW19" s="37">
        <v>8437.63</v>
      </c>
      <c r="AX19" s="37">
        <v>5484902.0099999998</v>
      </c>
      <c r="AY19" s="37">
        <v>637185.32</v>
      </c>
      <c r="AZ19" s="37">
        <v>2880</v>
      </c>
      <c r="BA19" s="37">
        <v>4001863.81</v>
      </c>
      <c r="BB19" s="37">
        <v>269055.67</v>
      </c>
      <c r="BC19" s="37">
        <v>3240.91</v>
      </c>
      <c r="BD19" s="37">
        <v>2629372.25</v>
      </c>
      <c r="BE19" s="37">
        <v>283055.39</v>
      </c>
      <c r="BF19" s="37">
        <v>204</v>
      </c>
      <c r="BG19" s="37">
        <v>143466.63</v>
      </c>
      <c r="BH19" s="37">
        <v>16001.16</v>
      </c>
      <c r="BI19" s="37">
        <v>3688.57</v>
      </c>
      <c r="BJ19" s="37">
        <v>14067067.279999999</v>
      </c>
      <c r="BK19" s="37">
        <v>376298.77</v>
      </c>
      <c r="BL19" s="37">
        <v>5445.06</v>
      </c>
      <c r="BM19" s="37">
        <v>3471336.41</v>
      </c>
      <c r="BN19" s="37">
        <v>418854.27</v>
      </c>
      <c r="BO19" s="37">
        <v>13024.66</v>
      </c>
      <c r="BP19" s="37">
        <v>24033839.989999998</v>
      </c>
      <c r="BQ19" s="37">
        <v>1107240.87</v>
      </c>
      <c r="BR19" s="37">
        <v>230.87</v>
      </c>
      <c r="BS19" s="37">
        <v>1889267.94</v>
      </c>
      <c r="BT19" s="37">
        <v>26768.15</v>
      </c>
      <c r="BU19" s="37">
        <v>228</v>
      </c>
      <c r="BV19" s="37">
        <v>735526.25</v>
      </c>
      <c r="BW19" s="37">
        <v>19148.95</v>
      </c>
      <c r="BX19" s="37">
        <v>0</v>
      </c>
      <c r="BY19" s="37">
        <v>0</v>
      </c>
      <c r="BZ19" s="37">
        <v>0</v>
      </c>
      <c r="CA19" s="37">
        <v>2388</v>
      </c>
      <c r="CB19" s="37">
        <v>1242248.66</v>
      </c>
      <c r="CC19" s="37">
        <v>161681.10</v>
      </c>
      <c r="CD19" s="37">
        <v>11274.01</v>
      </c>
      <c r="CE19" s="37">
        <v>12235427.890000001</v>
      </c>
      <c r="CF19" s="37">
        <v>965057.96</v>
      </c>
      <c r="CG19" s="37">
        <v>2357</v>
      </c>
      <c r="CH19" s="37">
        <v>2227378.59</v>
      </c>
      <c r="CI19" s="37">
        <v>205655.71</v>
      </c>
      <c r="CJ19" s="37">
        <v>16222.04</v>
      </c>
      <c r="CK19" s="37">
        <v>15478807.800000001</v>
      </c>
      <c r="CL19" s="37">
        <v>1261805.13</v>
      </c>
      <c r="CM19" s="37">
        <v>3527.57</v>
      </c>
      <c r="CN19" s="37">
        <v>4785424.72</v>
      </c>
      <c r="CO19" s="37">
        <v>313515.98</v>
      </c>
      <c r="CP19" s="37">
        <v>72515.10</v>
      </c>
      <c r="CQ19" s="37">
        <v>34190522.159999996</v>
      </c>
      <c r="CR19" s="37">
        <v>5223312.55</v>
      </c>
      <c r="CS19" s="37">
        <v>1500</v>
      </c>
      <c r="CT19" s="37">
        <v>2715054.26</v>
      </c>
      <c r="CU19" s="37">
        <v>130358.30</v>
      </c>
      <c r="CV19" s="37">
        <v>0</v>
      </c>
      <c r="CW19" s="37">
        <v>0</v>
      </c>
      <c r="CX19" s="37">
        <v>0</v>
      </c>
      <c r="CY19" s="37">
        <v>702.87</v>
      </c>
      <c r="CZ19" s="37">
        <v>4438017.52</v>
      </c>
      <c r="DA19" s="37">
        <v>64252.30</v>
      </c>
      <c r="DB19" s="37">
        <v>1860</v>
      </c>
      <c r="DC19" s="37">
        <v>3148557.23</v>
      </c>
      <c r="DD19" s="37">
        <v>173188.19</v>
      </c>
      <c r="DE19" s="37">
        <v>1912.45</v>
      </c>
      <c r="DF19" s="37">
        <v>1652771.19</v>
      </c>
      <c r="DG19" s="37">
        <v>148845.41</v>
      </c>
      <c r="DH19" s="41"/>
      <c r="DI19" s="41"/>
      <c r="DJ19" s="41"/>
    </row>
    <row r="20" spans="1:114" ht="10.2">
      <c r="A20" s="38" t="s">
        <v>197</v>
      </c>
      <c r="B20" s="38" t="s">
        <v>193</v>
      </c>
      <c r="C20" s="38" t="s">
        <v>191</v>
      </c>
      <c r="D20" s="40">
        <v>79192.65</v>
      </c>
      <c r="E20" s="40">
        <v>92645180.840000004</v>
      </c>
      <c r="F20" s="40">
        <v>7792274.5899999999</v>
      </c>
      <c r="G20" s="37">
        <v>47847.17</v>
      </c>
      <c r="H20" s="37">
        <v>34424688.649999999</v>
      </c>
      <c r="I20" s="37">
        <v>4392930.82</v>
      </c>
      <c r="J20" s="37">
        <v>570.74</v>
      </c>
      <c r="K20" s="37">
        <v>1302053.35</v>
      </c>
      <c r="L20" s="37">
        <v>68716.56</v>
      </c>
      <c r="M20" s="37">
        <v>2494.69</v>
      </c>
      <c r="N20" s="37">
        <v>4430291.14</v>
      </c>
      <c r="O20" s="37">
        <v>280147.72</v>
      </c>
      <c r="P20" s="37">
        <v>1615.45</v>
      </c>
      <c r="Q20" s="37">
        <v>4283912.65</v>
      </c>
      <c r="R20" s="37">
        <v>158396.35</v>
      </c>
      <c r="S20" s="37">
        <v>0</v>
      </c>
      <c r="T20" s="37">
        <v>0</v>
      </c>
      <c r="U20" s="37">
        <v>0</v>
      </c>
      <c r="V20" s="37">
        <v>1156.55</v>
      </c>
      <c r="W20" s="37">
        <v>2628596.54</v>
      </c>
      <c r="X20" s="37">
        <v>129130.68</v>
      </c>
      <c r="Y20" s="37">
        <v>817.38</v>
      </c>
      <c r="Z20" s="37">
        <v>1528852.46</v>
      </c>
      <c r="AA20" s="37">
        <v>97403.55</v>
      </c>
      <c r="AB20" s="37">
        <v>384</v>
      </c>
      <c r="AC20" s="37">
        <v>422788.43</v>
      </c>
      <c r="AD20" s="37">
        <v>34108.31</v>
      </c>
      <c r="AE20" s="37">
        <v>286.03</v>
      </c>
      <c r="AF20" s="37">
        <v>472528.40</v>
      </c>
      <c r="AG20" s="37">
        <v>28741.34</v>
      </c>
      <c r="AH20" s="37">
        <v>12934.47</v>
      </c>
      <c r="AI20" s="37">
        <v>20710925.390000001</v>
      </c>
      <c r="AJ20" s="37">
        <v>1442074.94</v>
      </c>
      <c r="AK20" s="37">
        <v>1083.57</v>
      </c>
      <c r="AL20" s="37">
        <v>2916938.01</v>
      </c>
      <c r="AM20" s="37">
        <v>107927.10</v>
      </c>
      <c r="AN20" s="37">
        <v>864</v>
      </c>
      <c r="AO20" s="37">
        <v>985523.79</v>
      </c>
      <c r="AP20" s="37">
        <v>73919.18</v>
      </c>
      <c r="AQ20" s="37">
        <v>3298.70</v>
      </c>
      <c r="AR20" s="37">
        <v>8009099.3899999997</v>
      </c>
      <c r="AS20" s="37">
        <v>352595.31</v>
      </c>
      <c r="AT20" s="37">
        <v>180</v>
      </c>
      <c r="AU20" s="37">
        <v>1031027.70</v>
      </c>
      <c r="AV20" s="37">
        <v>14025.90</v>
      </c>
      <c r="AW20" s="37">
        <v>2799.52</v>
      </c>
      <c r="AX20" s="37">
        <v>3598025.63</v>
      </c>
      <c r="AY20" s="37">
        <v>304367.26</v>
      </c>
      <c r="AZ20" s="37">
        <v>666.52</v>
      </c>
      <c r="BA20" s="37">
        <v>1774853.92</v>
      </c>
      <c r="BB20" s="37">
        <v>78688.96</v>
      </c>
      <c r="BC20" s="37">
        <v>0</v>
      </c>
      <c r="BD20" s="37">
        <v>0</v>
      </c>
      <c r="BE20" s="37">
        <v>0</v>
      </c>
      <c r="BF20" s="37">
        <v>0</v>
      </c>
      <c r="BG20" s="37">
        <v>0</v>
      </c>
      <c r="BH20" s="37">
        <v>0</v>
      </c>
      <c r="BI20" s="37">
        <v>1096.96</v>
      </c>
      <c r="BJ20" s="37">
        <v>5103424.21</v>
      </c>
      <c r="BK20" s="37">
        <v>141805.37</v>
      </c>
      <c r="BL20" s="37">
        <v>204</v>
      </c>
      <c r="BM20" s="37">
        <v>185279.45</v>
      </c>
      <c r="BN20" s="37">
        <v>19579.05</v>
      </c>
      <c r="BO20" s="37">
        <v>348</v>
      </c>
      <c r="BP20" s="37">
        <v>1543478.73</v>
      </c>
      <c r="BQ20" s="37">
        <v>37750.04</v>
      </c>
      <c r="BR20" s="37">
        <v>264.54</v>
      </c>
      <c r="BS20" s="37">
        <v>2067633.69</v>
      </c>
      <c r="BT20" s="37">
        <v>28300.45</v>
      </c>
      <c r="BU20" s="37">
        <v>0</v>
      </c>
      <c r="BV20" s="37">
        <v>0</v>
      </c>
      <c r="BW20" s="37">
        <v>0</v>
      </c>
      <c r="BX20" s="37">
        <v>0</v>
      </c>
      <c r="BY20" s="37">
        <v>0</v>
      </c>
      <c r="BZ20" s="37">
        <v>0</v>
      </c>
      <c r="CA20" s="37">
        <v>132</v>
      </c>
      <c r="CB20" s="37">
        <v>149311.20</v>
      </c>
      <c r="CC20" s="37">
        <v>10830.30</v>
      </c>
      <c r="CD20" s="37">
        <v>8027.83</v>
      </c>
      <c r="CE20" s="37">
        <v>16424639.74</v>
      </c>
      <c r="CF20" s="37">
        <v>930623.10</v>
      </c>
      <c r="CG20" s="37">
        <v>0</v>
      </c>
      <c r="CH20" s="37">
        <v>0</v>
      </c>
      <c r="CI20" s="37">
        <v>0</v>
      </c>
      <c r="CJ20" s="37">
        <v>1271.55</v>
      </c>
      <c r="CK20" s="37">
        <v>2604266.33</v>
      </c>
      <c r="CL20" s="37">
        <v>116454.59</v>
      </c>
      <c r="CM20" s="37">
        <v>1144.61</v>
      </c>
      <c r="CN20" s="37">
        <v>3925106.46</v>
      </c>
      <c r="CO20" s="37">
        <v>144715.65</v>
      </c>
      <c r="CP20" s="37">
        <v>864</v>
      </c>
      <c r="CQ20" s="37">
        <v>1200993.98</v>
      </c>
      <c r="CR20" s="37">
        <v>82597.41</v>
      </c>
      <c r="CS20" s="37">
        <v>601.67</v>
      </c>
      <c r="CT20" s="37">
        <v>1967595.92</v>
      </c>
      <c r="CU20" s="37">
        <v>63316.50</v>
      </c>
      <c r="CV20" s="37">
        <v>0</v>
      </c>
      <c r="CW20" s="37">
        <v>0</v>
      </c>
      <c r="CX20" s="37">
        <v>0</v>
      </c>
      <c r="CY20" s="37">
        <v>240</v>
      </c>
      <c r="CZ20" s="37">
        <v>658199.83</v>
      </c>
      <c r="DA20" s="37">
        <v>26310.80</v>
      </c>
      <c r="DB20" s="37">
        <v>459.06</v>
      </c>
      <c r="DC20" s="37">
        <v>2590395.76</v>
      </c>
      <c r="DD20" s="37">
        <v>45196.91</v>
      </c>
      <c r="DE20" s="37">
        <v>512.12</v>
      </c>
      <c r="DF20" s="37">
        <v>933932.51</v>
      </c>
      <c r="DG20" s="37">
        <v>52504.94</v>
      </c>
      <c r="DH20" s="41"/>
      <c r="DI20" s="41"/>
      <c r="DJ20" s="41"/>
    </row>
    <row r="21" spans="1:114" ht="10.2">
      <c r="A21" s="38" t="s">
        <v>197</v>
      </c>
      <c r="B21" s="38" t="s">
        <v>193</v>
      </c>
      <c r="C21" s="38" t="s">
        <v>192</v>
      </c>
      <c r="D21" s="40">
        <v>3885738.41</v>
      </c>
      <c r="E21" s="40">
        <v>553713808.11000001</v>
      </c>
      <c r="F21" s="40">
        <v>166504261.22999999</v>
      </c>
      <c r="G21" s="37">
        <v>3627353.07</v>
      </c>
      <c r="H21" s="37">
        <v>372213588.52999997</v>
      </c>
      <c r="I21" s="37">
        <v>145805334.16</v>
      </c>
      <c r="J21" s="37">
        <v>2115</v>
      </c>
      <c r="K21" s="37">
        <v>2147169.21</v>
      </c>
      <c r="L21" s="37">
        <v>187972.28</v>
      </c>
      <c r="M21" s="37">
        <v>18316.15</v>
      </c>
      <c r="N21" s="37">
        <v>11352081.130000001</v>
      </c>
      <c r="O21" s="37">
        <v>1500787.33</v>
      </c>
      <c r="P21" s="37">
        <v>21905.25</v>
      </c>
      <c r="Q21" s="37">
        <v>34356487.789999999</v>
      </c>
      <c r="R21" s="37">
        <v>2034905.80</v>
      </c>
      <c r="S21" s="37">
        <v>0</v>
      </c>
      <c r="T21" s="37">
        <v>0</v>
      </c>
      <c r="U21" s="37">
        <v>0</v>
      </c>
      <c r="V21" s="37">
        <v>20962.73</v>
      </c>
      <c r="W21" s="37">
        <v>9752518.6199999992</v>
      </c>
      <c r="X21" s="37">
        <v>1584521.61</v>
      </c>
      <c r="Y21" s="37">
        <v>2751.87</v>
      </c>
      <c r="Z21" s="37">
        <v>2063021.89</v>
      </c>
      <c r="AA21" s="37">
        <v>223424.74</v>
      </c>
      <c r="AB21" s="37">
        <v>1198.90</v>
      </c>
      <c r="AC21" s="37">
        <v>1219404.66</v>
      </c>
      <c r="AD21" s="37">
        <v>98571.69</v>
      </c>
      <c r="AE21" s="37">
        <v>2751.17</v>
      </c>
      <c r="AF21" s="37">
        <v>4419061.87</v>
      </c>
      <c r="AG21" s="37">
        <v>241629.03</v>
      </c>
      <c r="AH21" s="37">
        <v>84213.54</v>
      </c>
      <c r="AI21" s="37">
        <v>49125370.049999997</v>
      </c>
      <c r="AJ21" s="37">
        <v>6864555.9299999997</v>
      </c>
      <c r="AK21" s="37">
        <v>13042.30</v>
      </c>
      <c r="AL21" s="37">
        <v>10158658.85</v>
      </c>
      <c r="AM21" s="37">
        <v>990110.21</v>
      </c>
      <c r="AN21" s="37">
        <v>9796.11</v>
      </c>
      <c r="AO21" s="37">
        <v>4790418.57</v>
      </c>
      <c r="AP21" s="37">
        <v>747483.89</v>
      </c>
      <c r="AQ21" s="37">
        <v>17857.71</v>
      </c>
      <c r="AR21" s="37">
        <v>12778913.880000001</v>
      </c>
      <c r="AS21" s="37">
        <v>1353975.47</v>
      </c>
      <c r="AT21" s="37">
        <v>2985.88</v>
      </c>
      <c r="AU21" s="37">
        <v>1441984.85</v>
      </c>
      <c r="AV21" s="37">
        <v>251381.46</v>
      </c>
      <c r="AW21" s="37">
        <v>25926.63</v>
      </c>
      <c r="AX21" s="37">
        <v>11705691.01</v>
      </c>
      <c r="AY21" s="37">
        <v>1945898.05</v>
      </c>
      <c r="AZ21" s="37">
        <v>9535.80</v>
      </c>
      <c r="BA21" s="37">
        <v>12558284.140000001</v>
      </c>
      <c r="BB21" s="37">
        <v>869727.19</v>
      </c>
      <c r="BC21" s="37">
        <v>0</v>
      </c>
      <c r="BD21" s="37">
        <v>0</v>
      </c>
      <c r="BE21" s="37">
        <v>0</v>
      </c>
      <c r="BF21" s="37">
        <v>204</v>
      </c>
      <c r="BG21" s="37">
        <v>330587.22</v>
      </c>
      <c r="BH21" s="37">
        <v>13096.40</v>
      </c>
      <c r="BI21" s="37">
        <v>1723.42</v>
      </c>
      <c r="BJ21" s="37">
        <v>5340832.96</v>
      </c>
      <c r="BK21" s="37">
        <v>179489.75</v>
      </c>
      <c r="BL21" s="37">
        <v>4759.82</v>
      </c>
      <c r="BM21" s="37">
        <v>2550076.94</v>
      </c>
      <c r="BN21" s="37">
        <v>400896.27</v>
      </c>
      <c r="BO21" s="37">
        <v>5688.63</v>
      </c>
      <c r="BP21" s="37">
        <v>9162350.5299999993</v>
      </c>
      <c r="BQ21" s="37">
        <v>513869.65</v>
      </c>
      <c r="BR21" s="37">
        <v>286.43</v>
      </c>
      <c r="BS21" s="37">
        <v>2294242.17</v>
      </c>
      <c r="BT21" s="37">
        <v>30649.44</v>
      </c>
      <c r="BU21" s="37">
        <v>0</v>
      </c>
      <c r="BV21" s="37">
        <v>0</v>
      </c>
      <c r="BW21" s="37">
        <v>0</v>
      </c>
      <c r="BX21" s="37">
        <v>218.13</v>
      </c>
      <c r="BY21" s="37">
        <v>237766.43</v>
      </c>
      <c r="BZ21" s="37">
        <v>20747.24</v>
      </c>
      <c r="CA21" s="37">
        <v>3780.28</v>
      </c>
      <c r="CB21" s="37">
        <v>1598209.45</v>
      </c>
      <c r="CC21" s="37">
        <v>275983.84</v>
      </c>
      <c r="CD21" s="37">
        <v>19790.59</v>
      </c>
      <c r="CE21" s="37">
        <v>17134903.48</v>
      </c>
      <c r="CF21" s="37">
        <v>1644261</v>
      </c>
      <c r="CG21" s="37">
        <v>1284</v>
      </c>
      <c r="CH21" s="37">
        <v>801799.78</v>
      </c>
      <c r="CI21" s="37">
        <v>112098.18</v>
      </c>
      <c r="CJ21" s="37">
        <v>7919.30</v>
      </c>
      <c r="CK21" s="37">
        <v>5641466.5700000003</v>
      </c>
      <c r="CL21" s="37">
        <v>611442.04</v>
      </c>
      <c r="CM21" s="37">
        <v>3116.60</v>
      </c>
      <c r="CN21" s="37">
        <v>4296389.24</v>
      </c>
      <c r="CO21" s="37">
        <v>282107.39</v>
      </c>
      <c r="CP21" s="37">
        <v>12845.46</v>
      </c>
      <c r="CQ21" s="37">
        <v>5859492.21</v>
      </c>
      <c r="CR21" s="37">
        <v>897660.39</v>
      </c>
      <c r="CS21" s="37">
        <v>1841</v>
      </c>
      <c r="CT21" s="37">
        <v>3300022.70</v>
      </c>
      <c r="CU21" s="37">
        <v>174147.96</v>
      </c>
      <c r="CV21" s="37">
        <v>0</v>
      </c>
      <c r="CW21" s="37">
        <v>0</v>
      </c>
      <c r="CX21" s="37">
        <v>0</v>
      </c>
      <c r="CY21" s="37">
        <v>832.35</v>
      </c>
      <c r="CZ21" s="37">
        <v>5599212.8300000001</v>
      </c>
      <c r="DA21" s="37">
        <v>77383.58</v>
      </c>
      <c r="DB21" s="37">
        <v>1334.64</v>
      </c>
      <c r="DC21" s="37">
        <v>2543100.85</v>
      </c>
      <c r="DD21" s="37">
        <v>119350.81</v>
      </c>
      <c r="DE21" s="37">
        <v>3814.30</v>
      </c>
      <c r="DF21" s="37">
        <v>2639081.10</v>
      </c>
      <c r="DG21" s="37">
        <v>304764.77</v>
      </c>
      <c r="DH21" s="41"/>
      <c r="DI21" s="41"/>
      <c r="DJ21" s="41"/>
    </row>
    <row r="22" spans="1:114" ht="10.2">
      <c r="A22" s="38" t="s">
        <v>198</v>
      </c>
      <c r="B22" s="38" t="s">
        <v>190</v>
      </c>
      <c r="C22" s="38" t="s">
        <v>191</v>
      </c>
      <c r="D22" s="40">
        <v>114393.82</v>
      </c>
      <c r="E22" s="40">
        <v>142166956.81</v>
      </c>
      <c r="F22" s="40">
        <v>10590808.35</v>
      </c>
      <c r="G22" s="37">
        <v>64635.48</v>
      </c>
      <c r="H22" s="37">
        <v>45610110.939999998</v>
      </c>
      <c r="I22" s="37">
        <v>5480339.9100000001</v>
      </c>
      <c r="J22" s="37">
        <v>583.65</v>
      </c>
      <c r="K22" s="37">
        <v>2123719.33</v>
      </c>
      <c r="L22" s="37">
        <v>75593.70</v>
      </c>
      <c r="M22" s="37">
        <v>1904.93</v>
      </c>
      <c r="N22" s="37">
        <v>3593843.51</v>
      </c>
      <c r="O22" s="37">
        <v>204596.41</v>
      </c>
      <c r="P22" s="37">
        <v>2213.20</v>
      </c>
      <c r="Q22" s="37">
        <v>6121378.0999999996</v>
      </c>
      <c r="R22" s="37">
        <v>217886.64</v>
      </c>
      <c r="S22" s="37">
        <v>0</v>
      </c>
      <c r="T22" s="37">
        <v>0</v>
      </c>
      <c r="U22" s="37">
        <v>0</v>
      </c>
      <c r="V22" s="37">
        <v>2470.56</v>
      </c>
      <c r="W22" s="37">
        <v>4348377.77</v>
      </c>
      <c r="X22" s="37">
        <v>246452.78</v>
      </c>
      <c r="Y22" s="37">
        <v>1288.36</v>
      </c>
      <c r="Z22" s="37">
        <v>2783501.43</v>
      </c>
      <c r="AA22" s="37">
        <v>143423.01</v>
      </c>
      <c r="AB22" s="37">
        <v>193.62</v>
      </c>
      <c r="AC22" s="37">
        <v>663513.76</v>
      </c>
      <c r="AD22" s="37">
        <v>19827.85</v>
      </c>
      <c r="AE22" s="37">
        <v>828</v>
      </c>
      <c r="AF22" s="37">
        <v>2370221.56</v>
      </c>
      <c r="AG22" s="37">
        <v>83483.21</v>
      </c>
      <c r="AH22" s="37">
        <v>24714.94</v>
      </c>
      <c r="AI22" s="37">
        <v>44724512.829999998</v>
      </c>
      <c r="AJ22" s="37">
        <v>2633393.50</v>
      </c>
      <c r="AK22" s="37">
        <v>1085.60</v>
      </c>
      <c r="AL22" s="37">
        <v>2155892.45</v>
      </c>
      <c r="AM22" s="37">
        <v>102365.41</v>
      </c>
      <c r="AN22" s="37">
        <v>1649.80</v>
      </c>
      <c r="AO22" s="37">
        <v>2995132.54</v>
      </c>
      <c r="AP22" s="37">
        <v>145563.19</v>
      </c>
      <c r="AQ22" s="37">
        <v>3815.42</v>
      </c>
      <c r="AR22" s="37">
        <v>9519382.7200000007</v>
      </c>
      <c r="AS22" s="37">
        <v>397597.62</v>
      </c>
      <c r="AT22" s="37">
        <v>372</v>
      </c>
      <c r="AU22" s="37">
        <v>587825.90</v>
      </c>
      <c r="AV22" s="37">
        <v>36712.25</v>
      </c>
      <c r="AW22" s="37">
        <v>2353.48</v>
      </c>
      <c r="AX22" s="37">
        <v>4358177.30</v>
      </c>
      <c r="AY22" s="37">
        <v>230126.97</v>
      </c>
      <c r="AZ22" s="37">
        <v>477.83</v>
      </c>
      <c r="BA22" s="37">
        <v>1206292.68</v>
      </c>
      <c r="BB22" s="37">
        <v>52796.80</v>
      </c>
      <c r="BC22" s="37">
        <v>1343.51</v>
      </c>
      <c r="BD22" s="37">
        <v>2063777.13</v>
      </c>
      <c r="BE22" s="37">
        <v>134388.18</v>
      </c>
      <c r="BF22" s="37">
        <v>0</v>
      </c>
      <c r="BG22" s="37">
        <v>0</v>
      </c>
      <c r="BH22" s="37">
        <v>0</v>
      </c>
      <c r="BI22" s="37">
        <v>4105.83</v>
      </c>
      <c r="BJ22" s="37">
        <v>17148660.829999998</v>
      </c>
      <c r="BK22" s="37">
        <v>474608.26</v>
      </c>
      <c r="BL22" s="37">
        <v>360</v>
      </c>
      <c r="BM22" s="37">
        <v>580604.59</v>
      </c>
      <c r="BN22" s="37">
        <v>28515.57</v>
      </c>
      <c r="BO22" s="37">
        <v>1260</v>
      </c>
      <c r="BP22" s="37">
        <v>3616344.49</v>
      </c>
      <c r="BQ22" s="37">
        <v>124973.03</v>
      </c>
      <c r="BR22" s="37">
        <v>476.50</v>
      </c>
      <c r="BS22" s="37">
        <v>3372837.03</v>
      </c>
      <c r="BT22" s="37">
        <v>55685.90</v>
      </c>
      <c r="BU22" s="37">
        <v>0</v>
      </c>
      <c r="BV22" s="37">
        <v>0</v>
      </c>
      <c r="BW22" s="37">
        <v>0</v>
      </c>
      <c r="BX22" s="37">
        <v>0</v>
      </c>
      <c r="BY22" s="37">
        <v>0</v>
      </c>
      <c r="BZ22" s="37">
        <v>0</v>
      </c>
      <c r="CA22" s="37">
        <v>132</v>
      </c>
      <c r="CB22" s="37">
        <v>219353.22</v>
      </c>
      <c r="CC22" s="37">
        <v>10782.75</v>
      </c>
      <c r="CD22" s="37">
        <v>6372.49</v>
      </c>
      <c r="CE22" s="37">
        <v>14360668.26</v>
      </c>
      <c r="CF22" s="37">
        <v>707400.32</v>
      </c>
      <c r="CG22" s="37">
        <v>276</v>
      </c>
      <c r="CH22" s="37">
        <v>594377.28</v>
      </c>
      <c r="CI22" s="37">
        <v>26888.81</v>
      </c>
      <c r="CJ22" s="37">
        <v>4613.42</v>
      </c>
      <c r="CK22" s="37">
        <v>8089098.9100000001</v>
      </c>
      <c r="CL22" s="37">
        <v>450143.99</v>
      </c>
      <c r="CM22" s="37">
        <v>2062.48</v>
      </c>
      <c r="CN22" s="37">
        <v>5765658.7000000002</v>
      </c>
      <c r="CO22" s="37">
        <v>220050.28</v>
      </c>
      <c r="CP22" s="37">
        <v>5193.29</v>
      </c>
      <c r="CQ22" s="37">
        <v>7477899.3099999996</v>
      </c>
      <c r="CR22" s="37">
        <v>493522.65</v>
      </c>
      <c r="CS22" s="37">
        <v>675.43</v>
      </c>
      <c r="CT22" s="37">
        <v>2514506.20</v>
      </c>
      <c r="CU22" s="37">
        <v>69285.08</v>
      </c>
      <c r="CV22" s="37">
        <v>0</v>
      </c>
      <c r="CW22" s="37">
        <v>0</v>
      </c>
      <c r="CX22" s="37">
        <v>0</v>
      </c>
      <c r="CY22" s="37">
        <v>304.95</v>
      </c>
      <c r="CZ22" s="37">
        <v>1106644.33</v>
      </c>
      <c r="DA22" s="37">
        <v>28529.40</v>
      </c>
      <c r="DB22" s="37">
        <v>924.32</v>
      </c>
      <c r="DC22" s="37">
        <v>3255696.39</v>
      </c>
      <c r="DD22" s="37">
        <v>103946.50</v>
      </c>
      <c r="DE22" s="37">
        <v>708</v>
      </c>
      <c r="DF22" s="37">
        <v>1505624.75</v>
      </c>
      <c r="DG22" s="37">
        <v>69914.29</v>
      </c>
      <c r="DH22" s="41"/>
      <c r="DI22" s="41"/>
      <c r="DJ22" s="41"/>
    </row>
    <row r="23" spans="1:114" ht="10.2">
      <c r="A23" s="38" t="s">
        <v>198</v>
      </c>
      <c r="B23" s="38" t="s">
        <v>190</v>
      </c>
      <c r="C23" s="38" t="s">
        <v>192</v>
      </c>
      <c r="D23" s="40">
        <v>3640823.48</v>
      </c>
      <c r="E23" s="40">
        <v>983388954</v>
      </c>
      <c r="F23" s="40">
        <v>225532653.66</v>
      </c>
      <c r="G23" s="37">
        <v>3198370.90</v>
      </c>
      <c r="H23" s="37">
        <v>652481800.39999998</v>
      </c>
      <c r="I23" s="37">
        <v>189955603.5</v>
      </c>
      <c r="J23" s="37">
        <v>972</v>
      </c>
      <c r="K23" s="37">
        <v>1062454.02</v>
      </c>
      <c r="L23" s="37">
        <v>77624.43</v>
      </c>
      <c r="M23" s="37">
        <v>15611.50</v>
      </c>
      <c r="N23" s="37">
        <v>12324677.779999999</v>
      </c>
      <c r="O23" s="37">
        <v>1338034.18</v>
      </c>
      <c r="P23" s="37">
        <v>25362.57</v>
      </c>
      <c r="Q23" s="37">
        <v>43827335.740000002</v>
      </c>
      <c r="R23" s="37">
        <v>2341276.79</v>
      </c>
      <c r="S23" s="37">
        <v>0</v>
      </c>
      <c r="T23" s="37">
        <v>0</v>
      </c>
      <c r="U23" s="37">
        <v>0</v>
      </c>
      <c r="V23" s="37">
        <v>30361.30</v>
      </c>
      <c r="W23" s="37">
        <v>19164693</v>
      </c>
      <c r="X23" s="37">
        <v>2418161.98</v>
      </c>
      <c r="Y23" s="37">
        <v>3585.39</v>
      </c>
      <c r="Z23" s="37">
        <v>3400382.59</v>
      </c>
      <c r="AA23" s="37">
        <v>299496.77</v>
      </c>
      <c r="AB23" s="37">
        <v>1008</v>
      </c>
      <c r="AC23" s="37">
        <v>1385966.44</v>
      </c>
      <c r="AD23" s="37">
        <v>92410.41</v>
      </c>
      <c r="AE23" s="37">
        <v>4864.34</v>
      </c>
      <c r="AF23" s="37">
        <v>7287988.5800000001</v>
      </c>
      <c r="AG23" s="37">
        <v>417366.10</v>
      </c>
      <c r="AH23" s="37">
        <v>180125.34</v>
      </c>
      <c r="AI23" s="37">
        <v>127935794.23999999</v>
      </c>
      <c r="AJ23" s="37">
        <v>14884372.76</v>
      </c>
      <c r="AK23" s="37">
        <v>9966.22</v>
      </c>
      <c r="AL23" s="37">
        <v>10035659.82</v>
      </c>
      <c r="AM23" s="37">
        <v>792852.72</v>
      </c>
      <c r="AN23" s="37">
        <v>20430.12</v>
      </c>
      <c r="AO23" s="37">
        <v>13301152.279999999</v>
      </c>
      <c r="AP23" s="37">
        <v>1584585.90</v>
      </c>
      <c r="AQ23" s="37">
        <v>16627.03</v>
      </c>
      <c r="AR23" s="37">
        <v>15595262.380000001</v>
      </c>
      <c r="AS23" s="37">
        <v>1325450.64</v>
      </c>
      <c r="AT23" s="37">
        <v>4931.17</v>
      </c>
      <c r="AU23" s="37">
        <v>3297727.56</v>
      </c>
      <c r="AV23" s="37">
        <v>403903.67</v>
      </c>
      <c r="AW23" s="37">
        <v>19815.55</v>
      </c>
      <c r="AX23" s="37">
        <v>12445468.630000001</v>
      </c>
      <c r="AY23" s="37">
        <v>1505025.73</v>
      </c>
      <c r="AZ23" s="37">
        <v>5370.83</v>
      </c>
      <c r="BA23" s="37">
        <v>7610150.5499999998</v>
      </c>
      <c r="BB23" s="37">
        <v>502337.94</v>
      </c>
      <c r="BC23" s="37">
        <v>8232.13</v>
      </c>
      <c r="BD23" s="37">
        <v>6227043.5499999998</v>
      </c>
      <c r="BE23" s="37">
        <v>694978.20</v>
      </c>
      <c r="BF23" s="37">
        <v>237.94</v>
      </c>
      <c r="BG23" s="37">
        <v>186667.69</v>
      </c>
      <c r="BH23" s="37">
        <v>19177.28</v>
      </c>
      <c r="BI23" s="37">
        <v>5882.28</v>
      </c>
      <c r="BJ23" s="37">
        <v>23047857.949999999</v>
      </c>
      <c r="BK23" s="37">
        <v>646256.92</v>
      </c>
      <c r="BL23" s="37">
        <v>5763.57</v>
      </c>
      <c r="BM23" s="37">
        <v>3590352.74</v>
      </c>
      <c r="BN23" s="37">
        <v>442801.93</v>
      </c>
      <c r="BO23" s="37">
        <v>14271</v>
      </c>
      <c r="BP23" s="37">
        <v>25508060.27</v>
      </c>
      <c r="BQ23" s="37">
        <v>1257481.94</v>
      </c>
      <c r="BR23" s="37">
        <v>324</v>
      </c>
      <c r="BS23" s="37">
        <v>1539884.48</v>
      </c>
      <c r="BT23" s="37">
        <v>30679.41</v>
      </c>
      <c r="BU23" s="37">
        <v>240</v>
      </c>
      <c r="BV23" s="37">
        <v>1678108.77</v>
      </c>
      <c r="BW23" s="37">
        <v>24939.61</v>
      </c>
      <c r="BX23" s="37">
        <v>324</v>
      </c>
      <c r="BY23" s="37">
        <v>358896.41</v>
      </c>
      <c r="BZ23" s="37">
        <v>30237.25</v>
      </c>
      <c r="CA23" s="37">
        <v>2668.71</v>
      </c>
      <c r="CB23" s="37">
        <v>1672090.75</v>
      </c>
      <c r="CC23" s="37">
        <v>209994.65</v>
      </c>
      <c r="CD23" s="37">
        <v>15117.23</v>
      </c>
      <c r="CE23" s="37">
        <v>15733879.859999999</v>
      </c>
      <c r="CF23" s="37">
        <v>1290696.91</v>
      </c>
      <c r="CG23" s="37">
        <v>3952.94</v>
      </c>
      <c r="CH23" s="37">
        <v>3120741.06</v>
      </c>
      <c r="CI23" s="37">
        <v>312084.48</v>
      </c>
      <c r="CJ23" s="37">
        <v>24226.70</v>
      </c>
      <c r="CK23" s="37">
        <v>22487946.039999999</v>
      </c>
      <c r="CL23" s="37">
        <v>1888836.67</v>
      </c>
      <c r="CM23" s="37">
        <v>4825.96</v>
      </c>
      <c r="CN23" s="37">
        <v>6810481.0300000003</v>
      </c>
      <c r="CO23" s="37">
        <v>415694.25</v>
      </c>
      <c r="CP23" s="37">
        <v>91445.91</v>
      </c>
      <c r="CQ23" s="37">
        <v>41183626.729999997</v>
      </c>
      <c r="CR23" s="37">
        <v>6744909.4699999997</v>
      </c>
      <c r="CS23" s="37">
        <v>1871.16</v>
      </c>
      <c r="CT23" s="37">
        <v>3944219.62</v>
      </c>
      <c r="CU23" s="37">
        <v>169010.06</v>
      </c>
      <c r="CV23" s="37">
        <v>0</v>
      </c>
      <c r="CW23" s="37">
        <v>0</v>
      </c>
      <c r="CX23" s="37">
        <v>0</v>
      </c>
      <c r="CY23" s="37">
        <v>848.67</v>
      </c>
      <c r="CZ23" s="37">
        <v>4664262.27</v>
      </c>
      <c r="DA23" s="37">
        <v>75852.48</v>
      </c>
      <c r="DB23" s="37">
        <v>2065</v>
      </c>
      <c r="DC23" s="37">
        <v>3355402.84</v>
      </c>
      <c r="DD23" s="37">
        <v>179829.27</v>
      </c>
      <c r="DE23" s="37">
        <v>4938</v>
      </c>
      <c r="DF23" s="37">
        <v>3405887.80</v>
      </c>
      <c r="DG23" s="37">
        <v>393433.78</v>
      </c>
      <c r="DH23" s="41"/>
      <c r="DI23" s="41"/>
      <c r="DJ23" s="41"/>
    </row>
    <row r="24" spans="1:114" ht="10.2">
      <c r="A24" s="38" t="s">
        <v>198</v>
      </c>
      <c r="B24" s="38" t="s">
        <v>193</v>
      </c>
      <c r="C24" s="38" t="s">
        <v>191</v>
      </c>
      <c r="D24" s="40">
        <v>94372.14</v>
      </c>
      <c r="E24" s="40">
        <v>119602959.72</v>
      </c>
      <c r="F24" s="40">
        <v>9362801.8699999992</v>
      </c>
      <c r="G24" s="37">
        <v>53163.86</v>
      </c>
      <c r="H24" s="37">
        <v>39807995.82</v>
      </c>
      <c r="I24" s="37">
        <v>4857079.02</v>
      </c>
      <c r="J24" s="37">
        <v>1118.25</v>
      </c>
      <c r="K24" s="37">
        <v>2653696.90</v>
      </c>
      <c r="L24" s="37">
        <v>141824.41</v>
      </c>
      <c r="M24" s="37">
        <v>2436.28</v>
      </c>
      <c r="N24" s="37">
        <v>4494329.74</v>
      </c>
      <c r="O24" s="37">
        <v>286465.42</v>
      </c>
      <c r="P24" s="37">
        <v>1716</v>
      </c>
      <c r="Q24" s="37">
        <v>4343572.28</v>
      </c>
      <c r="R24" s="37">
        <v>173642.97</v>
      </c>
      <c r="S24" s="37">
        <v>0</v>
      </c>
      <c r="T24" s="37">
        <v>0</v>
      </c>
      <c r="U24" s="37">
        <v>0</v>
      </c>
      <c r="V24" s="37">
        <v>1548.93</v>
      </c>
      <c r="W24" s="37">
        <v>2728004.30</v>
      </c>
      <c r="X24" s="37">
        <v>166688.84</v>
      </c>
      <c r="Y24" s="37">
        <v>1057.64</v>
      </c>
      <c r="Z24" s="37">
        <v>2472081.23</v>
      </c>
      <c r="AA24" s="37">
        <v>127939.77</v>
      </c>
      <c r="AB24" s="37">
        <v>768</v>
      </c>
      <c r="AC24" s="37">
        <v>1785434.44</v>
      </c>
      <c r="AD24" s="37">
        <v>96269.71</v>
      </c>
      <c r="AE24" s="37">
        <v>745.63</v>
      </c>
      <c r="AF24" s="37">
        <v>3491298.05</v>
      </c>
      <c r="AG24" s="37">
        <v>80209.46</v>
      </c>
      <c r="AH24" s="37">
        <v>16985.18</v>
      </c>
      <c r="AI24" s="37">
        <v>30321155.940000001</v>
      </c>
      <c r="AJ24" s="37">
        <v>1923535.72</v>
      </c>
      <c r="AK24" s="37">
        <v>1849.60</v>
      </c>
      <c r="AL24" s="37">
        <v>5645683.1500000004</v>
      </c>
      <c r="AM24" s="37">
        <v>195588.16</v>
      </c>
      <c r="AN24" s="37">
        <v>1449.81</v>
      </c>
      <c r="AO24" s="37">
        <v>2256995.99</v>
      </c>
      <c r="AP24" s="37">
        <v>145606.99</v>
      </c>
      <c r="AQ24" s="37">
        <v>3976.58</v>
      </c>
      <c r="AR24" s="37">
        <v>10194674.960000001</v>
      </c>
      <c r="AS24" s="37">
        <v>444422.63</v>
      </c>
      <c r="AT24" s="37">
        <v>240</v>
      </c>
      <c r="AU24" s="37">
        <v>322882.35</v>
      </c>
      <c r="AV24" s="37">
        <v>24588.15</v>
      </c>
      <c r="AW24" s="37">
        <v>6203.34</v>
      </c>
      <c r="AX24" s="37">
        <v>8377020.21</v>
      </c>
      <c r="AY24" s="37">
        <v>615924.17</v>
      </c>
      <c r="AZ24" s="37">
        <v>1084.39</v>
      </c>
      <c r="BA24" s="37">
        <v>2971346.89</v>
      </c>
      <c r="BB24" s="37">
        <v>113312.51</v>
      </c>
      <c r="BC24" s="37">
        <v>0</v>
      </c>
      <c r="BD24" s="37">
        <v>0</v>
      </c>
      <c r="BE24" s="37">
        <v>0</v>
      </c>
      <c r="BF24" s="37">
        <v>0</v>
      </c>
      <c r="BG24" s="37">
        <v>0</v>
      </c>
      <c r="BH24" s="37">
        <v>0</v>
      </c>
      <c r="BI24" s="37">
        <v>1688.43</v>
      </c>
      <c r="BJ24" s="37">
        <v>8620126.9100000001</v>
      </c>
      <c r="BK24" s="37">
        <v>244995.09</v>
      </c>
      <c r="BL24" s="37">
        <v>384</v>
      </c>
      <c r="BM24" s="37">
        <v>1187712.64</v>
      </c>
      <c r="BN24" s="37">
        <v>38943.66</v>
      </c>
      <c r="BO24" s="37">
        <v>667.91</v>
      </c>
      <c r="BP24" s="37">
        <v>1924772.69</v>
      </c>
      <c r="BQ24" s="37">
        <v>70999.31</v>
      </c>
      <c r="BR24" s="37">
        <v>329.87</v>
      </c>
      <c r="BS24" s="37">
        <v>2298165.64</v>
      </c>
      <c r="BT24" s="37">
        <v>34302.50</v>
      </c>
      <c r="BU24" s="37">
        <v>0</v>
      </c>
      <c r="BV24" s="37">
        <v>0</v>
      </c>
      <c r="BW24" s="37">
        <v>0</v>
      </c>
      <c r="BX24" s="37">
        <v>0</v>
      </c>
      <c r="BY24" s="37">
        <v>0</v>
      </c>
      <c r="BZ24" s="37">
        <v>0</v>
      </c>
      <c r="CA24" s="37">
        <v>192</v>
      </c>
      <c r="CB24" s="37">
        <v>250740</v>
      </c>
      <c r="CC24" s="37">
        <v>14881.77</v>
      </c>
      <c r="CD24" s="37">
        <v>8661.31</v>
      </c>
      <c r="CE24" s="37">
        <v>17467195.559999999</v>
      </c>
      <c r="CF24" s="37">
        <v>980326.25</v>
      </c>
      <c r="CG24" s="37">
        <v>147.70</v>
      </c>
      <c r="CH24" s="37">
        <v>432038.03</v>
      </c>
      <c r="CI24" s="37">
        <v>20949.75</v>
      </c>
      <c r="CJ24" s="37">
        <v>2196.84</v>
      </c>
      <c r="CK24" s="37">
        <v>3515757.63</v>
      </c>
      <c r="CL24" s="37">
        <v>224798.62</v>
      </c>
      <c r="CM24" s="37">
        <v>1212.06</v>
      </c>
      <c r="CN24" s="37">
        <v>3281563.17</v>
      </c>
      <c r="CO24" s="37">
        <v>136083.30</v>
      </c>
      <c r="CP24" s="37">
        <v>1174.85</v>
      </c>
      <c r="CQ24" s="37">
        <v>3049851.34</v>
      </c>
      <c r="CR24" s="37">
        <v>115730.49</v>
      </c>
      <c r="CS24" s="37">
        <v>900</v>
      </c>
      <c r="CT24" s="37">
        <v>4047429.84</v>
      </c>
      <c r="CU24" s="37">
        <v>97085.86</v>
      </c>
      <c r="CV24" s="37">
        <v>0</v>
      </c>
      <c r="CW24" s="37">
        <v>0</v>
      </c>
      <c r="CX24" s="37">
        <v>0</v>
      </c>
      <c r="CY24" s="37">
        <v>579.53</v>
      </c>
      <c r="CZ24" s="37">
        <v>3417636.01</v>
      </c>
      <c r="DA24" s="37">
        <v>73138.66</v>
      </c>
      <c r="DB24" s="37">
        <v>775.47</v>
      </c>
      <c r="DC24" s="37">
        <v>2782384.90</v>
      </c>
      <c r="DD24" s="37">
        <v>89243.44</v>
      </c>
      <c r="DE24" s="37">
        <v>972.48</v>
      </c>
      <c r="DF24" s="37">
        <v>1256281.41</v>
      </c>
      <c r="DG24" s="37">
        <v>96455.23</v>
      </c>
      <c r="DH24" s="41"/>
      <c r="DI24" s="41"/>
      <c r="DJ24" s="41"/>
    </row>
    <row r="25" spans="1:114" ht="10.2">
      <c r="A25" s="38" t="s">
        <v>198</v>
      </c>
      <c r="B25" s="38" t="s">
        <v>193</v>
      </c>
      <c r="C25" s="38" t="s">
        <v>192</v>
      </c>
      <c r="D25" s="40">
        <v>3756650.27</v>
      </c>
      <c r="E25" s="40">
        <v>618978420.75999999</v>
      </c>
      <c r="F25" s="40">
        <v>173640107.62</v>
      </c>
      <c r="G25" s="37">
        <v>3420485.09</v>
      </c>
      <c r="H25" s="37">
        <v>392331159.85000002</v>
      </c>
      <c r="I25" s="37">
        <v>146554516.11000001</v>
      </c>
      <c r="J25" s="37">
        <v>2395.58</v>
      </c>
      <c r="K25" s="37">
        <v>2431544.67</v>
      </c>
      <c r="L25" s="37">
        <v>214850.02</v>
      </c>
      <c r="M25" s="37">
        <v>17277.49</v>
      </c>
      <c r="N25" s="37">
        <v>11733127.130000001</v>
      </c>
      <c r="O25" s="37">
        <v>1460452.15</v>
      </c>
      <c r="P25" s="37">
        <v>24379.46</v>
      </c>
      <c r="Q25" s="37">
        <v>38214365.950000003</v>
      </c>
      <c r="R25" s="37">
        <v>2345778.85</v>
      </c>
      <c r="S25" s="37">
        <v>0</v>
      </c>
      <c r="T25" s="37">
        <v>0</v>
      </c>
      <c r="U25" s="37">
        <v>0</v>
      </c>
      <c r="V25" s="37">
        <v>24759.43</v>
      </c>
      <c r="W25" s="37">
        <v>11481258.83</v>
      </c>
      <c r="X25" s="37">
        <v>1876648.72</v>
      </c>
      <c r="Y25" s="37">
        <v>3437.61</v>
      </c>
      <c r="Z25" s="37">
        <v>2438284.90</v>
      </c>
      <c r="AA25" s="37">
        <v>282969.12</v>
      </c>
      <c r="AB25" s="37">
        <v>2052.14</v>
      </c>
      <c r="AC25" s="37">
        <v>2229353.21</v>
      </c>
      <c r="AD25" s="37">
        <v>192415.82</v>
      </c>
      <c r="AE25" s="37">
        <v>4340</v>
      </c>
      <c r="AF25" s="37">
        <v>6555730.0099999998</v>
      </c>
      <c r="AG25" s="37">
        <v>369302.90</v>
      </c>
      <c r="AH25" s="37">
        <v>101125.65</v>
      </c>
      <c r="AI25" s="37">
        <v>61699060.920000002</v>
      </c>
      <c r="AJ25" s="37">
        <v>8254788.2599999998</v>
      </c>
      <c r="AK25" s="37">
        <v>14826.67</v>
      </c>
      <c r="AL25" s="37">
        <v>13084940.1</v>
      </c>
      <c r="AM25" s="37">
        <v>1166025.96</v>
      </c>
      <c r="AN25" s="37">
        <v>17631.70</v>
      </c>
      <c r="AO25" s="37">
        <v>8344873.8499999996</v>
      </c>
      <c r="AP25" s="37">
        <v>1376707.59</v>
      </c>
      <c r="AQ25" s="37">
        <v>17580.71</v>
      </c>
      <c r="AR25" s="37">
        <v>12822785.23</v>
      </c>
      <c r="AS25" s="37">
        <v>1390108.48</v>
      </c>
      <c r="AT25" s="37">
        <v>5630.33</v>
      </c>
      <c r="AU25" s="37">
        <v>2346355.87</v>
      </c>
      <c r="AV25" s="37">
        <v>489200.47</v>
      </c>
      <c r="AW25" s="37">
        <v>59777.85</v>
      </c>
      <c r="AX25" s="37">
        <v>25485581.84</v>
      </c>
      <c r="AY25" s="37">
        <v>4562635.39</v>
      </c>
      <c r="AZ25" s="37">
        <v>11298.24</v>
      </c>
      <c r="BA25" s="37">
        <v>15233042.779999999</v>
      </c>
      <c r="BB25" s="37">
        <v>1016966.72</v>
      </c>
      <c r="BC25" s="37">
        <v>144</v>
      </c>
      <c r="BD25" s="37">
        <v>66125.81</v>
      </c>
      <c r="BE25" s="37">
        <v>11558.89</v>
      </c>
      <c r="BF25" s="37">
        <v>216</v>
      </c>
      <c r="BG25" s="37">
        <v>223771.41</v>
      </c>
      <c r="BH25" s="37">
        <v>19258.97</v>
      </c>
      <c r="BI25" s="37">
        <v>2521.13</v>
      </c>
      <c r="BJ25" s="37">
        <v>7935147.3600000003</v>
      </c>
      <c r="BK25" s="37">
        <v>269410.28</v>
      </c>
      <c r="BL25" s="37">
        <v>5016.80</v>
      </c>
      <c r="BM25" s="37">
        <v>2467671.21</v>
      </c>
      <c r="BN25" s="37">
        <v>410531.22</v>
      </c>
      <c r="BO25" s="37">
        <v>6984</v>
      </c>
      <c r="BP25" s="37">
        <v>11942501.189999999</v>
      </c>
      <c r="BQ25" s="37">
        <v>617023.82</v>
      </c>
      <c r="BR25" s="37">
        <v>324.84</v>
      </c>
      <c r="BS25" s="37">
        <v>2249081.82</v>
      </c>
      <c r="BT25" s="37">
        <v>34105.01</v>
      </c>
      <c r="BU25" s="37">
        <v>0</v>
      </c>
      <c r="BV25" s="37">
        <v>0</v>
      </c>
      <c r="BW25" s="37">
        <v>0</v>
      </c>
      <c r="BX25" s="37">
        <v>516</v>
      </c>
      <c r="BY25" s="37">
        <v>614470.04</v>
      </c>
      <c r="BZ25" s="37">
        <v>49411.89</v>
      </c>
      <c r="CA25" s="37">
        <v>4176</v>
      </c>
      <c r="CB25" s="37">
        <v>1910503.39</v>
      </c>
      <c r="CC25" s="37">
        <v>316220.19</v>
      </c>
      <c r="CD25" s="37">
        <v>23062.33</v>
      </c>
      <c r="CE25" s="37">
        <v>20320624.379999999</v>
      </c>
      <c r="CF25" s="37">
        <v>1913882.85</v>
      </c>
      <c r="CG25" s="37">
        <v>2016</v>
      </c>
      <c r="CH25" s="37">
        <v>1227165.35</v>
      </c>
      <c r="CI25" s="37">
        <v>181902.63</v>
      </c>
      <c r="CJ25" s="37">
        <v>13019.89</v>
      </c>
      <c r="CK25" s="37">
        <v>9946459.2200000007</v>
      </c>
      <c r="CL25" s="37">
        <v>1019176.70</v>
      </c>
      <c r="CM25" s="37">
        <v>4779.31</v>
      </c>
      <c r="CN25" s="37">
        <v>6295344.5300000003</v>
      </c>
      <c r="CO25" s="37">
        <v>420697.29</v>
      </c>
      <c r="CP25" s="37">
        <v>17253.35</v>
      </c>
      <c r="CQ25" s="37">
        <v>7163078.2699999996</v>
      </c>
      <c r="CR25" s="37">
        <v>1197710.38</v>
      </c>
      <c r="CS25" s="37">
        <v>2527.29</v>
      </c>
      <c r="CT25" s="37">
        <v>5168591.16</v>
      </c>
      <c r="CU25" s="37">
        <v>235298.32</v>
      </c>
      <c r="CV25" s="37">
        <v>0</v>
      </c>
      <c r="CW25" s="37">
        <v>0</v>
      </c>
      <c r="CX25" s="37">
        <v>0</v>
      </c>
      <c r="CY25" s="37">
        <v>1088.23</v>
      </c>
      <c r="CZ25" s="37">
        <v>5597170.7999999998</v>
      </c>
      <c r="DA25" s="37">
        <v>93751</v>
      </c>
      <c r="DB25" s="37">
        <v>1881.56</v>
      </c>
      <c r="DC25" s="37">
        <v>2801777.71</v>
      </c>
      <c r="DD25" s="37">
        <v>161287.77</v>
      </c>
      <c r="DE25" s="37">
        <v>10541.54</v>
      </c>
      <c r="DF25" s="37">
        <v>6059621.4000000004</v>
      </c>
      <c r="DG25" s="37">
        <v>865563.17</v>
      </c>
      <c r="DH25" s="41"/>
      <c r="DI25" s="41"/>
      <c r="DJ25" s="41"/>
    </row>
    <row r="26" spans="1:114" ht="10.2">
      <c r="A26" s="38" t="s">
        <v>199</v>
      </c>
      <c r="B26" s="38" t="s">
        <v>190</v>
      </c>
      <c r="C26" s="38" t="s">
        <v>191</v>
      </c>
      <c r="D26" s="40">
        <v>127136.23</v>
      </c>
      <c r="E26" s="40">
        <v>173605910.59999999</v>
      </c>
      <c r="F26" s="40">
        <v>12024029.32</v>
      </c>
      <c r="G26" s="37">
        <v>65751.19</v>
      </c>
      <c r="H26" s="37">
        <v>49163691.009999998</v>
      </c>
      <c r="I26" s="37">
        <v>5749344.1900000004</v>
      </c>
      <c r="J26" s="37">
        <v>575.62</v>
      </c>
      <c r="K26" s="37">
        <v>1941525.34</v>
      </c>
      <c r="L26" s="37">
        <v>77505.67</v>
      </c>
      <c r="M26" s="37">
        <v>1963.42</v>
      </c>
      <c r="N26" s="37">
        <v>3721760.89</v>
      </c>
      <c r="O26" s="37">
        <v>204329.36</v>
      </c>
      <c r="P26" s="37">
        <v>2456.29</v>
      </c>
      <c r="Q26" s="37">
        <v>6663998.4699999997</v>
      </c>
      <c r="R26" s="37">
        <v>242240.20</v>
      </c>
      <c r="S26" s="37">
        <v>0</v>
      </c>
      <c r="T26" s="37">
        <v>0</v>
      </c>
      <c r="U26" s="37">
        <v>0</v>
      </c>
      <c r="V26" s="37">
        <v>3154.54</v>
      </c>
      <c r="W26" s="37">
        <v>6451960.8499999996</v>
      </c>
      <c r="X26" s="37">
        <v>318614.16</v>
      </c>
      <c r="Y26" s="37">
        <v>1514.96</v>
      </c>
      <c r="Z26" s="37">
        <v>3015191.17</v>
      </c>
      <c r="AA26" s="37">
        <v>165006.70</v>
      </c>
      <c r="AB26" s="37">
        <v>399.07</v>
      </c>
      <c r="AC26" s="37">
        <v>963468.99</v>
      </c>
      <c r="AD26" s="37">
        <v>42242.53</v>
      </c>
      <c r="AE26" s="37">
        <v>1433.47</v>
      </c>
      <c r="AF26" s="37">
        <v>4677732.92</v>
      </c>
      <c r="AG26" s="37">
        <v>151533.49</v>
      </c>
      <c r="AH26" s="37">
        <v>29925.72</v>
      </c>
      <c r="AI26" s="37">
        <v>58840179.600000001</v>
      </c>
      <c r="AJ26" s="37">
        <v>3153970.69</v>
      </c>
      <c r="AK26" s="37">
        <v>1689.62</v>
      </c>
      <c r="AL26" s="37">
        <v>4855086.81</v>
      </c>
      <c r="AM26" s="37">
        <v>168106.51</v>
      </c>
      <c r="AN26" s="37">
        <v>2538.16</v>
      </c>
      <c r="AO26" s="37">
        <v>4266969.23</v>
      </c>
      <c r="AP26" s="37">
        <v>233467.72</v>
      </c>
      <c r="AQ26" s="37">
        <v>3981.38</v>
      </c>
      <c r="AR26" s="37">
        <v>9830228.7899999991</v>
      </c>
      <c r="AS26" s="37">
        <v>400460.81</v>
      </c>
      <c r="AT26" s="37">
        <v>576</v>
      </c>
      <c r="AU26" s="37">
        <v>1041109.84</v>
      </c>
      <c r="AV26" s="37">
        <v>58450.50</v>
      </c>
      <c r="AW26" s="37">
        <v>4700.17</v>
      </c>
      <c r="AX26" s="37">
        <v>9445898.8200000003</v>
      </c>
      <c r="AY26" s="37">
        <v>473654.31</v>
      </c>
      <c r="AZ26" s="37">
        <v>489.39</v>
      </c>
      <c r="BA26" s="37">
        <v>1609261.10</v>
      </c>
      <c r="BB26" s="37">
        <v>58642.30</v>
      </c>
      <c r="BC26" s="37">
        <v>2136.97</v>
      </c>
      <c r="BD26" s="37">
        <v>3079687.40</v>
      </c>
      <c r="BE26" s="37">
        <v>221230.81</v>
      </c>
      <c r="BF26" s="37">
        <v>0</v>
      </c>
      <c r="BG26" s="37">
        <v>0</v>
      </c>
      <c r="BH26" s="37">
        <v>0</v>
      </c>
      <c r="BI26" s="37">
        <v>5607.90</v>
      </c>
      <c r="BJ26" s="37">
        <v>24909534.77</v>
      </c>
      <c r="BK26" s="37">
        <v>685205.08</v>
      </c>
      <c r="BL26" s="37">
        <v>324</v>
      </c>
      <c r="BM26" s="37">
        <v>833672.25</v>
      </c>
      <c r="BN26" s="37">
        <v>30436.29</v>
      </c>
      <c r="BO26" s="37">
        <v>1440</v>
      </c>
      <c r="BP26" s="37">
        <v>4098675.17</v>
      </c>
      <c r="BQ26" s="37">
        <v>137747.45</v>
      </c>
      <c r="BR26" s="37">
        <v>499.50</v>
      </c>
      <c r="BS26" s="37">
        <v>3842065.31</v>
      </c>
      <c r="BT26" s="37">
        <v>57121.33</v>
      </c>
      <c r="BU26" s="37">
        <v>147.83</v>
      </c>
      <c r="BV26" s="37">
        <v>979621.70</v>
      </c>
      <c r="BW26" s="37">
        <v>17615.70</v>
      </c>
      <c r="BX26" s="37">
        <v>185.73</v>
      </c>
      <c r="BY26" s="37">
        <v>531282.49</v>
      </c>
      <c r="BZ26" s="37">
        <v>21638.91</v>
      </c>
      <c r="CA26" s="37">
        <v>156</v>
      </c>
      <c r="CB26" s="37">
        <v>113382.12</v>
      </c>
      <c r="CC26" s="37">
        <v>12836.10</v>
      </c>
      <c r="CD26" s="37">
        <v>6985.92</v>
      </c>
      <c r="CE26" s="37">
        <v>16653341.119999999</v>
      </c>
      <c r="CF26" s="37">
        <v>770884.88</v>
      </c>
      <c r="CG26" s="37">
        <v>672</v>
      </c>
      <c r="CH26" s="37">
        <v>1347979.09</v>
      </c>
      <c r="CI26" s="37">
        <v>65935.93</v>
      </c>
      <c r="CJ26" s="37">
        <v>6550.03</v>
      </c>
      <c r="CK26" s="37">
        <v>12202464.92</v>
      </c>
      <c r="CL26" s="37">
        <v>621088.37</v>
      </c>
      <c r="CM26" s="37">
        <v>2354.06</v>
      </c>
      <c r="CN26" s="37">
        <v>6732156.5700000003</v>
      </c>
      <c r="CO26" s="37">
        <v>263295.14</v>
      </c>
      <c r="CP26" s="37">
        <v>6901.07</v>
      </c>
      <c r="CQ26" s="37">
        <v>10261853.529999999</v>
      </c>
      <c r="CR26" s="37">
        <v>631380.66</v>
      </c>
      <c r="CS26" s="37">
        <v>960</v>
      </c>
      <c r="CT26" s="37">
        <v>3514212.11</v>
      </c>
      <c r="CU26" s="37">
        <v>97173.17</v>
      </c>
      <c r="CV26" s="37">
        <v>0</v>
      </c>
      <c r="CW26" s="37">
        <v>0</v>
      </c>
      <c r="CX26" s="37">
        <v>0</v>
      </c>
      <c r="CY26" s="37">
        <v>315.89</v>
      </c>
      <c r="CZ26" s="37">
        <v>1394957.60</v>
      </c>
      <c r="DA26" s="37">
        <v>38938.14</v>
      </c>
      <c r="DB26" s="37">
        <v>1321.76</v>
      </c>
      <c r="DC26" s="37">
        <v>4063143.72</v>
      </c>
      <c r="DD26" s="37">
        <v>133761.89</v>
      </c>
      <c r="DE26" s="37">
        <v>1510.73</v>
      </c>
      <c r="DF26" s="37">
        <v>3049893.69</v>
      </c>
      <c r="DG26" s="37">
        <v>143396.85</v>
      </c>
      <c r="DH26" s="41"/>
      <c r="DI26" s="41"/>
      <c r="DJ26" s="41"/>
    </row>
    <row r="27" spans="1:114" ht="10.2">
      <c r="A27" s="38" t="s">
        <v>199</v>
      </c>
      <c r="B27" s="38" t="s">
        <v>190</v>
      </c>
      <c r="C27" s="38" t="s">
        <v>192</v>
      </c>
      <c r="D27" s="40">
        <v>3430445.37</v>
      </c>
      <c r="E27" s="40">
        <v>1019223816.71</v>
      </c>
      <c r="F27" s="40">
        <v>220329130.02000001</v>
      </c>
      <c r="G27" s="37">
        <v>2903263.85</v>
      </c>
      <c r="H27" s="37">
        <v>617804510.51999998</v>
      </c>
      <c r="I27" s="37">
        <v>177626170.77000001</v>
      </c>
      <c r="J27" s="37">
        <v>1407.87</v>
      </c>
      <c r="K27" s="37">
        <v>1431448.64</v>
      </c>
      <c r="L27" s="37">
        <v>122098.52</v>
      </c>
      <c r="M27" s="37">
        <v>13582.51</v>
      </c>
      <c r="N27" s="37">
        <v>12066450.66</v>
      </c>
      <c r="O27" s="37">
        <v>1157527.63</v>
      </c>
      <c r="P27" s="37">
        <v>26972.46</v>
      </c>
      <c r="Q27" s="37">
        <v>47104267.75</v>
      </c>
      <c r="R27" s="37">
        <v>2489527.65</v>
      </c>
      <c r="S27" s="37">
        <v>0</v>
      </c>
      <c r="T27" s="37">
        <v>0</v>
      </c>
      <c r="U27" s="37">
        <v>0</v>
      </c>
      <c r="V27" s="37">
        <v>35922.25</v>
      </c>
      <c r="W27" s="37">
        <v>24838341.050000001</v>
      </c>
      <c r="X27" s="37">
        <v>2794276.10</v>
      </c>
      <c r="Y27" s="37">
        <v>4280.77</v>
      </c>
      <c r="Z27" s="37">
        <v>4044235.89</v>
      </c>
      <c r="AA27" s="37">
        <v>372214.55</v>
      </c>
      <c r="AB27" s="37">
        <v>1393.69</v>
      </c>
      <c r="AC27" s="37">
        <v>1547753.42</v>
      </c>
      <c r="AD27" s="37">
        <v>126426.80</v>
      </c>
      <c r="AE27" s="37">
        <v>7240.30</v>
      </c>
      <c r="AF27" s="37">
        <v>9691486.1799999997</v>
      </c>
      <c r="AG27" s="37">
        <v>629051.35</v>
      </c>
      <c r="AH27" s="37">
        <v>204734.26</v>
      </c>
      <c r="AI27" s="37">
        <v>152608789.94</v>
      </c>
      <c r="AJ27" s="37">
        <v>16967443.239999998</v>
      </c>
      <c r="AK27" s="37">
        <v>11461.42</v>
      </c>
      <c r="AL27" s="37">
        <v>11979275.890000001</v>
      </c>
      <c r="AM27" s="37">
        <v>947986.54</v>
      </c>
      <c r="AN27" s="37">
        <v>27679.93</v>
      </c>
      <c r="AO27" s="37">
        <v>17930526.27</v>
      </c>
      <c r="AP27" s="37">
        <v>2137225.86</v>
      </c>
      <c r="AQ27" s="37">
        <v>17439.40</v>
      </c>
      <c r="AR27" s="37">
        <v>16638838.27</v>
      </c>
      <c r="AS27" s="37">
        <v>1437962.17</v>
      </c>
      <c r="AT27" s="37">
        <v>9892.37</v>
      </c>
      <c r="AU27" s="37">
        <v>5956463.54</v>
      </c>
      <c r="AV27" s="37">
        <v>825565</v>
      </c>
      <c r="AW27" s="37">
        <v>44082.05</v>
      </c>
      <c r="AX27" s="37">
        <v>28427689.440000001</v>
      </c>
      <c r="AY27" s="37">
        <v>3394198.53</v>
      </c>
      <c r="AZ27" s="37">
        <v>6823.29</v>
      </c>
      <c r="BA27" s="37">
        <v>9248459.7599999998</v>
      </c>
      <c r="BB27" s="37">
        <v>631518.64</v>
      </c>
      <c r="BC27" s="37">
        <v>16525.80</v>
      </c>
      <c r="BD27" s="37">
        <v>12220638.41</v>
      </c>
      <c r="BE27" s="37">
        <v>1435351.72</v>
      </c>
      <c r="BF27" s="37">
        <v>168</v>
      </c>
      <c r="BG27" s="37">
        <v>116189.44</v>
      </c>
      <c r="BH27" s="37">
        <v>12206.88</v>
      </c>
      <c r="BI27" s="37">
        <v>8503.53</v>
      </c>
      <c r="BJ27" s="37">
        <v>33090877.309999999</v>
      </c>
      <c r="BK27" s="37">
        <v>919488.94</v>
      </c>
      <c r="BL27" s="37">
        <v>5283.29</v>
      </c>
      <c r="BM27" s="37">
        <v>3424862.25</v>
      </c>
      <c r="BN27" s="37">
        <v>430946.39</v>
      </c>
      <c r="BO27" s="37">
        <v>14058.32</v>
      </c>
      <c r="BP27" s="37">
        <v>26096808.109999999</v>
      </c>
      <c r="BQ27" s="37">
        <v>1285897.27</v>
      </c>
      <c r="BR27" s="37">
        <v>485.07</v>
      </c>
      <c r="BS27" s="37">
        <v>3262336.10</v>
      </c>
      <c r="BT27" s="37">
        <v>46955.45</v>
      </c>
      <c r="BU27" s="37">
        <v>288</v>
      </c>
      <c r="BV27" s="37">
        <v>1353027.03</v>
      </c>
      <c r="BW27" s="37">
        <v>25943.15</v>
      </c>
      <c r="BX27" s="37">
        <v>691</v>
      </c>
      <c r="BY27" s="37">
        <v>743253.36</v>
      </c>
      <c r="BZ27" s="37">
        <v>63303.20</v>
      </c>
      <c r="CA27" s="37">
        <v>2383</v>
      </c>
      <c r="CB27" s="37">
        <v>1448568.39</v>
      </c>
      <c r="CC27" s="37">
        <v>196984.16</v>
      </c>
      <c r="CD27" s="37">
        <v>18004.55</v>
      </c>
      <c r="CE27" s="37">
        <v>19410425.440000001</v>
      </c>
      <c r="CF27" s="37">
        <v>1532418.59</v>
      </c>
      <c r="CG27" s="37">
        <v>6209.74</v>
      </c>
      <c r="CH27" s="37">
        <v>5353324.48</v>
      </c>
      <c r="CI27" s="37">
        <v>531362.74</v>
      </c>
      <c r="CJ27" s="37">
        <v>37248.40</v>
      </c>
      <c r="CK27" s="37">
        <v>34939881.979999997</v>
      </c>
      <c r="CL27" s="37">
        <v>3005496.73</v>
      </c>
      <c r="CM27" s="37">
        <v>6560.73</v>
      </c>
      <c r="CN27" s="37">
        <v>9290709.0700000003</v>
      </c>
      <c r="CO27" s="37">
        <v>605537.16</v>
      </c>
      <c r="CP27" s="37">
        <v>104073.40</v>
      </c>
      <c r="CQ27" s="37">
        <v>50939558.759999998</v>
      </c>
      <c r="CR27" s="37">
        <v>7893183.7000000002</v>
      </c>
      <c r="CS27" s="37">
        <v>2076</v>
      </c>
      <c r="CT27" s="37">
        <v>4009315.76</v>
      </c>
      <c r="CU27" s="37">
        <v>190217.24</v>
      </c>
      <c r="CV27" s="37">
        <v>0</v>
      </c>
      <c r="CW27" s="37">
        <v>0</v>
      </c>
      <c r="CX27" s="37">
        <v>0</v>
      </c>
      <c r="CY27" s="37">
        <v>929.72</v>
      </c>
      <c r="CZ27" s="37">
        <v>3239571.32</v>
      </c>
      <c r="DA27" s="37">
        <v>89063.30</v>
      </c>
      <c r="DB27" s="37">
        <v>2938.78</v>
      </c>
      <c r="DC27" s="37">
        <v>4637143.25</v>
      </c>
      <c r="DD27" s="37">
        <v>253687</v>
      </c>
      <c r="DE27" s="37">
        <v>11847.28</v>
      </c>
      <c r="DF27" s="37">
        <v>9251764.7699999996</v>
      </c>
      <c r="DG27" s="37">
        <v>956487.71</v>
      </c>
      <c r="DH27" s="41"/>
      <c r="DI27" s="41"/>
      <c r="DJ27" s="41"/>
    </row>
    <row r="28" spans="1:114" ht="10.2">
      <c r="A28" s="38" t="s">
        <v>199</v>
      </c>
      <c r="B28" s="38" t="s">
        <v>193</v>
      </c>
      <c r="C28" s="38" t="s">
        <v>191</v>
      </c>
      <c r="D28" s="40">
        <v>104265.60</v>
      </c>
      <c r="E28" s="40">
        <v>136715114.21000001</v>
      </c>
      <c r="F28" s="40">
        <v>10497785.16</v>
      </c>
      <c r="G28" s="37">
        <v>54823.75</v>
      </c>
      <c r="H28" s="37">
        <v>43256556.549999997</v>
      </c>
      <c r="I28" s="37">
        <v>5111073.86</v>
      </c>
      <c r="J28" s="37">
        <v>949.67</v>
      </c>
      <c r="K28" s="37">
        <v>2257923.65</v>
      </c>
      <c r="L28" s="37">
        <v>128800.45</v>
      </c>
      <c r="M28" s="37">
        <v>2455.51</v>
      </c>
      <c r="N28" s="37">
        <v>4189247.30</v>
      </c>
      <c r="O28" s="37">
        <v>258931.96</v>
      </c>
      <c r="P28" s="37">
        <v>1815.23</v>
      </c>
      <c r="Q28" s="37">
        <v>5078250.72</v>
      </c>
      <c r="R28" s="37">
        <v>183244.20</v>
      </c>
      <c r="S28" s="37">
        <v>0</v>
      </c>
      <c r="T28" s="37">
        <v>0</v>
      </c>
      <c r="U28" s="37">
        <v>0</v>
      </c>
      <c r="V28" s="37">
        <v>2138.55</v>
      </c>
      <c r="W28" s="37">
        <v>4266561.10</v>
      </c>
      <c r="X28" s="37">
        <v>214510.89</v>
      </c>
      <c r="Y28" s="37">
        <v>1178.45</v>
      </c>
      <c r="Z28" s="37">
        <v>2396234.86</v>
      </c>
      <c r="AA28" s="37">
        <v>137317.82</v>
      </c>
      <c r="AB28" s="37">
        <v>1227.10</v>
      </c>
      <c r="AC28" s="37">
        <v>2970284.16</v>
      </c>
      <c r="AD28" s="37">
        <v>151096.20</v>
      </c>
      <c r="AE28" s="37">
        <v>1475.54</v>
      </c>
      <c r="AF28" s="37">
        <v>4500735.90</v>
      </c>
      <c r="AG28" s="37">
        <v>166555.51</v>
      </c>
      <c r="AH28" s="37">
        <v>18392.38</v>
      </c>
      <c r="AI28" s="37">
        <v>32683045.710000001</v>
      </c>
      <c r="AJ28" s="37">
        <v>2023060.22</v>
      </c>
      <c r="AK28" s="37">
        <v>2320.55</v>
      </c>
      <c r="AL28" s="37">
        <v>5446632.2699999996</v>
      </c>
      <c r="AM28" s="37">
        <v>236686.11</v>
      </c>
      <c r="AN28" s="37">
        <v>1929.50</v>
      </c>
      <c r="AO28" s="37">
        <v>3154589.74</v>
      </c>
      <c r="AP28" s="37">
        <v>195707.85</v>
      </c>
      <c r="AQ28" s="37">
        <v>4109.90</v>
      </c>
      <c r="AR28" s="37">
        <v>10596256.640000001</v>
      </c>
      <c r="AS28" s="37">
        <v>449541.19</v>
      </c>
      <c r="AT28" s="37">
        <v>678.08</v>
      </c>
      <c r="AU28" s="37">
        <v>1578136.35</v>
      </c>
      <c r="AV28" s="37">
        <v>85938.78</v>
      </c>
      <c r="AW28" s="37">
        <v>10908.75</v>
      </c>
      <c r="AX28" s="37">
        <v>14685016.75</v>
      </c>
      <c r="AY28" s="37">
        <v>1164969.86</v>
      </c>
      <c r="AZ28" s="37">
        <v>1065.55</v>
      </c>
      <c r="BA28" s="37">
        <v>2728492.23</v>
      </c>
      <c r="BB28" s="37">
        <v>116887.39</v>
      </c>
      <c r="BC28" s="37">
        <v>0</v>
      </c>
      <c r="BD28" s="37">
        <v>0</v>
      </c>
      <c r="BE28" s="37">
        <v>0</v>
      </c>
      <c r="BF28" s="37">
        <v>0</v>
      </c>
      <c r="BG28" s="37">
        <v>0</v>
      </c>
      <c r="BH28" s="37">
        <v>0</v>
      </c>
      <c r="BI28" s="37">
        <v>2150.68</v>
      </c>
      <c r="BJ28" s="37">
        <v>11423243.640000001</v>
      </c>
      <c r="BK28" s="37">
        <v>316050.95</v>
      </c>
      <c r="BL28" s="37">
        <v>312</v>
      </c>
      <c r="BM28" s="37">
        <v>371576.50</v>
      </c>
      <c r="BN28" s="37">
        <v>28508.83</v>
      </c>
      <c r="BO28" s="37">
        <v>708.35</v>
      </c>
      <c r="BP28" s="37">
        <v>2163345.91</v>
      </c>
      <c r="BQ28" s="37">
        <v>76594.62</v>
      </c>
      <c r="BR28" s="37">
        <v>484.27</v>
      </c>
      <c r="BS28" s="37">
        <v>3783058.53</v>
      </c>
      <c r="BT28" s="37">
        <v>50336.04</v>
      </c>
      <c r="BU28" s="37">
        <v>0</v>
      </c>
      <c r="BV28" s="37">
        <v>0</v>
      </c>
      <c r="BW28" s="37">
        <v>0</v>
      </c>
      <c r="BX28" s="37">
        <v>216</v>
      </c>
      <c r="BY28" s="37">
        <v>512777.39</v>
      </c>
      <c r="BZ28" s="37">
        <v>24805.50</v>
      </c>
      <c r="CA28" s="37">
        <v>192</v>
      </c>
      <c r="CB28" s="37">
        <v>224131.15</v>
      </c>
      <c r="CC28" s="37">
        <v>20631.24</v>
      </c>
      <c r="CD28" s="37">
        <v>7947.79</v>
      </c>
      <c r="CE28" s="37">
        <v>17372509.719999999</v>
      </c>
      <c r="CF28" s="37">
        <v>885988.22</v>
      </c>
      <c r="CG28" s="37">
        <v>198</v>
      </c>
      <c r="CH28" s="37">
        <v>261289.14</v>
      </c>
      <c r="CI28" s="37">
        <v>19771.89</v>
      </c>
      <c r="CJ28" s="37">
        <v>2934.63</v>
      </c>
      <c r="CK28" s="37">
        <v>4588039.42</v>
      </c>
      <c r="CL28" s="37">
        <v>272524.93</v>
      </c>
      <c r="CM28" s="37">
        <v>2062.13</v>
      </c>
      <c r="CN28" s="37">
        <v>5313124.14</v>
      </c>
      <c r="CO28" s="37">
        <v>238496.15</v>
      </c>
      <c r="CP28" s="37">
        <v>1556.62</v>
      </c>
      <c r="CQ28" s="37">
        <v>3140086.37</v>
      </c>
      <c r="CR28" s="37">
        <v>163646.05</v>
      </c>
      <c r="CS28" s="37">
        <v>948</v>
      </c>
      <c r="CT28" s="37">
        <v>3763543.28</v>
      </c>
      <c r="CU28" s="37">
        <v>95965.25</v>
      </c>
      <c r="CV28" s="37">
        <v>0</v>
      </c>
      <c r="CW28" s="37">
        <v>0</v>
      </c>
      <c r="CX28" s="37">
        <v>0</v>
      </c>
      <c r="CY28" s="37">
        <v>441.45</v>
      </c>
      <c r="CZ28" s="37">
        <v>1749907.61</v>
      </c>
      <c r="DA28" s="37">
        <v>47169.60</v>
      </c>
      <c r="DB28" s="37">
        <v>849.36</v>
      </c>
      <c r="DC28" s="37">
        <v>2944032.13</v>
      </c>
      <c r="DD28" s="37">
        <v>85522.62</v>
      </c>
      <c r="DE28" s="37">
        <v>2506.14</v>
      </c>
      <c r="DF28" s="37">
        <v>4258740.91</v>
      </c>
      <c r="DG28" s="37">
        <v>250566.48</v>
      </c>
      <c r="DH28" s="41"/>
      <c r="DI28" s="41"/>
      <c r="DJ28" s="41"/>
    </row>
    <row r="29" spans="1:114" ht="10.2">
      <c r="A29" s="38" t="s">
        <v>199</v>
      </c>
      <c r="B29" s="38" t="s">
        <v>193</v>
      </c>
      <c r="C29" s="38" t="s">
        <v>192</v>
      </c>
      <c r="D29" s="40">
        <v>3509706.21</v>
      </c>
      <c r="E29" s="40">
        <v>705322999.21000004</v>
      </c>
      <c r="F29" s="40">
        <v>178139886.69</v>
      </c>
      <c r="G29" s="37">
        <v>3074173.92</v>
      </c>
      <c r="H29" s="37">
        <v>414781898.49000001</v>
      </c>
      <c r="I29" s="37">
        <v>142557081.5</v>
      </c>
      <c r="J29" s="37">
        <v>3168</v>
      </c>
      <c r="K29" s="37">
        <v>3656063.30</v>
      </c>
      <c r="L29" s="37">
        <v>294249.95</v>
      </c>
      <c r="M29" s="37">
        <v>14422.07</v>
      </c>
      <c r="N29" s="37">
        <v>10969336.02</v>
      </c>
      <c r="O29" s="37">
        <v>1232945.72</v>
      </c>
      <c r="P29" s="37">
        <v>25203.95</v>
      </c>
      <c r="Q29" s="37">
        <v>40963731.399999999</v>
      </c>
      <c r="R29" s="37">
        <v>2392068.65</v>
      </c>
      <c r="S29" s="37">
        <v>0</v>
      </c>
      <c r="T29" s="37">
        <v>0</v>
      </c>
      <c r="U29" s="37">
        <v>0</v>
      </c>
      <c r="V29" s="37">
        <v>27778.38</v>
      </c>
      <c r="W29" s="37">
        <v>13525092.84</v>
      </c>
      <c r="X29" s="37">
        <v>2189885.67</v>
      </c>
      <c r="Y29" s="37">
        <v>3758.13</v>
      </c>
      <c r="Z29" s="37">
        <v>3258414.67</v>
      </c>
      <c r="AA29" s="37">
        <v>300770.96</v>
      </c>
      <c r="AB29" s="37">
        <v>3877.03</v>
      </c>
      <c r="AC29" s="37">
        <v>5932564.2000000002</v>
      </c>
      <c r="AD29" s="37">
        <v>360171.52</v>
      </c>
      <c r="AE29" s="37">
        <v>6882.54</v>
      </c>
      <c r="AF29" s="37">
        <v>8957535.0899999999</v>
      </c>
      <c r="AG29" s="37">
        <v>591411.53</v>
      </c>
      <c r="AH29" s="37">
        <v>113122.75</v>
      </c>
      <c r="AI29" s="37">
        <v>76154147.290000007</v>
      </c>
      <c r="AJ29" s="37">
        <v>9441180.5899999999</v>
      </c>
      <c r="AK29" s="37">
        <v>17591.79</v>
      </c>
      <c r="AL29" s="37">
        <v>16455191.529999999</v>
      </c>
      <c r="AM29" s="37">
        <v>1450030.25</v>
      </c>
      <c r="AN29" s="37">
        <v>30223.16</v>
      </c>
      <c r="AO29" s="37">
        <v>14586760.859999999</v>
      </c>
      <c r="AP29" s="37">
        <v>2362245.44</v>
      </c>
      <c r="AQ29" s="37">
        <v>19520.53</v>
      </c>
      <c r="AR29" s="37">
        <v>15540543.26</v>
      </c>
      <c r="AS29" s="37">
        <v>1597560.39</v>
      </c>
      <c r="AT29" s="37">
        <v>9951.68</v>
      </c>
      <c r="AU29" s="37">
        <v>4782482.56</v>
      </c>
      <c r="AV29" s="37">
        <v>874650.78</v>
      </c>
      <c r="AW29" s="37">
        <v>117935.36</v>
      </c>
      <c r="AX29" s="37">
        <v>52438270.390000001</v>
      </c>
      <c r="AY29" s="37">
        <v>9222835.9800000004</v>
      </c>
      <c r="AZ29" s="37">
        <v>13379.70</v>
      </c>
      <c r="BA29" s="37">
        <v>20095967.07</v>
      </c>
      <c r="BB29" s="37">
        <v>1242689.58</v>
      </c>
      <c r="BC29" s="37">
        <v>240</v>
      </c>
      <c r="BD29" s="37">
        <v>275314.21</v>
      </c>
      <c r="BE29" s="37">
        <v>23489</v>
      </c>
      <c r="BF29" s="37">
        <v>182.48</v>
      </c>
      <c r="BG29" s="37">
        <v>178166.70</v>
      </c>
      <c r="BH29" s="37">
        <v>12141.35</v>
      </c>
      <c r="BI29" s="37">
        <v>3352.89</v>
      </c>
      <c r="BJ29" s="37">
        <v>13384644.449999999</v>
      </c>
      <c r="BK29" s="37">
        <v>377725.71</v>
      </c>
      <c r="BL29" s="37">
        <v>5390.10</v>
      </c>
      <c r="BM29" s="37">
        <v>3339871.88</v>
      </c>
      <c r="BN29" s="37">
        <v>449432</v>
      </c>
      <c r="BO29" s="37">
        <v>6446.68</v>
      </c>
      <c r="BP29" s="37">
        <v>10999061.710000001</v>
      </c>
      <c r="BQ29" s="37">
        <v>573664.49</v>
      </c>
      <c r="BR29" s="37">
        <v>456</v>
      </c>
      <c r="BS29" s="37">
        <v>2886454.35</v>
      </c>
      <c r="BT29" s="37">
        <v>44358.15</v>
      </c>
      <c r="BU29" s="37">
        <v>0</v>
      </c>
      <c r="BV29" s="37">
        <v>0</v>
      </c>
      <c r="BW29" s="37">
        <v>0</v>
      </c>
      <c r="BX29" s="37">
        <v>954.61</v>
      </c>
      <c r="BY29" s="37">
        <v>1040557.88</v>
      </c>
      <c r="BZ29" s="37">
        <v>93456.49</v>
      </c>
      <c r="CA29" s="37">
        <v>4102.03</v>
      </c>
      <c r="CB29" s="37">
        <v>1786084.92</v>
      </c>
      <c r="CC29" s="37">
        <v>335622.44</v>
      </c>
      <c r="CD29" s="37">
        <v>23751.27</v>
      </c>
      <c r="CE29" s="37">
        <v>22307548.390000001</v>
      </c>
      <c r="CF29" s="37">
        <v>1962119.25</v>
      </c>
      <c r="CG29" s="37">
        <v>3037.32</v>
      </c>
      <c r="CH29" s="37">
        <v>1956155.17</v>
      </c>
      <c r="CI29" s="37">
        <v>253325.73</v>
      </c>
      <c r="CJ29" s="37">
        <v>20210.04</v>
      </c>
      <c r="CK29" s="37">
        <v>15417477.98</v>
      </c>
      <c r="CL29" s="37">
        <v>1641309.98</v>
      </c>
      <c r="CM29" s="37">
        <v>5884.12</v>
      </c>
      <c r="CN29" s="37">
        <v>7535585.1900000004</v>
      </c>
      <c r="CO29" s="37">
        <v>524444.25</v>
      </c>
      <c r="CP29" s="37">
        <v>20536.37</v>
      </c>
      <c r="CQ29" s="37">
        <v>10450812.49</v>
      </c>
      <c r="CR29" s="37">
        <v>1556700.47</v>
      </c>
      <c r="CS29" s="37">
        <v>2643.90</v>
      </c>
      <c r="CT29" s="37">
        <v>4870691.03</v>
      </c>
      <c r="CU29" s="37">
        <v>253307.23</v>
      </c>
      <c r="CV29" s="37">
        <v>0</v>
      </c>
      <c r="CW29" s="37">
        <v>0</v>
      </c>
      <c r="CX29" s="37">
        <v>0</v>
      </c>
      <c r="CY29" s="37">
        <v>1170.41</v>
      </c>
      <c r="CZ29" s="37">
        <v>4529811.75</v>
      </c>
      <c r="DA29" s="37">
        <v>103348.43</v>
      </c>
      <c r="DB29" s="37">
        <v>2273.44</v>
      </c>
      <c r="DC29" s="37">
        <v>4016742.92</v>
      </c>
      <c r="DD29" s="37">
        <v>219093.39</v>
      </c>
      <c r="DE29" s="37">
        <v>23166.60</v>
      </c>
      <c r="DF29" s="37">
        <v>14501160.470000001</v>
      </c>
      <c r="DG29" s="37">
        <v>1945326.29</v>
      </c>
      <c r="DH29" s="41"/>
      <c r="DI29" s="41"/>
      <c r="DJ29" s="41"/>
    </row>
    <row r="30" spans="1:114" ht="10.2">
      <c r="A30" s="38" t="s">
        <v>200</v>
      </c>
      <c r="B30" s="38" t="s">
        <v>190</v>
      </c>
      <c r="C30" s="38" t="s">
        <v>191</v>
      </c>
      <c r="D30" s="40">
        <v>161272.86</v>
      </c>
      <c r="E30" s="40">
        <v>237539834.31999999</v>
      </c>
      <c r="F30" s="40">
        <v>15260994.199999999</v>
      </c>
      <c r="G30" s="37">
        <v>75140.73</v>
      </c>
      <c r="H30" s="37">
        <v>62737429.780000001</v>
      </c>
      <c r="I30" s="37">
        <v>6572149.5700000003</v>
      </c>
      <c r="J30" s="37">
        <v>525.30</v>
      </c>
      <c r="K30" s="37">
        <v>1419221.06</v>
      </c>
      <c r="L30" s="37">
        <v>63329.10</v>
      </c>
      <c r="M30" s="37">
        <v>1692</v>
      </c>
      <c r="N30" s="37">
        <v>3448824.26</v>
      </c>
      <c r="O30" s="37">
        <v>178106.83</v>
      </c>
      <c r="P30" s="37">
        <v>3761.39</v>
      </c>
      <c r="Q30" s="37">
        <v>11518925.99</v>
      </c>
      <c r="R30" s="37">
        <v>385645</v>
      </c>
      <c r="S30" s="37">
        <v>0</v>
      </c>
      <c r="T30" s="37">
        <v>0</v>
      </c>
      <c r="U30" s="37">
        <v>0</v>
      </c>
      <c r="V30" s="37">
        <v>4159.54</v>
      </c>
      <c r="W30" s="37">
        <v>7558498.3600000003</v>
      </c>
      <c r="X30" s="37">
        <v>393828.65</v>
      </c>
      <c r="Y30" s="37">
        <v>1965.06</v>
      </c>
      <c r="Z30" s="37">
        <v>4404894.75</v>
      </c>
      <c r="AA30" s="37">
        <v>231147.42</v>
      </c>
      <c r="AB30" s="37">
        <v>649.06</v>
      </c>
      <c r="AC30" s="37">
        <v>1513982.05</v>
      </c>
      <c r="AD30" s="37">
        <v>64381.60</v>
      </c>
      <c r="AE30" s="37">
        <v>2620.78</v>
      </c>
      <c r="AF30" s="37">
        <v>7819923.1399999997</v>
      </c>
      <c r="AG30" s="37">
        <v>274050.54</v>
      </c>
      <c r="AH30" s="37">
        <v>39979.87</v>
      </c>
      <c r="AI30" s="37">
        <v>78251816.370000005</v>
      </c>
      <c r="AJ30" s="37">
        <v>4106919.93</v>
      </c>
      <c r="AK30" s="37">
        <v>2665.81</v>
      </c>
      <c r="AL30" s="37">
        <v>8179918.4699999997</v>
      </c>
      <c r="AM30" s="37">
        <v>275893.01</v>
      </c>
      <c r="AN30" s="37">
        <v>3954.14</v>
      </c>
      <c r="AO30" s="37">
        <v>6410343.6500000004</v>
      </c>
      <c r="AP30" s="37">
        <v>367174.32</v>
      </c>
      <c r="AQ30" s="37">
        <v>5491.51</v>
      </c>
      <c r="AR30" s="37">
        <v>14567527.32</v>
      </c>
      <c r="AS30" s="37">
        <v>553965.95</v>
      </c>
      <c r="AT30" s="37">
        <v>1151.77</v>
      </c>
      <c r="AU30" s="37">
        <v>2475161.61</v>
      </c>
      <c r="AV30" s="37">
        <v>121333.24</v>
      </c>
      <c r="AW30" s="37">
        <v>12465.95</v>
      </c>
      <c r="AX30" s="37">
        <v>21709478.579999998</v>
      </c>
      <c r="AY30" s="37">
        <v>1197692.31</v>
      </c>
      <c r="AZ30" s="37">
        <v>822.77</v>
      </c>
      <c r="BA30" s="37">
        <v>2636917.77</v>
      </c>
      <c r="BB30" s="37">
        <v>86099.67</v>
      </c>
      <c r="BC30" s="37">
        <v>3456.91</v>
      </c>
      <c r="BD30" s="37">
        <v>4574936.81</v>
      </c>
      <c r="BE30" s="37">
        <v>342365.21</v>
      </c>
      <c r="BF30" s="37">
        <v>0</v>
      </c>
      <c r="BG30" s="37">
        <v>0</v>
      </c>
      <c r="BH30" s="37">
        <v>0</v>
      </c>
      <c r="BI30" s="37">
        <v>7357.33</v>
      </c>
      <c r="BJ30" s="37">
        <v>34083340.670000002</v>
      </c>
      <c r="BK30" s="37">
        <v>917227.05</v>
      </c>
      <c r="BL30" s="37">
        <v>437.47</v>
      </c>
      <c r="BM30" s="37">
        <v>804619.43</v>
      </c>
      <c r="BN30" s="37">
        <v>39045.16</v>
      </c>
      <c r="BO30" s="37">
        <v>1585.03</v>
      </c>
      <c r="BP30" s="37">
        <v>5124851.33</v>
      </c>
      <c r="BQ30" s="37">
        <v>160990.11</v>
      </c>
      <c r="BR30" s="37">
        <v>720.88</v>
      </c>
      <c r="BS30" s="37">
        <v>5576263.3399999999</v>
      </c>
      <c r="BT30" s="37">
        <v>84619.90</v>
      </c>
      <c r="BU30" s="37">
        <v>125</v>
      </c>
      <c r="BV30" s="37">
        <v>1387204.61</v>
      </c>
      <c r="BW30" s="37">
        <v>15155</v>
      </c>
      <c r="BX30" s="37">
        <v>308.90</v>
      </c>
      <c r="BY30" s="37">
        <v>1053544.43</v>
      </c>
      <c r="BZ30" s="37">
        <v>30717.88</v>
      </c>
      <c r="CA30" s="37">
        <v>180.86</v>
      </c>
      <c r="CB30" s="37">
        <v>257167.18</v>
      </c>
      <c r="CC30" s="37">
        <v>16039.18</v>
      </c>
      <c r="CD30" s="37">
        <v>9381.67</v>
      </c>
      <c r="CE30" s="37">
        <v>22054057.93</v>
      </c>
      <c r="CF30" s="37">
        <v>1018926.47</v>
      </c>
      <c r="CG30" s="37">
        <v>954</v>
      </c>
      <c r="CH30" s="37">
        <v>1851841.52</v>
      </c>
      <c r="CI30" s="37">
        <v>91927.33</v>
      </c>
      <c r="CJ30" s="37">
        <v>10884.23</v>
      </c>
      <c r="CK30" s="37">
        <v>18904813.920000002</v>
      </c>
      <c r="CL30" s="37">
        <v>1026016.84</v>
      </c>
      <c r="CM30" s="37">
        <v>3858.08</v>
      </c>
      <c r="CN30" s="37">
        <v>11085862.369999999</v>
      </c>
      <c r="CO30" s="37">
        <v>405777.21</v>
      </c>
      <c r="CP30" s="37">
        <v>9443.60</v>
      </c>
      <c r="CQ30" s="37">
        <v>16999442.23</v>
      </c>
      <c r="CR30" s="37">
        <v>902593.93</v>
      </c>
      <c r="CS30" s="37">
        <v>1304.19</v>
      </c>
      <c r="CT30" s="37">
        <v>5629945.96</v>
      </c>
      <c r="CU30" s="37">
        <v>132163.65</v>
      </c>
      <c r="CV30" s="37">
        <v>0</v>
      </c>
      <c r="CW30" s="37">
        <v>0</v>
      </c>
      <c r="CX30" s="37">
        <v>0</v>
      </c>
      <c r="CY30" s="37">
        <v>609.94</v>
      </c>
      <c r="CZ30" s="37">
        <v>2598659.09</v>
      </c>
      <c r="DA30" s="37">
        <v>65724.64</v>
      </c>
      <c r="DB30" s="37">
        <v>1773.45</v>
      </c>
      <c r="DC30" s="37">
        <v>6423585.3099999996</v>
      </c>
      <c r="DD30" s="37">
        <v>188328.56</v>
      </c>
      <c r="DE30" s="37">
        <v>3195.57</v>
      </c>
      <c r="DF30" s="37">
        <v>6061385.8099999996</v>
      </c>
      <c r="DG30" s="37">
        <v>303823.52</v>
      </c>
      <c r="DH30" s="41"/>
      <c r="DI30" s="41"/>
      <c r="DJ30" s="41"/>
    </row>
    <row r="31" spans="1:114" ht="10.2">
      <c r="A31" s="38" t="s">
        <v>200</v>
      </c>
      <c r="B31" s="38" t="s">
        <v>190</v>
      </c>
      <c r="C31" s="38" t="s">
        <v>192</v>
      </c>
      <c r="D31" s="40">
        <v>3545230.64</v>
      </c>
      <c r="E31" s="40">
        <v>1197733388.6199999</v>
      </c>
      <c r="F31" s="40">
        <v>233572081.27000001</v>
      </c>
      <c r="G31" s="37">
        <v>2862938.89</v>
      </c>
      <c r="H31" s="37">
        <v>672609974.72000003</v>
      </c>
      <c r="I31" s="37">
        <v>178806440.03</v>
      </c>
      <c r="J31" s="37">
        <v>1562.97</v>
      </c>
      <c r="K31" s="37">
        <v>1753120.05</v>
      </c>
      <c r="L31" s="37">
        <v>137465.87</v>
      </c>
      <c r="M31" s="37">
        <v>11567.84</v>
      </c>
      <c r="N31" s="37">
        <v>11735888.279999999</v>
      </c>
      <c r="O31" s="37">
        <v>993659.98</v>
      </c>
      <c r="P31" s="37">
        <v>32445.21</v>
      </c>
      <c r="Q31" s="37">
        <v>59128230.57</v>
      </c>
      <c r="R31" s="37">
        <v>2986265.33</v>
      </c>
      <c r="S31" s="37">
        <v>234.81</v>
      </c>
      <c r="T31" s="37">
        <v>175007.63</v>
      </c>
      <c r="U31" s="37">
        <v>23386.33</v>
      </c>
      <c r="V31" s="37">
        <v>41942.29</v>
      </c>
      <c r="W31" s="37">
        <v>31172382.969999999</v>
      </c>
      <c r="X31" s="37">
        <v>3368801.05</v>
      </c>
      <c r="Y31" s="37">
        <v>4800.83</v>
      </c>
      <c r="Z31" s="37">
        <v>4014559.68</v>
      </c>
      <c r="AA31" s="37">
        <v>408374.18</v>
      </c>
      <c r="AB31" s="37">
        <v>2787.10</v>
      </c>
      <c r="AC31" s="37">
        <v>3534780.58</v>
      </c>
      <c r="AD31" s="37">
        <v>244573.87</v>
      </c>
      <c r="AE31" s="37">
        <v>11348.01</v>
      </c>
      <c r="AF31" s="37">
        <v>13854414.710000001</v>
      </c>
      <c r="AG31" s="37">
        <v>964113.46</v>
      </c>
      <c r="AH31" s="37">
        <v>238525.62</v>
      </c>
      <c r="AI31" s="37">
        <v>193510631.69999999</v>
      </c>
      <c r="AJ31" s="37">
        <v>19618621.550000001</v>
      </c>
      <c r="AK31" s="37">
        <v>15543.15</v>
      </c>
      <c r="AL31" s="37">
        <v>17676418.23</v>
      </c>
      <c r="AM31" s="37">
        <v>1317471.20</v>
      </c>
      <c r="AN31" s="37">
        <v>38222.94</v>
      </c>
      <c r="AO31" s="37">
        <v>25525354.109999999</v>
      </c>
      <c r="AP31" s="37">
        <v>3014223.06</v>
      </c>
      <c r="AQ31" s="37">
        <v>20762.93</v>
      </c>
      <c r="AR31" s="37">
        <v>22172690.52</v>
      </c>
      <c r="AS31" s="37">
        <v>1718411.88</v>
      </c>
      <c r="AT31" s="37">
        <v>21322.84</v>
      </c>
      <c r="AU31" s="37">
        <v>12618501.539999999</v>
      </c>
      <c r="AV31" s="37">
        <v>1766661.90</v>
      </c>
      <c r="AW31" s="37">
        <v>102321.94</v>
      </c>
      <c r="AX31" s="37">
        <v>65581875</v>
      </c>
      <c r="AY31" s="37">
        <v>7848056.5</v>
      </c>
      <c r="AZ31" s="37">
        <v>7890.92</v>
      </c>
      <c r="BA31" s="37">
        <v>11760485.67</v>
      </c>
      <c r="BB31" s="37">
        <v>737795.39</v>
      </c>
      <c r="BC31" s="37">
        <v>28499.11</v>
      </c>
      <c r="BD31" s="37">
        <v>19172548.460000001</v>
      </c>
      <c r="BE31" s="37">
        <v>2410794.65</v>
      </c>
      <c r="BF31" s="37">
        <v>216</v>
      </c>
      <c r="BG31" s="37">
        <v>175173.41</v>
      </c>
      <c r="BH31" s="37">
        <v>22677.15</v>
      </c>
      <c r="BI31" s="37">
        <v>10979.72</v>
      </c>
      <c r="BJ31" s="37">
        <v>42525925.240000002</v>
      </c>
      <c r="BK31" s="37">
        <v>1174859.26</v>
      </c>
      <c r="BL31" s="37">
        <v>5879</v>
      </c>
      <c r="BM31" s="37">
        <v>3800681.74</v>
      </c>
      <c r="BN31" s="37">
        <v>469086.11</v>
      </c>
      <c r="BO31" s="37">
        <v>13961.49</v>
      </c>
      <c r="BP31" s="37">
        <v>26016300.359999999</v>
      </c>
      <c r="BQ31" s="37">
        <v>1252920.25</v>
      </c>
      <c r="BR31" s="37">
        <v>789.80</v>
      </c>
      <c r="BS31" s="37">
        <v>4841761.15</v>
      </c>
      <c r="BT31" s="37">
        <v>77167.39</v>
      </c>
      <c r="BU31" s="37">
        <v>348</v>
      </c>
      <c r="BV31" s="37">
        <v>1485968.97</v>
      </c>
      <c r="BW31" s="37">
        <v>31031.51</v>
      </c>
      <c r="BX31" s="37">
        <v>1550.45</v>
      </c>
      <c r="BY31" s="37">
        <v>1941582.33</v>
      </c>
      <c r="BZ31" s="37">
        <v>140160.86</v>
      </c>
      <c r="CA31" s="37">
        <v>3059.06</v>
      </c>
      <c r="CB31" s="37">
        <v>1785086.14</v>
      </c>
      <c r="CC31" s="37">
        <v>231182.34</v>
      </c>
      <c r="CD31" s="37">
        <v>21740.64</v>
      </c>
      <c r="CE31" s="37">
        <v>24115030.93</v>
      </c>
      <c r="CF31" s="37">
        <v>1825886.56</v>
      </c>
      <c r="CG31" s="37">
        <v>9591.93</v>
      </c>
      <c r="CH31" s="37">
        <v>8626215.5</v>
      </c>
      <c r="CI31" s="37">
        <v>780201.17</v>
      </c>
      <c r="CJ31" s="37">
        <v>55169.90</v>
      </c>
      <c r="CK31" s="37">
        <v>52949805.159999996</v>
      </c>
      <c r="CL31" s="37">
        <v>4470603.57</v>
      </c>
      <c r="CM31" s="37">
        <v>9888.31</v>
      </c>
      <c r="CN31" s="37">
        <v>14715720.779999999</v>
      </c>
      <c r="CO31" s="37">
        <v>875254.39</v>
      </c>
      <c r="CP31" s="37">
        <v>122656.96</v>
      </c>
      <c r="CQ31" s="37">
        <v>64423864.579999998</v>
      </c>
      <c r="CR31" s="37">
        <v>9219694.8100000005</v>
      </c>
      <c r="CS31" s="37">
        <v>3047</v>
      </c>
      <c r="CT31" s="37">
        <v>6484663.1399999997</v>
      </c>
      <c r="CU31" s="37">
        <v>284036.63</v>
      </c>
      <c r="CV31" s="37">
        <v>0</v>
      </c>
      <c r="CW31" s="37">
        <v>0</v>
      </c>
      <c r="CX31" s="37">
        <v>0</v>
      </c>
      <c r="CY31" s="37">
        <v>1268.57</v>
      </c>
      <c r="CZ31" s="37">
        <v>2471323.18</v>
      </c>
      <c r="DA31" s="37">
        <v>120785.67</v>
      </c>
      <c r="DB31" s="37">
        <v>4959.70</v>
      </c>
      <c r="DC31" s="37">
        <v>7918613.54</v>
      </c>
      <c r="DD31" s="37">
        <v>431743.46</v>
      </c>
      <c r="DE31" s="37">
        <v>29120.42</v>
      </c>
      <c r="DF31" s="37">
        <v>23262025.390000001</v>
      </c>
      <c r="DG31" s="37">
        <v>2290018.88</v>
      </c>
      <c r="DH31" s="41"/>
      <c r="DI31" s="41"/>
      <c r="DJ31" s="41"/>
    </row>
    <row r="32" spans="1:114" ht="10.2">
      <c r="A32" s="38" t="s">
        <v>200</v>
      </c>
      <c r="B32" s="38" t="s">
        <v>193</v>
      </c>
      <c r="C32" s="38" t="s">
        <v>191</v>
      </c>
      <c r="D32" s="40">
        <v>145865.36</v>
      </c>
      <c r="E32" s="40">
        <v>207888877.56</v>
      </c>
      <c r="F32" s="40">
        <v>14721708.539999999</v>
      </c>
      <c r="G32" s="37">
        <v>67936.26</v>
      </c>
      <c r="H32" s="37">
        <v>55073857.649999999</v>
      </c>
      <c r="I32" s="37">
        <v>6417040.8899999997</v>
      </c>
      <c r="J32" s="37">
        <v>1533.58</v>
      </c>
      <c r="K32" s="37">
        <v>3256588.35</v>
      </c>
      <c r="L32" s="37">
        <v>155847.36</v>
      </c>
      <c r="M32" s="37">
        <v>1914.25</v>
      </c>
      <c r="N32" s="37">
        <v>4024794.77</v>
      </c>
      <c r="O32" s="37">
        <v>212922.32</v>
      </c>
      <c r="P32" s="37">
        <v>2717.37</v>
      </c>
      <c r="Q32" s="37">
        <v>7857780.4500000002</v>
      </c>
      <c r="R32" s="37">
        <v>286934.23</v>
      </c>
      <c r="S32" s="37">
        <v>0</v>
      </c>
      <c r="T32" s="37">
        <v>0</v>
      </c>
      <c r="U32" s="37">
        <v>0</v>
      </c>
      <c r="V32" s="37">
        <v>2988.56</v>
      </c>
      <c r="W32" s="37">
        <v>5701608.0099999998</v>
      </c>
      <c r="X32" s="37">
        <v>299535.76</v>
      </c>
      <c r="Y32" s="37">
        <v>1639.93</v>
      </c>
      <c r="Z32" s="37">
        <v>3282010.16</v>
      </c>
      <c r="AA32" s="37">
        <v>187019.42</v>
      </c>
      <c r="AB32" s="37">
        <v>2435.09</v>
      </c>
      <c r="AC32" s="37">
        <v>5221106.67</v>
      </c>
      <c r="AD32" s="37">
        <v>276780.08</v>
      </c>
      <c r="AE32" s="37">
        <v>3358.91</v>
      </c>
      <c r="AF32" s="37">
        <v>9524645.6899999995</v>
      </c>
      <c r="AG32" s="37">
        <v>374755.51</v>
      </c>
      <c r="AH32" s="37">
        <v>24547.30</v>
      </c>
      <c r="AI32" s="37">
        <v>49541103.990000002</v>
      </c>
      <c r="AJ32" s="37">
        <v>2688161.91</v>
      </c>
      <c r="AK32" s="37">
        <v>4197.07</v>
      </c>
      <c r="AL32" s="37">
        <v>11940002.710000001</v>
      </c>
      <c r="AM32" s="37">
        <v>442416.37</v>
      </c>
      <c r="AN32" s="37">
        <v>3623.35</v>
      </c>
      <c r="AO32" s="37">
        <v>5539962.5599999996</v>
      </c>
      <c r="AP32" s="37">
        <v>365250.92</v>
      </c>
      <c r="AQ32" s="37">
        <v>5894.64</v>
      </c>
      <c r="AR32" s="37">
        <v>16793894.120000001</v>
      </c>
      <c r="AS32" s="37">
        <v>622656.46</v>
      </c>
      <c r="AT32" s="37">
        <v>1033.64</v>
      </c>
      <c r="AU32" s="37">
        <v>2174883.21</v>
      </c>
      <c r="AV32" s="37">
        <v>110262.45</v>
      </c>
      <c r="AW32" s="37">
        <v>23562.33</v>
      </c>
      <c r="AX32" s="37">
        <v>33050684.719999999</v>
      </c>
      <c r="AY32" s="37">
        <v>2448105.32</v>
      </c>
      <c r="AZ32" s="37">
        <v>1450.58</v>
      </c>
      <c r="BA32" s="37">
        <v>5515142</v>
      </c>
      <c r="BB32" s="37">
        <v>153789.54</v>
      </c>
      <c r="BC32" s="37">
        <v>0</v>
      </c>
      <c r="BD32" s="37">
        <v>0</v>
      </c>
      <c r="BE32" s="37">
        <v>0</v>
      </c>
      <c r="BF32" s="37">
        <v>0</v>
      </c>
      <c r="BG32" s="37">
        <v>0</v>
      </c>
      <c r="BH32" s="37">
        <v>0</v>
      </c>
      <c r="BI32" s="37">
        <v>3937.17</v>
      </c>
      <c r="BJ32" s="37">
        <v>22062290.640000001</v>
      </c>
      <c r="BK32" s="37">
        <v>575529.49</v>
      </c>
      <c r="BL32" s="37">
        <v>493.48</v>
      </c>
      <c r="BM32" s="37">
        <v>809337.63</v>
      </c>
      <c r="BN32" s="37">
        <v>46546.07</v>
      </c>
      <c r="BO32" s="37">
        <v>865.71</v>
      </c>
      <c r="BP32" s="37">
        <v>2781296.27</v>
      </c>
      <c r="BQ32" s="37">
        <v>87159.48</v>
      </c>
      <c r="BR32" s="37">
        <v>923.70</v>
      </c>
      <c r="BS32" s="37">
        <v>7820717.9699999997</v>
      </c>
      <c r="BT32" s="37">
        <v>116346.36</v>
      </c>
      <c r="BU32" s="37">
        <v>0</v>
      </c>
      <c r="BV32" s="37">
        <v>0</v>
      </c>
      <c r="BW32" s="37">
        <v>0</v>
      </c>
      <c r="BX32" s="37">
        <v>540</v>
      </c>
      <c r="BY32" s="37">
        <v>1449872.56</v>
      </c>
      <c r="BZ32" s="37">
        <v>51446.13</v>
      </c>
      <c r="CA32" s="37">
        <v>407.65</v>
      </c>
      <c r="CB32" s="37">
        <v>826867.27</v>
      </c>
      <c r="CC32" s="37">
        <v>38007.45</v>
      </c>
      <c r="CD32" s="37">
        <v>9742.28</v>
      </c>
      <c r="CE32" s="37">
        <v>22558294.93</v>
      </c>
      <c r="CF32" s="37">
        <v>1059585.31</v>
      </c>
      <c r="CG32" s="37">
        <v>489.35</v>
      </c>
      <c r="CH32" s="37">
        <v>1146017.37</v>
      </c>
      <c r="CI32" s="37">
        <v>46291.76</v>
      </c>
      <c r="CJ32" s="37">
        <v>6033.69</v>
      </c>
      <c r="CK32" s="37">
        <v>12001011.35</v>
      </c>
      <c r="CL32" s="37">
        <v>599507.24</v>
      </c>
      <c r="CM32" s="37">
        <v>2773.89</v>
      </c>
      <c r="CN32" s="37">
        <v>7949848.29</v>
      </c>
      <c r="CO32" s="37">
        <v>308455.91</v>
      </c>
      <c r="CP32" s="37">
        <v>2604.24</v>
      </c>
      <c r="CQ32" s="37">
        <v>5660131.5599999996</v>
      </c>
      <c r="CR32" s="37">
        <v>276546.16</v>
      </c>
      <c r="CS32" s="37">
        <v>1542.34</v>
      </c>
      <c r="CT32" s="37">
        <v>6154636.8300000001</v>
      </c>
      <c r="CU32" s="37">
        <v>164643.37</v>
      </c>
      <c r="CV32" s="37">
        <v>0</v>
      </c>
      <c r="CW32" s="37">
        <v>0</v>
      </c>
      <c r="CX32" s="37">
        <v>0</v>
      </c>
      <c r="CY32" s="37">
        <v>911.72</v>
      </c>
      <c r="CZ32" s="37">
        <v>2867601.23</v>
      </c>
      <c r="DA32" s="37">
        <v>110569.66</v>
      </c>
      <c r="DB32" s="37">
        <v>1448.98</v>
      </c>
      <c r="DC32" s="37">
        <v>5471692.1699999999</v>
      </c>
      <c r="DD32" s="37">
        <v>167547.83</v>
      </c>
      <c r="DE32" s="37">
        <v>5344.56</v>
      </c>
      <c r="DF32" s="37">
        <v>8229145.9100000001</v>
      </c>
      <c r="DG32" s="37">
        <v>543274.99</v>
      </c>
      <c r="DH32" s="41"/>
      <c r="DI32" s="41"/>
      <c r="DJ32" s="41"/>
    </row>
    <row r="33" spans="1:114" ht="10.2">
      <c r="A33" s="38" t="s">
        <v>200</v>
      </c>
      <c r="B33" s="38" t="s">
        <v>193</v>
      </c>
      <c r="C33" s="38" t="s">
        <v>192</v>
      </c>
      <c r="D33" s="40">
        <v>3593310.84</v>
      </c>
      <c r="E33" s="40">
        <v>914021336.63999999</v>
      </c>
      <c r="F33" s="40">
        <v>205548187.38</v>
      </c>
      <c r="G33" s="37">
        <v>2964792.66</v>
      </c>
      <c r="H33" s="37">
        <v>493637790.87</v>
      </c>
      <c r="I33" s="37">
        <v>154016395.40000001</v>
      </c>
      <c r="J33" s="37">
        <v>4543.11</v>
      </c>
      <c r="K33" s="37">
        <v>5369829.8899999997</v>
      </c>
      <c r="L33" s="37">
        <v>405345.42</v>
      </c>
      <c r="M33" s="37">
        <v>11233.64</v>
      </c>
      <c r="N33" s="37">
        <v>9522980.5899999999</v>
      </c>
      <c r="O33" s="37">
        <v>975491.80</v>
      </c>
      <c r="P33" s="37">
        <v>27174.05</v>
      </c>
      <c r="Q33" s="37">
        <v>45135886.920000002</v>
      </c>
      <c r="R33" s="37">
        <v>2632292.51</v>
      </c>
      <c r="S33" s="37">
        <v>0</v>
      </c>
      <c r="T33" s="37">
        <v>0</v>
      </c>
      <c r="U33" s="37">
        <v>0</v>
      </c>
      <c r="V33" s="37">
        <v>33226.68</v>
      </c>
      <c r="W33" s="37">
        <v>18257972.489999998</v>
      </c>
      <c r="X33" s="37">
        <v>2628636.02</v>
      </c>
      <c r="Y33" s="37">
        <v>4068</v>
      </c>
      <c r="Z33" s="37">
        <v>3137743.73</v>
      </c>
      <c r="AA33" s="37">
        <v>331273.23</v>
      </c>
      <c r="AB33" s="37">
        <v>7944.12</v>
      </c>
      <c r="AC33" s="37">
        <v>7843704.3300000001</v>
      </c>
      <c r="AD33" s="37">
        <v>758266.98</v>
      </c>
      <c r="AE33" s="37">
        <v>12386.46</v>
      </c>
      <c r="AF33" s="37">
        <v>14523177.289999999</v>
      </c>
      <c r="AG33" s="37">
        <v>1061291.58</v>
      </c>
      <c r="AH33" s="37">
        <v>130520.77</v>
      </c>
      <c r="AI33" s="37">
        <v>99422074.200000003</v>
      </c>
      <c r="AJ33" s="37">
        <v>11071810.189999999</v>
      </c>
      <c r="AK33" s="37">
        <v>27321.30</v>
      </c>
      <c r="AL33" s="37">
        <v>28186103.649999999</v>
      </c>
      <c r="AM33" s="37">
        <v>2312744.98</v>
      </c>
      <c r="AN33" s="37">
        <v>48602.82</v>
      </c>
      <c r="AO33" s="37">
        <v>25843884.5</v>
      </c>
      <c r="AP33" s="37">
        <v>3792530.64</v>
      </c>
      <c r="AQ33" s="37">
        <v>23363.26</v>
      </c>
      <c r="AR33" s="37">
        <v>21177818.23</v>
      </c>
      <c r="AS33" s="37">
        <v>1929328.62</v>
      </c>
      <c r="AT33" s="37">
        <v>19699.88</v>
      </c>
      <c r="AU33" s="37">
        <v>9436705.5899999999</v>
      </c>
      <c r="AV33" s="37">
        <v>1708364.36</v>
      </c>
      <c r="AW33" s="37">
        <v>223224.66</v>
      </c>
      <c r="AX33" s="37">
        <v>108657036.34</v>
      </c>
      <c r="AY33" s="37">
        <v>17737038.969999999</v>
      </c>
      <c r="AZ33" s="37">
        <v>16636.21</v>
      </c>
      <c r="BA33" s="37">
        <v>26051368.399999999</v>
      </c>
      <c r="BB33" s="37">
        <v>1541805.69</v>
      </c>
      <c r="BC33" s="37">
        <v>372</v>
      </c>
      <c r="BD33" s="37">
        <v>503947.06</v>
      </c>
      <c r="BE33" s="37">
        <v>35249.52</v>
      </c>
      <c r="BF33" s="37">
        <v>132</v>
      </c>
      <c r="BG33" s="37">
        <v>159420.65</v>
      </c>
      <c r="BH33" s="37">
        <v>12252.40</v>
      </c>
      <c r="BI33" s="37">
        <v>6363.28</v>
      </c>
      <c r="BJ33" s="37">
        <v>25760052.98</v>
      </c>
      <c r="BK33" s="37">
        <v>699082.29</v>
      </c>
      <c r="BL33" s="37">
        <v>6633.13</v>
      </c>
      <c r="BM33" s="37">
        <v>3745333.26</v>
      </c>
      <c r="BN33" s="37">
        <v>548062.36</v>
      </c>
      <c r="BO33" s="37">
        <v>6499.33</v>
      </c>
      <c r="BP33" s="37">
        <v>11483587.439999999</v>
      </c>
      <c r="BQ33" s="37">
        <v>610818.57</v>
      </c>
      <c r="BR33" s="37">
        <v>697.08</v>
      </c>
      <c r="BS33" s="37">
        <v>5171849.31</v>
      </c>
      <c r="BT33" s="37">
        <v>77046</v>
      </c>
      <c r="BU33" s="37">
        <v>0</v>
      </c>
      <c r="BV33" s="37">
        <v>0</v>
      </c>
      <c r="BW33" s="37">
        <v>0</v>
      </c>
      <c r="BX33" s="37">
        <v>2072.13</v>
      </c>
      <c r="BY33" s="37">
        <v>2686046.92</v>
      </c>
      <c r="BZ33" s="37">
        <v>204189</v>
      </c>
      <c r="CA33" s="37">
        <v>4951.87</v>
      </c>
      <c r="CB33" s="37">
        <v>2791284.20</v>
      </c>
      <c r="CC33" s="37">
        <v>398963.81</v>
      </c>
      <c r="CD33" s="37">
        <v>24815.12</v>
      </c>
      <c r="CE33" s="37">
        <v>24440418.16</v>
      </c>
      <c r="CF33" s="37">
        <v>2036508.75</v>
      </c>
      <c r="CG33" s="37">
        <v>4922.42</v>
      </c>
      <c r="CH33" s="37">
        <v>3022026.15</v>
      </c>
      <c r="CI33" s="37">
        <v>453183.86</v>
      </c>
      <c r="CJ33" s="37">
        <v>29580.63</v>
      </c>
      <c r="CK33" s="37">
        <v>24052381.07</v>
      </c>
      <c r="CL33" s="37">
        <v>2410845.87</v>
      </c>
      <c r="CM33" s="37">
        <v>8445.34</v>
      </c>
      <c r="CN33" s="37">
        <v>11051276.109999999</v>
      </c>
      <c r="CO33" s="37">
        <v>757248.43</v>
      </c>
      <c r="CP33" s="37">
        <v>27305.37</v>
      </c>
      <c r="CQ33" s="37">
        <v>13989260.689999999</v>
      </c>
      <c r="CR33" s="37">
        <v>2039186.58</v>
      </c>
      <c r="CS33" s="37">
        <v>4015.81</v>
      </c>
      <c r="CT33" s="37">
        <v>7957049.5700000003</v>
      </c>
      <c r="CU33" s="37">
        <v>384457.15</v>
      </c>
      <c r="CV33" s="37">
        <v>0</v>
      </c>
      <c r="CW33" s="37">
        <v>0</v>
      </c>
      <c r="CX33" s="37">
        <v>0</v>
      </c>
      <c r="CY33" s="37">
        <v>1753</v>
      </c>
      <c r="CZ33" s="37">
        <v>4428697.79</v>
      </c>
      <c r="DA33" s="37">
        <v>163168.83</v>
      </c>
      <c r="DB33" s="37">
        <v>2956.50</v>
      </c>
      <c r="DC33" s="37">
        <v>4886126.31</v>
      </c>
      <c r="DD33" s="37">
        <v>262783.31</v>
      </c>
      <c r="DE33" s="37">
        <v>53271.22</v>
      </c>
      <c r="DF33" s="37">
        <v>33991478.439999998</v>
      </c>
      <c r="DG33" s="37">
        <v>4381707.98</v>
      </c>
      <c r="DH33" s="41"/>
      <c r="DI33" s="41"/>
      <c r="DJ33" s="41"/>
    </row>
    <row r="34" spans="1:114" ht="10.2">
      <c r="A34" s="38" t="s">
        <v>201</v>
      </c>
      <c r="B34" s="38" t="s">
        <v>190</v>
      </c>
      <c r="C34" s="38" t="s">
        <v>191</v>
      </c>
      <c r="D34" s="40">
        <v>197788.91</v>
      </c>
      <c r="E34" s="40">
        <v>305284740.36000001</v>
      </c>
      <c r="F34" s="40">
        <v>18468516.739999998</v>
      </c>
      <c r="G34" s="37">
        <v>83590.53</v>
      </c>
      <c r="H34" s="37">
        <v>71393210.390000001</v>
      </c>
      <c r="I34" s="37">
        <v>7183493.04</v>
      </c>
      <c r="J34" s="37">
        <v>650.65</v>
      </c>
      <c r="K34" s="37">
        <v>1755286.09</v>
      </c>
      <c r="L34" s="37">
        <v>73821.45</v>
      </c>
      <c r="M34" s="37">
        <v>1236</v>
      </c>
      <c r="N34" s="37">
        <v>2708489.04</v>
      </c>
      <c r="O34" s="37">
        <v>133076.59</v>
      </c>
      <c r="P34" s="37">
        <v>4888.39</v>
      </c>
      <c r="Q34" s="37">
        <v>13357029.32</v>
      </c>
      <c r="R34" s="37">
        <v>465662.66</v>
      </c>
      <c r="S34" s="37">
        <v>390.55</v>
      </c>
      <c r="T34" s="37">
        <v>1132150.79</v>
      </c>
      <c r="U34" s="37">
        <v>38694.55</v>
      </c>
      <c r="V34" s="37">
        <v>5218.90</v>
      </c>
      <c r="W34" s="37">
        <v>9499664.9100000001</v>
      </c>
      <c r="X34" s="37">
        <v>480563.18</v>
      </c>
      <c r="Y34" s="37">
        <v>1592.66</v>
      </c>
      <c r="Z34" s="37">
        <v>3382382.22</v>
      </c>
      <c r="AA34" s="37">
        <v>165933.89</v>
      </c>
      <c r="AB34" s="37">
        <v>1449.05</v>
      </c>
      <c r="AC34" s="37">
        <v>3771235.54</v>
      </c>
      <c r="AD34" s="37">
        <v>149121.02</v>
      </c>
      <c r="AE34" s="37">
        <v>5070.50</v>
      </c>
      <c r="AF34" s="37">
        <v>14392170.92</v>
      </c>
      <c r="AG34" s="37">
        <v>553376.53</v>
      </c>
      <c r="AH34" s="37">
        <v>48461.43</v>
      </c>
      <c r="AI34" s="37">
        <v>98087669.879999995</v>
      </c>
      <c r="AJ34" s="37">
        <v>4875080.37</v>
      </c>
      <c r="AK34" s="37">
        <v>3822.07</v>
      </c>
      <c r="AL34" s="37">
        <v>11803112.630000001</v>
      </c>
      <c r="AM34" s="37">
        <v>389720.76</v>
      </c>
      <c r="AN34" s="37">
        <v>5109.25</v>
      </c>
      <c r="AO34" s="37">
        <v>9529966.1799999997</v>
      </c>
      <c r="AP34" s="37">
        <v>477282.76</v>
      </c>
      <c r="AQ34" s="37">
        <v>7582.51</v>
      </c>
      <c r="AR34" s="37">
        <v>21511833.350000001</v>
      </c>
      <c r="AS34" s="37">
        <v>805222.86</v>
      </c>
      <c r="AT34" s="37">
        <v>2894.13</v>
      </c>
      <c r="AU34" s="37">
        <v>5669930.21</v>
      </c>
      <c r="AV34" s="37">
        <v>301590.16</v>
      </c>
      <c r="AW34" s="37">
        <v>21996.82</v>
      </c>
      <c r="AX34" s="37">
        <v>37468992.079999998</v>
      </c>
      <c r="AY34" s="37">
        <v>2097993.77</v>
      </c>
      <c r="AZ34" s="37">
        <v>1210.68</v>
      </c>
      <c r="BA34" s="37">
        <v>4155970.19</v>
      </c>
      <c r="BB34" s="37">
        <v>121927.23</v>
      </c>
      <c r="BC34" s="37">
        <v>3789.09</v>
      </c>
      <c r="BD34" s="37">
        <v>5431799.7000000002</v>
      </c>
      <c r="BE34" s="37">
        <v>345785.35</v>
      </c>
      <c r="BF34" s="37">
        <v>0</v>
      </c>
      <c r="BG34" s="37">
        <v>0</v>
      </c>
      <c r="BH34" s="37">
        <v>0</v>
      </c>
      <c r="BI34" s="37">
        <v>9652.96</v>
      </c>
      <c r="BJ34" s="37">
        <v>47744215.439999998</v>
      </c>
      <c r="BK34" s="37">
        <v>1190808.65</v>
      </c>
      <c r="BL34" s="37">
        <v>637</v>
      </c>
      <c r="BM34" s="37">
        <v>874925.99</v>
      </c>
      <c r="BN34" s="37">
        <v>56133.10</v>
      </c>
      <c r="BO34" s="37">
        <v>2014.61</v>
      </c>
      <c r="BP34" s="37">
        <v>6795017.8399999999</v>
      </c>
      <c r="BQ34" s="37">
        <v>207303.97</v>
      </c>
      <c r="BR34" s="37">
        <v>896.91</v>
      </c>
      <c r="BS34" s="37">
        <v>7335454.4699999997</v>
      </c>
      <c r="BT34" s="37">
        <v>113787.51</v>
      </c>
      <c r="BU34" s="37">
        <v>258.97</v>
      </c>
      <c r="BV34" s="37">
        <v>1617861.17</v>
      </c>
      <c r="BW34" s="37">
        <v>29784.05</v>
      </c>
      <c r="BX34" s="37">
        <v>726.09</v>
      </c>
      <c r="BY34" s="37">
        <v>2337974</v>
      </c>
      <c r="BZ34" s="37">
        <v>82746.64</v>
      </c>
      <c r="CA34" s="37">
        <v>180</v>
      </c>
      <c r="CB34" s="37">
        <v>301449.73</v>
      </c>
      <c r="CC34" s="37">
        <v>15685.78</v>
      </c>
      <c r="CD34" s="37">
        <v>10729.07</v>
      </c>
      <c r="CE34" s="37">
        <v>26385615.210000001</v>
      </c>
      <c r="CF34" s="37">
        <v>1147421.47</v>
      </c>
      <c r="CG34" s="37">
        <v>1507.54</v>
      </c>
      <c r="CH34" s="37">
        <v>2673624.16</v>
      </c>
      <c r="CI34" s="37">
        <v>143928.94</v>
      </c>
      <c r="CJ34" s="37">
        <v>15203.11</v>
      </c>
      <c r="CK34" s="37">
        <v>24976492.539999999</v>
      </c>
      <c r="CL34" s="37">
        <v>1393711.84</v>
      </c>
      <c r="CM34" s="37">
        <v>4868.25</v>
      </c>
      <c r="CN34" s="37">
        <v>14186319.65</v>
      </c>
      <c r="CO34" s="37">
        <v>512952.45</v>
      </c>
      <c r="CP34" s="37">
        <v>13317.87</v>
      </c>
      <c r="CQ34" s="37">
        <v>22970311.100000001</v>
      </c>
      <c r="CR34" s="37">
        <v>1230876.56</v>
      </c>
      <c r="CS34" s="37">
        <v>1513.87</v>
      </c>
      <c r="CT34" s="37">
        <v>6477591.1100000003</v>
      </c>
      <c r="CU34" s="37">
        <v>153503.13</v>
      </c>
      <c r="CV34" s="37">
        <v>0</v>
      </c>
      <c r="CW34" s="37">
        <v>0</v>
      </c>
      <c r="CX34" s="37">
        <v>0</v>
      </c>
      <c r="CY34" s="37">
        <v>1096.73</v>
      </c>
      <c r="CZ34" s="37">
        <v>4432677.30</v>
      </c>
      <c r="DA34" s="37">
        <v>122389.69</v>
      </c>
      <c r="DB34" s="37">
        <v>2715.98</v>
      </c>
      <c r="DC34" s="37">
        <v>9081698.7400000002</v>
      </c>
      <c r="DD34" s="37">
        <v>289689.33</v>
      </c>
      <c r="DE34" s="37">
        <v>5695.17</v>
      </c>
      <c r="DF34" s="37">
        <v>11104756.24</v>
      </c>
      <c r="DG34" s="37">
        <v>565963.84</v>
      </c>
      <c r="DH34" s="41"/>
      <c r="DI34" s="41"/>
      <c r="DJ34" s="41"/>
    </row>
    <row r="35" spans="1:114" ht="10.2">
      <c r="A35" s="38" t="s">
        <v>201</v>
      </c>
      <c r="B35" s="38" t="s">
        <v>190</v>
      </c>
      <c r="C35" s="38" t="s">
        <v>192</v>
      </c>
      <c r="D35" s="40">
        <v>3690540.61</v>
      </c>
      <c r="E35" s="40">
        <v>1357192624.6700001</v>
      </c>
      <c r="F35" s="40">
        <v>236242099.19999999</v>
      </c>
      <c r="G35" s="37">
        <v>2797420.54</v>
      </c>
      <c r="H35" s="37">
        <v>677805726.10000002</v>
      </c>
      <c r="I35" s="37">
        <v>166714808.87</v>
      </c>
      <c r="J35" s="37">
        <v>1394.98</v>
      </c>
      <c r="K35" s="37">
        <v>1979815.59</v>
      </c>
      <c r="L35" s="37">
        <v>118460.37</v>
      </c>
      <c r="M35" s="37">
        <v>8230.31</v>
      </c>
      <c r="N35" s="37">
        <v>7942109.6100000003</v>
      </c>
      <c r="O35" s="37">
        <v>698028.18</v>
      </c>
      <c r="P35" s="37">
        <v>39814.85</v>
      </c>
      <c r="Q35" s="37">
        <v>70346295.480000004</v>
      </c>
      <c r="R35" s="37">
        <v>3655427.92</v>
      </c>
      <c r="S35" s="37">
        <v>753.34</v>
      </c>
      <c r="T35" s="37">
        <v>810831.50</v>
      </c>
      <c r="U35" s="37">
        <v>69770.11</v>
      </c>
      <c r="V35" s="37">
        <v>48825.91</v>
      </c>
      <c r="W35" s="37">
        <v>37442927.18</v>
      </c>
      <c r="X35" s="37">
        <v>3798349.92</v>
      </c>
      <c r="Y35" s="37">
        <v>6123.16</v>
      </c>
      <c r="Z35" s="37">
        <v>5464873.25</v>
      </c>
      <c r="AA35" s="37">
        <v>498759.88</v>
      </c>
      <c r="AB35" s="37">
        <v>4875.03</v>
      </c>
      <c r="AC35" s="37">
        <v>5048478.20</v>
      </c>
      <c r="AD35" s="37">
        <v>411856.26</v>
      </c>
      <c r="AE35" s="37">
        <v>20347.92</v>
      </c>
      <c r="AF35" s="37">
        <v>23952568.010000002</v>
      </c>
      <c r="AG35" s="37">
        <v>1692528.75</v>
      </c>
      <c r="AH35" s="37">
        <v>277172.83</v>
      </c>
      <c r="AI35" s="37">
        <v>224901861.97999999</v>
      </c>
      <c r="AJ35" s="37">
        <v>22127506.690000001</v>
      </c>
      <c r="AK35" s="37">
        <v>22959.68</v>
      </c>
      <c r="AL35" s="37">
        <v>25514023.93</v>
      </c>
      <c r="AM35" s="37">
        <v>1943908.56</v>
      </c>
      <c r="AN35" s="37">
        <v>50546.30</v>
      </c>
      <c r="AO35" s="37">
        <v>34672685.689999998</v>
      </c>
      <c r="AP35" s="37">
        <v>3885494</v>
      </c>
      <c r="AQ35" s="37">
        <v>24497.10</v>
      </c>
      <c r="AR35" s="37">
        <v>26404968.760000002</v>
      </c>
      <c r="AS35" s="37">
        <v>1985502.47</v>
      </c>
      <c r="AT35" s="37">
        <v>41276.26</v>
      </c>
      <c r="AU35" s="37">
        <v>23582181.5</v>
      </c>
      <c r="AV35" s="37">
        <v>3292645.23</v>
      </c>
      <c r="AW35" s="37">
        <v>207603.25</v>
      </c>
      <c r="AX35" s="37">
        <v>126139893.17</v>
      </c>
      <c r="AY35" s="37">
        <v>15558593.380000001</v>
      </c>
      <c r="AZ35" s="37">
        <v>8593.44</v>
      </c>
      <c r="BA35" s="37">
        <v>14784674.789999999</v>
      </c>
      <c r="BB35" s="37">
        <v>767207.98</v>
      </c>
      <c r="BC35" s="37">
        <v>29853.22</v>
      </c>
      <c r="BD35" s="37">
        <v>20038692.620000001</v>
      </c>
      <c r="BE35" s="37">
        <v>2487025.68</v>
      </c>
      <c r="BF35" s="37">
        <v>300</v>
      </c>
      <c r="BG35" s="37">
        <v>304403.40</v>
      </c>
      <c r="BH35" s="37">
        <v>24523.08</v>
      </c>
      <c r="BI35" s="37">
        <v>15663.17</v>
      </c>
      <c r="BJ35" s="37">
        <v>62805683.43</v>
      </c>
      <c r="BK35" s="37">
        <v>1607313.05</v>
      </c>
      <c r="BL35" s="37">
        <v>6830.53</v>
      </c>
      <c r="BM35" s="37">
        <v>5032485.62</v>
      </c>
      <c r="BN35" s="37">
        <v>538496.76</v>
      </c>
      <c r="BO35" s="37">
        <v>13392.03</v>
      </c>
      <c r="BP35" s="37">
        <v>26142078.09</v>
      </c>
      <c r="BQ35" s="37">
        <v>1199551.48</v>
      </c>
      <c r="BR35" s="37">
        <v>894.37</v>
      </c>
      <c r="BS35" s="37">
        <v>5804161.8399999999</v>
      </c>
      <c r="BT35" s="37">
        <v>85557.92</v>
      </c>
      <c r="BU35" s="37">
        <v>480</v>
      </c>
      <c r="BV35" s="37">
        <v>2011613.36</v>
      </c>
      <c r="BW35" s="37">
        <v>43061.81</v>
      </c>
      <c r="BX35" s="37">
        <v>3003</v>
      </c>
      <c r="BY35" s="37">
        <v>3687264.25</v>
      </c>
      <c r="BZ35" s="37">
        <v>267859.26</v>
      </c>
      <c r="CA35" s="37">
        <v>3755.90</v>
      </c>
      <c r="CB35" s="37">
        <v>3095746.86</v>
      </c>
      <c r="CC35" s="37">
        <v>296753.11</v>
      </c>
      <c r="CD35" s="37">
        <v>25920.02</v>
      </c>
      <c r="CE35" s="37">
        <v>28863906.359999999</v>
      </c>
      <c r="CF35" s="37">
        <v>2189342.03</v>
      </c>
      <c r="CG35" s="37">
        <v>14089.76</v>
      </c>
      <c r="CH35" s="37">
        <v>12083421.800000001</v>
      </c>
      <c r="CI35" s="37">
        <v>1141505.01</v>
      </c>
      <c r="CJ35" s="37">
        <v>74476.97</v>
      </c>
      <c r="CK35" s="37">
        <v>69351991.359999999</v>
      </c>
      <c r="CL35" s="37">
        <v>5857218.6299999999</v>
      </c>
      <c r="CM35" s="37">
        <v>11970.97</v>
      </c>
      <c r="CN35" s="37">
        <v>16755223.18</v>
      </c>
      <c r="CO35" s="37">
        <v>1039406.68</v>
      </c>
      <c r="CP35" s="37">
        <v>150727.01</v>
      </c>
      <c r="CQ35" s="37">
        <v>86995339.150000006</v>
      </c>
      <c r="CR35" s="37">
        <v>11055691.67</v>
      </c>
      <c r="CS35" s="37">
        <v>3236.91</v>
      </c>
      <c r="CT35" s="37">
        <v>7120945.9199999999</v>
      </c>
      <c r="CU35" s="37">
        <v>312297.31</v>
      </c>
      <c r="CV35" s="37">
        <v>0</v>
      </c>
      <c r="CW35" s="37">
        <v>0</v>
      </c>
      <c r="CX35" s="37">
        <v>0</v>
      </c>
      <c r="CY35" s="37">
        <v>2028.98</v>
      </c>
      <c r="CZ35" s="37">
        <v>4123672.78</v>
      </c>
      <c r="DA35" s="37">
        <v>183775.93</v>
      </c>
      <c r="DB35" s="37">
        <v>5763.86</v>
      </c>
      <c r="DC35" s="37">
        <v>8957003.6199999992</v>
      </c>
      <c r="DD35" s="37">
        <v>511586.71</v>
      </c>
      <c r="DE35" s="37">
        <v>51643.32</v>
      </c>
      <c r="DF35" s="37">
        <v>39771338.299999997</v>
      </c>
      <c r="DG35" s="37">
        <v>3998254.75</v>
      </c>
      <c r="DH35" s="41"/>
      <c r="DI35" s="41"/>
      <c r="DJ35" s="41"/>
    </row>
    <row r="36" spans="1:114" ht="10.2">
      <c r="A36" s="38" t="s">
        <v>201</v>
      </c>
      <c r="B36" s="38" t="s">
        <v>193</v>
      </c>
      <c r="C36" s="38" t="s">
        <v>191</v>
      </c>
      <c r="D36" s="40">
        <v>211796.69</v>
      </c>
      <c r="E36" s="40">
        <v>310286450.11000001</v>
      </c>
      <c r="F36" s="40">
        <v>21135258.149999999</v>
      </c>
      <c r="G36" s="37">
        <v>90259.60</v>
      </c>
      <c r="H36" s="37">
        <v>76960853.810000002</v>
      </c>
      <c r="I36" s="37">
        <v>8461261.3399999999</v>
      </c>
      <c r="J36" s="37">
        <v>1378.60</v>
      </c>
      <c r="K36" s="37">
        <v>3629297.24</v>
      </c>
      <c r="L36" s="37">
        <v>147455.23</v>
      </c>
      <c r="M36" s="37">
        <v>1180.73</v>
      </c>
      <c r="N36" s="37">
        <v>2222675.11</v>
      </c>
      <c r="O36" s="37">
        <v>127655.44</v>
      </c>
      <c r="P36" s="37">
        <v>3672.40</v>
      </c>
      <c r="Q36" s="37">
        <v>10100588.74</v>
      </c>
      <c r="R36" s="37">
        <v>369735.69</v>
      </c>
      <c r="S36" s="37">
        <v>240</v>
      </c>
      <c r="T36" s="37">
        <v>681972.59</v>
      </c>
      <c r="U36" s="37">
        <v>22913.30</v>
      </c>
      <c r="V36" s="37">
        <v>3989.58</v>
      </c>
      <c r="W36" s="37">
        <v>7647506.1500000004</v>
      </c>
      <c r="X36" s="37">
        <v>389426.41</v>
      </c>
      <c r="Y36" s="37">
        <v>1631.90</v>
      </c>
      <c r="Z36" s="37">
        <v>3116582.62</v>
      </c>
      <c r="AA36" s="37">
        <v>180954.02</v>
      </c>
      <c r="AB36" s="37">
        <v>4483.48</v>
      </c>
      <c r="AC36" s="37">
        <v>8682563.8900000006</v>
      </c>
      <c r="AD36" s="37">
        <v>473671.46</v>
      </c>
      <c r="AE36" s="37">
        <v>6675.43</v>
      </c>
      <c r="AF36" s="37">
        <v>18979053.41</v>
      </c>
      <c r="AG36" s="37">
        <v>753343.98</v>
      </c>
      <c r="AH36" s="37">
        <v>31699.41</v>
      </c>
      <c r="AI36" s="37">
        <v>67354327.469999999</v>
      </c>
      <c r="AJ36" s="37">
        <v>3463548.15</v>
      </c>
      <c r="AK36" s="37">
        <v>7721.97</v>
      </c>
      <c r="AL36" s="37">
        <v>21134608.82</v>
      </c>
      <c r="AM36" s="37">
        <v>807376.58</v>
      </c>
      <c r="AN36" s="37">
        <v>6077.37</v>
      </c>
      <c r="AO36" s="37">
        <v>10432556.27</v>
      </c>
      <c r="AP36" s="37">
        <v>583806.46</v>
      </c>
      <c r="AQ36" s="37">
        <v>7556.39</v>
      </c>
      <c r="AR36" s="37">
        <v>22117609.82</v>
      </c>
      <c r="AS36" s="37">
        <v>809696.70</v>
      </c>
      <c r="AT36" s="37">
        <v>2346.75</v>
      </c>
      <c r="AU36" s="37">
        <v>4253134.63</v>
      </c>
      <c r="AV36" s="37">
        <v>243594.76</v>
      </c>
      <c r="AW36" s="37">
        <v>44751.50</v>
      </c>
      <c r="AX36" s="37">
        <v>63015294.880000003</v>
      </c>
      <c r="AY36" s="37">
        <v>4499504.40</v>
      </c>
      <c r="AZ36" s="37">
        <v>2493.44</v>
      </c>
      <c r="BA36" s="37">
        <v>7765353.7000000002</v>
      </c>
      <c r="BB36" s="37">
        <v>250855.94</v>
      </c>
      <c r="BC36" s="37">
        <v>204</v>
      </c>
      <c r="BD36" s="37">
        <v>293346.44</v>
      </c>
      <c r="BE36" s="37">
        <v>19957.10</v>
      </c>
      <c r="BF36" s="37">
        <v>0</v>
      </c>
      <c r="BG36" s="37">
        <v>0</v>
      </c>
      <c r="BH36" s="37">
        <v>0</v>
      </c>
      <c r="BI36" s="37">
        <v>7447.83</v>
      </c>
      <c r="BJ36" s="37">
        <v>40570764.740000002</v>
      </c>
      <c r="BK36" s="37">
        <v>1045753.58</v>
      </c>
      <c r="BL36" s="37">
        <v>681.23</v>
      </c>
      <c r="BM36" s="37">
        <v>1608648.45</v>
      </c>
      <c r="BN36" s="37">
        <v>64665.21</v>
      </c>
      <c r="BO36" s="37">
        <v>1113.78</v>
      </c>
      <c r="BP36" s="37">
        <v>3684347.25</v>
      </c>
      <c r="BQ36" s="37">
        <v>119544.90</v>
      </c>
      <c r="BR36" s="37">
        <v>1154.58</v>
      </c>
      <c r="BS36" s="37">
        <v>9155841.2899999991</v>
      </c>
      <c r="BT36" s="37">
        <v>136036.97</v>
      </c>
      <c r="BU36" s="37">
        <v>207.09</v>
      </c>
      <c r="BV36" s="37">
        <v>1710217.96</v>
      </c>
      <c r="BW36" s="37">
        <v>28359.11</v>
      </c>
      <c r="BX36" s="37">
        <v>1063.49</v>
      </c>
      <c r="BY36" s="37">
        <v>3259248.70</v>
      </c>
      <c r="BZ36" s="37">
        <v>126919.02</v>
      </c>
      <c r="CA36" s="37">
        <v>723.61</v>
      </c>
      <c r="CB36" s="37">
        <v>1666931.13</v>
      </c>
      <c r="CC36" s="37">
        <v>78684.09</v>
      </c>
      <c r="CD36" s="37">
        <v>9482.48</v>
      </c>
      <c r="CE36" s="37">
        <v>23597646.109999999</v>
      </c>
      <c r="CF36" s="37">
        <v>1033290.78</v>
      </c>
      <c r="CG36" s="37">
        <v>924</v>
      </c>
      <c r="CH36" s="37">
        <v>1485679.05</v>
      </c>
      <c r="CI36" s="37">
        <v>91582.38</v>
      </c>
      <c r="CJ36" s="37">
        <v>10047.55</v>
      </c>
      <c r="CK36" s="37">
        <v>16237024.4</v>
      </c>
      <c r="CL36" s="37">
        <v>1004037.74</v>
      </c>
      <c r="CM36" s="37">
        <v>4233.69</v>
      </c>
      <c r="CN36" s="37">
        <v>11752264.960000001</v>
      </c>
      <c r="CO36" s="37">
        <v>461769.87</v>
      </c>
      <c r="CP36" s="37">
        <v>4277.64</v>
      </c>
      <c r="CQ36" s="37">
        <v>7620162.79</v>
      </c>
      <c r="CR36" s="37">
        <v>409207.29</v>
      </c>
      <c r="CS36" s="37">
        <v>2157.35</v>
      </c>
      <c r="CT36" s="37">
        <v>7363849.54</v>
      </c>
      <c r="CU36" s="37">
        <v>228782.98</v>
      </c>
      <c r="CV36" s="37">
        <v>0</v>
      </c>
      <c r="CW36" s="37">
        <v>0</v>
      </c>
      <c r="CX36" s="37">
        <v>0</v>
      </c>
      <c r="CY36" s="37">
        <v>1220.21</v>
      </c>
      <c r="CZ36" s="37">
        <v>4364889.57</v>
      </c>
      <c r="DA36" s="37">
        <v>127143.47</v>
      </c>
      <c r="DB36" s="37">
        <v>1790.97</v>
      </c>
      <c r="DC36" s="37">
        <v>6954406.04</v>
      </c>
      <c r="DD36" s="37">
        <v>198622.27</v>
      </c>
      <c r="DE36" s="37">
        <v>11262.09</v>
      </c>
      <c r="DF36" s="37">
        <v>18807493.440000001</v>
      </c>
      <c r="DG36" s="37">
        <v>1109408.25</v>
      </c>
      <c r="DH36" s="41"/>
      <c r="DI36" s="41"/>
      <c r="DJ36" s="41"/>
    </row>
    <row r="37" spans="1:114" ht="10.2">
      <c r="A37" s="38" t="s">
        <v>201</v>
      </c>
      <c r="B37" s="38" t="s">
        <v>193</v>
      </c>
      <c r="C37" s="38" t="s">
        <v>192</v>
      </c>
      <c r="D37" s="40">
        <v>3734965.91</v>
      </c>
      <c r="E37" s="40">
        <v>1214781034.8199999</v>
      </c>
      <c r="F37" s="40">
        <v>232258198.09999999</v>
      </c>
      <c r="G37" s="37">
        <v>2827333.70</v>
      </c>
      <c r="H37" s="37">
        <v>578582695.04999995</v>
      </c>
      <c r="I37" s="37">
        <v>157886901.47</v>
      </c>
      <c r="J37" s="37">
        <v>4000.20</v>
      </c>
      <c r="K37" s="37">
        <v>4704080.65</v>
      </c>
      <c r="L37" s="37">
        <v>355611.75</v>
      </c>
      <c r="M37" s="37">
        <v>9364.34</v>
      </c>
      <c r="N37" s="37">
        <v>7558594.8700000001</v>
      </c>
      <c r="O37" s="37">
        <v>795612.04</v>
      </c>
      <c r="P37" s="37">
        <v>30737.17</v>
      </c>
      <c r="Q37" s="37">
        <v>52322339.170000002</v>
      </c>
      <c r="R37" s="37">
        <v>2977907.17</v>
      </c>
      <c r="S37" s="37">
        <v>642.59</v>
      </c>
      <c r="T37" s="37">
        <v>914047.11</v>
      </c>
      <c r="U37" s="37">
        <v>57768.33</v>
      </c>
      <c r="V37" s="37">
        <v>41073.21</v>
      </c>
      <c r="W37" s="37">
        <v>26982381.390000001</v>
      </c>
      <c r="X37" s="37">
        <v>3396026.24</v>
      </c>
      <c r="Y37" s="37">
        <v>5622.91</v>
      </c>
      <c r="Z37" s="37">
        <v>5134238.21</v>
      </c>
      <c r="AA37" s="37">
        <v>485072.77</v>
      </c>
      <c r="AB37" s="37">
        <v>15844.78</v>
      </c>
      <c r="AC37" s="37">
        <v>16954662.34</v>
      </c>
      <c r="AD37" s="37">
        <v>1487455.51</v>
      </c>
      <c r="AE37" s="37">
        <v>24998.55</v>
      </c>
      <c r="AF37" s="37">
        <v>29327917.010000002</v>
      </c>
      <c r="AG37" s="37">
        <v>2191670.81</v>
      </c>
      <c r="AH37" s="37">
        <v>156868.37</v>
      </c>
      <c r="AI37" s="37">
        <v>128031610.54000001</v>
      </c>
      <c r="AJ37" s="37">
        <v>13127981.140000001</v>
      </c>
      <c r="AK37" s="37">
        <v>40436.91</v>
      </c>
      <c r="AL37" s="37">
        <v>44551495.799999997</v>
      </c>
      <c r="AM37" s="37">
        <v>3441371.81</v>
      </c>
      <c r="AN37" s="37">
        <v>70395.77</v>
      </c>
      <c r="AO37" s="37">
        <v>40723015.799999997</v>
      </c>
      <c r="AP37" s="37">
        <v>5675169.4199999999</v>
      </c>
      <c r="AQ37" s="37">
        <v>25501.61</v>
      </c>
      <c r="AR37" s="37">
        <v>22525655.18</v>
      </c>
      <c r="AS37" s="37">
        <v>2105663.81</v>
      </c>
      <c r="AT37" s="37">
        <v>36732.51</v>
      </c>
      <c r="AU37" s="37">
        <v>21265247.050000001</v>
      </c>
      <c r="AV37" s="37">
        <v>3168007.73</v>
      </c>
      <c r="AW37" s="37">
        <v>376503.17</v>
      </c>
      <c r="AX37" s="37">
        <v>199391804.16</v>
      </c>
      <c r="AY37" s="37">
        <v>29984299.190000001</v>
      </c>
      <c r="AZ37" s="37">
        <v>20371.95</v>
      </c>
      <c r="BA37" s="37">
        <v>34830248.539999999</v>
      </c>
      <c r="BB37" s="37">
        <v>1872795.34</v>
      </c>
      <c r="BC37" s="37">
        <v>994.10</v>
      </c>
      <c r="BD37" s="37">
        <v>1141538.20</v>
      </c>
      <c r="BE37" s="37">
        <v>87448.11</v>
      </c>
      <c r="BF37" s="37">
        <v>192</v>
      </c>
      <c r="BG37" s="37">
        <v>332130.84</v>
      </c>
      <c r="BH37" s="37">
        <v>16538.93</v>
      </c>
      <c r="BI37" s="37">
        <v>11193.05</v>
      </c>
      <c r="BJ37" s="37">
        <v>48616015.549999997</v>
      </c>
      <c r="BK37" s="37">
        <v>1241184.72</v>
      </c>
      <c r="BL37" s="37">
        <v>6876.27</v>
      </c>
      <c r="BM37" s="37">
        <v>4555870.39</v>
      </c>
      <c r="BN37" s="37">
        <v>567129.09</v>
      </c>
      <c r="BO37" s="37">
        <v>5578.08</v>
      </c>
      <c r="BP37" s="37">
        <v>10938278.560000001</v>
      </c>
      <c r="BQ37" s="37">
        <v>521243</v>
      </c>
      <c r="BR37" s="37">
        <v>1185.76</v>
      </c>
      <c r="BS37" s="37">
        <v>8741378.0899999999</v>
      </c>
      <c r="BT37" s="37">
        <v>126577.76</v>
      </c>
      <c r="BU37" s="37">
        <v>384</v>
      </c>
      <c r="BV37" s="37">
        <v>1547368.53</v>
      </c>
      <c r="BW37" s="37">
        <v>42268.95</v>
      </c>
      <c r="BX37" s="37">
        <v>4134.78</v>
      </c>
      <c r="BY37" s="37">
        <v>4787443.86</v>
      </c>
      <c r="BZ37" s="37">
        <v>387894.75</v>
      </c>
      <c r="CA37" s="37">
        <v>5701.48</v>
      </c>
      <c r="CB37" s="37">
        <v>4103560.53</v>
      </c>
      <c r="CC37" s="37">
        <v>454394.16</v>
      </c>
      <c r="CD37" s="37">
        <v>26526.87</v>
      </c>
      <c r="CE37" s="37">
        <v>27395565.530000001</v>
      </c>
      <c r="CF37" s="37">
        <v>2197104.08</v>
      </c>
      <c r="CG37" s="37">
        <v>8870.49</v>
      </c>
      <c r="CH37" s="37">
        <v>6874883.9400000004</v>
      </c>
      <c r="CI37" s="37">
        <v>748490.47</v>
      </c>
      <c r="CJ37" s="37">
        <v>47679.18</v>
      </c>
      <c r="CK37" s="37">
        <v>40847128.229999997</v>
      </c>
      <c r="CL37" s="37">
        <v>3868631.85</v>
      </c>
      <c r="CM37" s="37">
        <v>11475.27</v>
      </c>
      <c r="CN37" s="37">
        <v>15546806.210000001</v>
      </c>
      <c r="CO37" s="37">
        <v>1030605.84</v>
      </c>
      <c r="CP37" s="37">
        <v>35563.79</v>
      </c>
      <c r="CQ37" s="37">
        <v>22423476.850000001</v>
      </c>
      <c r="CR37" s="37">
        <v>2765636.50</v>
      </c>
      <c r="CS37" s="37">
        <v>5180.29</v>
      </c>
      <c r="CT37" s="37">
        <v>11836779.08</v>
      </c>
      <c r="CU37" s="37">
        <v>507525.79</v>
      </c>
      <c r="CV37" s="37">
        <v>0</v>
      </c>
      <c r="CW37" s="37">
        <v>0</v>
      </c>
      <c r="CX37" s="37">
        <v>0</v>
      </c>
      <c r="CY37" s="37">
        <v>2826.12</v>
      </c>
      <c r="CZ37" s="37">
        <v>5744828.4100000001</v>
      </c>
      <c r="DA37" s="37">
        <v>271059.11</v>
      </c>
      <c r="DB37" s="37">
        <v>3864.80</v>
      </c>
      <c r="DC37" s="37">
        <v>6407107.3300000001</v>
      </c>
      <c r="DD37" s="37">
        <v>340598.08</v>
      </c>
      <c r="DE37" s="37">
        <v>98206.84</v>
      </c>
      <c r="DF37" s="37">
        <v>67646477.040000007</v>
      </c>
      <c r="DG37" s="37">
        <v>8030159.5599999996</v>
      </c>
      <c r="DH37" s="41"/>
      <c r="DI37" s="41"/>
      <c r="DJ37" s="41"/>
    </row>
    <row r="38" spans="1:114" ht="10.2">
      <c r="A38" s="38" t="s">
        <v>202</v>
      </c>
      <c r="B38" s="38" t="s">
        <v>190</v>
      </c>
      <c r="C38" s="38" t="s">
        <v>191</v>
      </c>
      <c r="D38" s="40">
        <v>226474.28</v>
      </c>
      <c r="E38" s="40">
        <v>354191591.56999999</v>
      </c>
      <c r="F38" s="40">
        <v>20824355.800000001</v>
      </c>
      <c r="G38" s="37">
        <v>89974.86</v>
      </c>
      <c r="H38" s="37">
        <v>76668949.909999996</v>
      </c>
      <c r="I38" s="37">
        <v>7532918.6799999997</v>
      </c>
      <c r="J38" s="37">
        <v>473.55</v>
      </c>
      <c r="K38" s="37">
        <v>1524995.24</v>
      </c>
      <c r="L38" s="37">
        <v>52255.09</v>
      </c>
      <c r="M38" s="37">
        <v>798.16</v>
      </c>
      <c r="N38" s="37">
        <v>1871789.74</v>
      </c>
      <c r="O38" s="37">
        <v>84893.32</v>
      </c>
      <c r="P38" s="37">
        <v>5069.46</v>
      </c>
      <c r="Q38" s="37">
        <v>13513218.880000001</v>
      </c>
      <c r="R38" s="37">
        <v>485671.57</v>
      </c>
      <c r="S38" s="37">
        <v>534.63</v>
      </c>
      <c r="T38" s="37">
        <v>1969443.66</v>
      </c>
      <c r="U38" s="37">
        <v>58786.80</v>
      </c>
      <c r="V38" s="37">
        <v>6107.27</v>
      </c>
      <c r="W38" s="37">
        <v>11978520.289999999</v>
      </c>
      <c r="X38" s="37">
        <v>586893.58</v>
      </c>
      <c r="Y38" s="37">
        <v>1606.97</v>
      </c>
      <c r="Z38" s="37">
        <v>3516944.90</v>
      </c>
      <c r="AA38" s="37">
        <v>182293.07</v>
      </c>
      <c r="AB38" s="37">
        <v>2350.35</v>
      </c>
      <c r="AC38" s="37">
        <v>5988483.4199999999</v>
      </c>
      <c r="AD38" s="37">
        <v>250709.79</v>
      </c>
      <c r="AE38" s="37">
        <v>9125.93</v>
      </c>
      <c r="AF38" s="37">
        <v>23877895.73</v>
      </c>
      <c r="AG38" s="37">
        <v>971206.65</v>
      </c>
      <c r="AH38" s="37">
        <v>49252.36</v>
      </c>
      <c r="AI38" s="37">
        <v>104059848.84999999</v>
      </c>
      <c r="AJ38" s="37">
        <v>4907713.11</v>
      </c>
      <c r="AK38" s="37">
        <v>5932.40</v>
      </c>
      <c r="AL38" s="37">
        <v>16437722.640000001</v>
      </c>
      <c r="AM38" s="37">
        <v>597303.27</v>
      </c>
      <c r="AN38" s="37">
        <v>5503.15</v>
      </c>
      <c r="AO38" s="37">
        <v>10077806.42</v>
      </c>
      <c r="AP38" s="37">
        <v>518687.86</v>
      </c>
      <c r="AQ38" s="37">
        <v>8165.66</v>
      </c>
      <c r="AR38" s="37">
        <v>22438262.100000001</v>
      </c>
      <c r="AS38" s="37">
        <v>837360.19</v>
      </c>
      <c r="AT38" s="37">
        <v>4725.62</v>
      </c>
      <c r="AU38" s="37">
        <v>8099160.04</v>
      </c>
      <c r="AV38" s="37">
        <v>437039.89</v>
      </c>
      <c r="AW38" s="37">
        <v>34511.20</v>
      </c>
      <c r="AX38" s="37">
        <v>59225294.789999999</v>
      </c>
      <c r="AY38" s="37">
        <v>3231808.78</v>
      </c>
      <c r="AZ38" s="37">
        <v>844.35</v>
      </c>
      <c r="BA38" s="37">
        <v>3268523.57</v>
      </c>
      <c r="BB38" s="37">
        <v>93000.85</v>
      </c>
      <c r="BC38" s="37">
        <v>3817.41</v>
      </c>
      <c r="BD38" s="37">
        <v>5293227.46</v>
      </c>
      <c r="BE38" s="37">
        <v>358026.27</v>
      </c>
      <c r="BF38" s="37">
        <v>0</v>
      </c>
      <c r="BG38" s="37">
        <v>0</v>
      </c>
      <c r="BH38" s="37">
        <v>0</v>
      </c>
      <c r="BI38" s="37">
        <v>11866.57</v>
      </c>
      <c r="BJ38" s="37">
        <v>56991693.700000003</v>
      </c>
      <c r="BK38" s="37">
        <v>1455547.11</v>
      </c>
      <c r="BL38" s="37">
        <v>961.41</v>
      </c>
      <c r="BM38" s="37">
        <v>2109779.15</v>
      </c>
      <c r="BN38" s="37">
        <v>92168.21</v>
      </c>
      <c r="BO38" s="37">
        <v>1707.13</v>
      </c>
      <c r="BP38" s="37">
        <v>5391036.71</v>
      </c>
      <c r="BQ38" s="37">
        <v>178622.65</v>
      </c>
      <c r="BR38" s="37">
        <v>1231.89</v>
      </c>
      <c r="BS38" s="37">
        <v>9531902.2300000004</v>
      </c>
      <c r="BT38" s="37">
        <v>151865.04</v>
      </c>
      <c r="BU38" s="37">
        <v>305.57</v>
      </c>
      <c r="BV38" s="37">
        <v>1848500.93</v>
      </c>
      <c r="BW38" s="37">
        <v>33633.26</v>
      </c>
      <c r="BX38" s="37">
        <v>1522.57</v>
      </c>
      <c r="BY38" s="37">
        <v>4661036.23</v>
      </c>
      <c r="BZ38" s="37">
        <v>171075.41</v>
      </c>
      <c r="CA38" s="37">
        <v>396</v>
      </c>
      <c r="CB38" s="37">
        <v>941203.37</v>
      </c>
      <c r="CC38" s="37">
        <v>38009.59</v>
      </c>
      <c r="CD38" s="37">
        <v>11049.55</v>
      </c>
      <c r="CE38" s="37">
        <v>29467854.719999999</v>
      </c>
      <c r="CF38" s="37">
        <v>1196839.59</v>
      </c>
      <c r="CG38" s="37">
        <v>1997.76</v>
      </c>
      <c r="CH38" s="37">
        <v>3682761.10</v>
      </c>
      <c r="CI38" s="37">
        <v>193060.73</v>
      </c>
      <c r="CJ38" s="37">
        <v>18935.39</v>
      </c>
      <c r="CK38" s="37">
        <v>30108343.809999999</v>
      </c>
      <c r="CL38" s="37">
        <v>1742884.99</v>
      </c>
      <c r="CM38" s="37">
        <v>4846.36</v>
      </c>
      <c r="CN38" s="37">
        <v>14024202.560000001</v>
      </c>
      <c r="CO38" s="37">
        <v>497847.12</v>
      </c>
      <c r="CP38" s="37">
        <v>16105.70</v>
      </c>
      <c r="CQ38" s="37">
        <v>26737917.859999999</v>
      </c>
      <c r="CR38" s="37">
        <v>1479260.74</v>
      </c>
      <c r="CS38" s="37">
        <v>1910.17</v>
      </c>
      <c r="CT38" s="37">
        <v>9250681.0999999996</v>
      </c>
      <c r="CU38" s="37">
        <v>211853.28</v>
      </c>
      <c r="CV38" s="37">
        <v>0</v>
      </c>
      <c r="CW38" s="37">
        <v>0</v>
      </c>
      <c r="CX38" s="37">
        <v>0</v>
      </c>
      <c r="CY38" s="37">
        <v>1195.88</v>
      </c>
      <c r="CZ38" s="37">
        <v>4590617.44</v>
      </c>
      <c r="DA38" s="37">
        <v>130895.11</v>
      </c>
      <c r="DB38" s="37">
        <v>2517.94</v>
      </c>
      <c r="DC38" s="37">
        <v>8950375.6199999992</v>
      </c>
      <c r="DD38" s="37">
        <v>260118.25</v>
      </c>
      <c r="DE38" s="37">
        <v>9393.80</v>
      </c>
      <c r="DF38" s="37">
        <v>17013038.800000001</v>
      </c>
      <c r="DG38" s="37">
        <v>875844.86</v>
      </c>
      <c r="DH38" s="41"/>
      <c r="DI38" s="41"/>
      <c r="DJ38" s="41"/>
    </row>
    <row r="39" spans="1:114" ht="10.2">
      <c r="A39" s="38" t="s">
        <v>202</v>
      </c>
      <c r="B39" s="38" t="s">
        <v>190</v>
      </c>
      <c r="C39" s="38" t="s">
        <v>192</v>
      </c>
      <c r="D39" s="40">
        <v>3228350.61</v>
      </c>
      <c r="E39" s="40">
        <v>1329444601.9300001</v>
      </c>
      <c r="F39" s="40">
        <v>209586456.91999999</v>
      </c>
      <c r="G39" s="37">
        <v>2270442.36</v>
      </c>
      <c r="H39" s="37">
        <v>613717001.44000006</v>
      </c>
      <c r="I39" s="37">
        <v>136266942.66</v>
      </c>
      <c r="J39" s="37">
        <v>948</v>
      </c>
      <c r="K39" s="37">
        <v>1030374.85</v>
      </c>
      <c r="L39" s="37">
        <v>80138.81</v>
      </c>
      <c r="M39" s="37">
        <v>4439.95</v>
      </c>
      <c r="N39" s="37">
        <v>4441333.43</v>
      </c>
      <c r="O39" s="37">
        <v>364988.30</v>
      </c>
      <c r="P39" s="37">
        <v>32821.53</v>
      </c>
      <c r="Q39" s="37">
        <v>58610308.979999997</v>
      </c>
      <c r="R39" s="37">
        <v>2975799.52</v>
      </c>
      <c r="S39" s="37">
        <v>1316.88</v>
      </c>
      <c r="T39" s="37">
        <v>1565590.86</v>
      </c>
      <c r="U39" s="37">
        <v>128263.62</v>
      </c>
      <c r="V39" s="37">
        <v>50676.80</v>
      </c>
      <c r="W39" s="37">
        <v>39777752.259999998</v>
      </c>
      <c r="X39" s="37">
        <v>3936484.80</v>
      </c>
      <c r="Y39" s="37">
        <v>5694.81</v>
      </c>
      <c r="Z39" s="37">
        <v>4822585.13</v>
      </c>
      <c r="AA39" s="37">
        <v>465263.05</v>
      </c>
      <c r="AB39" s="37">
        <v>7789.03</v>
      </c>
      <c r="AC39" s="37">
        <v>8751360.5399999991</v>
      </c>
      <c r="AD39" s="37">
        <v>674745.56</v>
      </c>
      <c r="AE39" s="37">
        <v>31549.43</v>
      </c>
      <c r="AF39" s="37">
        <v>35686543.270000003</v>
      </c>
      <c r="AG39" s="37">
        <v>2589595.60</v>
      </c>
      <c r="AH39" s="37">
        <v>247287.78</v>
      </c>
      <c r="AI39" s="37">
        <v>202611820.81999999</v>
      </c>
      <c r="AJ39" s="37">
        <v>19304056.98</v>
      </c>
      <c r="AK39" s="37">
        <v>27250.11</v>
      </c>
      <c r="AL39" s="37">
        <v>31906241.879999999</v>
      </c>
      <c r="AM39" s="37">
        <v>2286530.13</v>
      </c>
      <c r="AN39" s="37">
        <v>50743</v>
      </c>
      <c r="AO39" s="37">
        <v>35616010.399999999</v>
      </c>
      <c r="AP39" s="37">
        <v>3818725.14</v>
      </c>
      <c r="AQ39" s="37">
        <v>22381.47</v>
      </c>
      <c r="AR39" s="37">
        <v>23516647.23</v>
      </c>
      <c r="AS39" s="37">
        <v>1854729.29</v>
      </c>
      <c r="AT39" s="37">
        <v>61079.02</v>
      </c>
      <c r="AU39" s="37">
        <v>36749775.270000003</v>
      </c>
      <c r="AV39" s="37">
        <v>4879467.30</v>
      </c>
      <c r="AW39" s="37">
        <v>302675.63</v>
      </c>
      <c r="AX39" s="37">
        <v>184952527.75999999</v>
      </c>
      <c r="AY39" s="37">
        <v>22638084.440000001</v>
      </c>
      <c r="AZ39" s="37">
        <v>6167.97</v>
      </c>
      <c r="BA39" s="37">
        <v>11151289.539999999</v>
      </c>
      <c r="BB39" s="37">
        <v>553491.52</v>
      </c>
      <c r="BC39" s="37">
        <v>28615.49</v>
      </c>
      <c r="BD39" s="37">
        <v>20611195.440000001</v>
      </c>
      <c r="BE39" s="37">
        <v>2345029.30</v>
      </c>
      <c r="BF39" s="37">
        <v>276</v>
      </c>
      <c r="BG39" s="37">
        <v>264667.59</v>
      </c>
      <c r="BH39" s="37">
        <v>23939.20</v>
      </c>
      <c r="BI39" s="37">
        <v>17561.18</v>
      </c>
      <c r="BJ39" s="37">
        <v>71383960.209999993</v>
      </c>
      <c r="BK39" s="37">
        <v>1824631.48</v>
      </c>
      <c r="BL39" s="37">
        <v>6459.53</v>
      </c>
      <c r="BM39" s="37">
        <v>4893962.02</v>
      </c>
      <c r="BN39" s="37">
        <v>490177.60</v>
      </c>
      <c r="BO39" s="37">
        <v>8523.06</v>
      </c>
      <c r="BP39" s="37">
        <v>16436116.35</v>
      </c>
      <c r="BQ39" s="37">
        <v>769581.19</v>
      </c>
      <c r="BR39" s="37">
        <v>1091.06</v>
      </c>
      <c r="BS39" s="37">
        <v>7329076.5999999996</v>
      </c>
      <c r="BT39" s="37">
        <v>120420.92</v>
      </c>
      <c r="BU39" s="37">
        <v>598.91</v>
      </c>
      <c r="BV39" s="37">
        <v>2716701.82</v>
      </c>
      <c r="BW39" s="37">
        <v>56363.37</v>
      </c>
      <c r="BX39" s="37">
        <v>4120.74</v>
      </c>
      <c r="BY39" s="37">
        <v>5030481.06</v>
      </c>
      <c r="BZ39" s="37">
        <v>363955.49</v>
      </c>
      <c r="CA39" s="37">
        <v>2950.10</v>
      </c>
      <c r="CB39" s="37">
        <v>2249338.40</v>
      </c>
      <c r="CC39" s="37">
        <v>217894.14</v>
      </c>
      <c r="CD39" s="37">
        <v>21317.88</v>
      </c>
      <c r="CE39" s="37">
        <v>24474091.539999999</v>
      </c>
      <c r="CF39" s="37">
        <v>1809816.61</v>
      </c>
      <c r="CG39" s="37">
        <v>14488.47</v>
      </c>
      <c r="CH39" s="37">
        <v>12348415.33</v>
      </c>
      <c r="CI39" s="37">
        <v>1152141.16</v>
      </c>
      <c r="CJ39" s="37">
        <v>76427.93</v>
      </c>
      <c r="CK39" s="37">
        <v>70735418.469999999</v>
      </c>
      <c r="CL39" s="37">
        <v>5980795.5</v>
      </c>
      <c r="CM39" s="37">
        <v>11487.04</v>
      </c>
      <c r="CN39" s="37">
        <v>17264100.710000001</v>
      </c>
      <c r="CO39" s="37">
        <v>1008222.20</v>
      </c>
      <c r="CP39" s="37">
        <v>149004.73</v>
      </c>
      <c r="CQ39" s="37">
        <v>89898400.299999997</v>
      </c>
      <c r="CR39" s="37">
        <v>10847817.140000001</v>
      </c>
      <c r="CS39" s="37">
        <v>3490.55</v>
      </c>
      <c r="CT39" s="37">
        <v>7841139.5999999996</v>
      </c>
      <c r="CU39" s="37">
        <v>329631.28</v>
      </c>
      <c r="CV39" s="37">
        <v>0</v>
      </c>
      <c r="CW39" s="37">
        <v>0</v>
      </c>
      <c r="CX39" s="37">
        <v>0</v>
      </c>
      <c r="CY39" s="37">
        <v>2510.22</v>
      </c>
      <c r="CZ39" s="37">
        <v>3500889.92</v>
      </c>
      <c r="DA39" s="37">
        <v>222516.44</v>
      </c>
      <c r="DB39" s="37">
        <v>6200.68</v>
      </c>
      <c r="DC39" s="37">
        <v>10375066.710000001</v>
      </c>
      <c r="DD39" s="37">
        <v>547601.77</v>
      </c>
      <c r="DE39" s="37">
        <v>74802.56</v>
      </c>
      <c r="DF39" s="37">
        <v>57899172.149999999</v>
      </c>
      <c r="DG39" s="37">
        <v>5805500.8700000001</v>
      </c>
      <c r="DH39" s="41"/>
      <c r="DI39" s="41"/>
      <c r="DJ39" s="41"/>
    </row>
    <row r="40" spans="1:114" ht="10.2">
      <c r="A40" s="38" t="s">
        <v>202</v>
      </c>
      <c r="B40" s="38" t="s">
        <v>193</v>
      </c>
      <c r="C40" s="38" t="s">
        <v>191</v>
      </c>
      <c r="D40" s="40">
        <v>255142.17</v>
      </c>
      <c r="E40" s="40">
        <v>405198569.75</v>
      </c>
      <c r="F40" s="40">
        <v>25126196.75</v>
      </c>
      <c r="G40" s="37">
        <v>94504.28</v>
      </c>
      <c r="H40" s="37">
        <v>83479636.200000003</v>
      </c>
      <c r="I40" s="37">
        <v>8652566.5899999999</v>
      </c>
      <c r="J40" s="37">
        <v>829.83</v>
      </c>
      <c r="K40" s="37">
        <v>2160656.88</v>
      </c>
      <c r="L40" s="37">
        <v>88468.34</v>
      </c>
      <c r="M40" s="37">
        <v>959.12</v>
      </c>
      <c r="N40" s="37">
        <v>1831691.58</v>
      </c>
      <c r="O40" s="37">
        <v>98097.38</v>
      </c>
      <c r="P40" s="37">
        <v>4595.19</v>
      </c>
      <c r="Q40" s="37">
        <v>13224795.859999999</v>
      </c>
      <c r="R40" s="37">
        <v>469429.47</v>
      </c>
      <c r="S40" s="37">
        <v>626.71</v>
      </c>
      <c r="T40" s="37">
        <v>2374901.31</v>
      </c>
      <c r="U40" s="37">
        <v>63662.33</v>
      </c>
      <c r="V40" s="37">
        <v>5069.72</v>
      </c>
      <c r="W40" s="37">
        <v>10497194.199999999</v>
      </c>
      <c r="X40" s="37">
        <v>510562.61</v>
      </c>
      <c r="Y40" s="37">
        <v>1495.68</v>
      </c>
      <c r="Z40" s="37">
        <v>3324098.20</v>
      </c>
      <c r="AA40" s="37">
        <v>170830.85</v>
      </c>
      <c r="AB40" s="37">
        <v>7241.84</v>
      </c>
      <c r="AC40" s="37">
        <v>16231051.5</v>
      </c>
      <c r="AD40" s="37">
        <v>756321.69</v>
      </c>
      <c r="AE40" s="37">
        <v>12002.64</v>
      </c>
      <c r="AF40" s="37">
        <v>32848563.399999999</v>
      </c>
      <c r="AG40" s="37">
        <v>1309524.99</v>
      </c>
      <c r="AH40" s="37">
        <v>34665.30</v>
      </c>
      <c r="AI40" s="37">
        <v>80015805.109999999</v>
      </c>
      <c r="AJ40" s="37">
        <v>3640454.87</v>
      </c>
      <c r="AK40" s="37">
        <v>10649.12</v>
      </c>
      <c r="AL40" s="37">
        <v>33023858.34</v>
      </c>
      <c r="AM40" s="37">
        <v>1142261.61</v>
      </c>
      <c r="AN40" s="37">
        <v>8310.85</v>
      </c>
      <c r="AO40" s="37">
        <v>15582818.73</v>
      </c>
      <c r="AP40" s="37">
        <v>824767.55</v>
      </c>
      <c r="AQ40" s="37">
        <v>8975.21</v>
      </c>
      <c r="AR40" s="37">
        <v>25815774.449999999</v>
      </c>
      <c r="AS40" s="37">
        <v>957321.75</v>
      </c>
      <c r="AT40" s="37">
        <v>5514.43</v>
      </c>
      <c r="AU40" s="37">
        <v>11012229.220000001</v>
      </c>
      <c r="AV40" s="37">
        <v>573770.21</v>
      </c>
      <c r="AW40" s="37">
        <v>64634.01</v>
      </c>
      <c r="AX40" s="37">
        <v>97512989.359999999</v>
      </c>
      <c r="AY40" s="37">
        <v>6446870.0999999996</v>
      </c>
      <c r="AZ40" s="37">
        <v>2423.20</v>
      </c>
      <c r="BA40" s="37">
        <v>8336636.5899999999</v>
      </c>
      <c r="BB40" s="37">
        <v>255325.41</v>
      </c>
      <c r="BC40" s="37">
        <v>441.02</v>
      </c>
      <c r="BD40" s="37">
        <v>1048277.65</v>
      </c>
      <c r="BE40" s="37">
        <v>47254.80</v>
      </c>
      <c r="BF40" s="37">
        <v>0</v>
      </c>
      <c r="BG40" s="37">
        <v>0</v>
      </c>
      <c r="BH40" s="37">
        <v>0</v>
      </c>
      <c r="BI40" s="37">
        <v>11027.79</v>
      </c>
      <c r="BJ40" s="37">
        <v>60932323.740000002</v>
      </c>
      <c r="BK40" s="37">
        <v>1494575.33</v>
      </c>
      <c r="BL40" s="37">
        <v>876.84</v>
      </c>
      <c r="BM40" s="37">
        <v>1882051.06</v>
      </c>
      <c r="BN40" s="37">
        <v>83410.33</v>
      </c>
      <c r="BO40" s="37">
        <v>667.45</v>
      </c>
      <c r="BP40" s="37">
        <v>2057481.97</v>
      </c>
      <c r="BQ40" s="37">
        <v>68263.17</v>
      </c>
      <c r="BR40" s="37">
        <v>1834.36</v>
      </c>
      <c r="BS40" s="37">
        <v>16733361.84</v>
      </c>
      <c r="BT40" s="37">
        <v>218892.15</v>
      </c>
      <c r="BU40" s="37">
        <v>246.11</v>
      </c>
      <c r="BV40" s="37">
        <v>1205291.92</v>
      </c>
      <c r="BW40" s="37">
        <v>26478.05</v>
      </c>
      <c r="BX40" s="37">
        <v>2344.54</v>
      </c>
      <c r="BY40" s="37">
        <v>6420795.6699999999</v>
      </c>
      <c r="BZ40" s="37">
        <v>245060.94</v>
      </c>
      <c r="CA40" s="37">
        <v>483.09</v>
      </c>
      <c r="CB40" s="37">
        <v>1166351.08</v>
      </c>
      <c r="CC40" s="37">
        <v>50078.47</v>
      </c>
      <c r="CD40" s="37">
        <v>10287.56</v>
      </c>
      <c r="CE40" s="37">
        <v>26614382.059999999</v>
      </c>
      <c r="CF40" s="37">
        <v>1091845.35</v>
      </c>
      <c r="CG40" s="37">
        <v>1537.07</v>
      </c>
      <c r="CH40" s="37">
        <v>2334990.47</v>
      </c>
      <c r="CI40" s="37">
        <v>150298.24</v>
      </c>
      <c r="CJ40" s="37">
        <v>13562.89</v>
      </c>
      <c r="CK40" s="37">
        <v>21145836.030000001</v>
      </c>
      <c r="CL40" s="37">
        <v>1293390.82</v>
      </c>
      <c r="CM40" s="37">
        <v>4934.02</v>
      </c>
      <c r="CN40" s="37">
        <v>15163911.029999999</v>
      </c>
      <c r="CO40" s="37">
        <v>536238.84</v>
      </c>
      <c r="CP40" s="37">
        <v>5243.85</v>
      </c>
      <c r="CQ40" s="37">
        <v>11179407.279999999</v>
      </c>
      <c r="CR40" s="37">
        <v>513449.42</v>
      </c>
      <c r="CS40" s="37">
        <v>3314.10</v>
      </c>
      <c r="CT40" s="37">
        <v>14373048.460000001</v>
      </c>
      <c r="CU40" s="37">
        <v>362294.58</v>
      </c>
      <c r="CV40" s="37">
        <v>0</v>
      </c>
      <c r="CW40" s="37">
        <v>0</v>
      </c>
      <c r="CX40" s="37">
        <v>0</v>
      </c>
      <c r="CY40" s="37">
        <v>1842.71</v>
      </c>
      <c r="CZ40" s="37">
        <v>6663972.9299999997</v>
      </c>
      <c r="DA40" s="37">
        <v>201538.05</v>
      </c>
      <c r="DB40" s="37">
        <v>2348.18</v>
      </c>
      <c r="DC40" s="37">
        <v>10877389.710000001</v>
      </c>
      <c r="DD40" s="37">
        <v>261070.88</v>
      </c>
      <c r="DE40" s="37">
        <v>18484.78</v>
      </c>
      <c r="DF40" s="37">
        <v>31012932.809999999</v>
      </c>
      <c r="DG40" s="37">
        <v>1796763.59</v>
      </c>
      <c r="DH40" s="41"/>
      <c r="DI40" s="41"/>
      <c r="DJ40" s="41"/>
    </row>
    <row r="41" spans="1:114" ht="10.2">
      <c r="A41" s="38" t="s">
        <v>202</v>
      </c>
      <c r="B41" s="38" t="s">
        <v>193</v>
      </c>
      <c r="C41" s="38" t="s">
        <v>192</v>
      </c>
      <c r="D41" s="40">
        <v>3158131.20</v>
      </c>
      <c r="E41" s="40">
        <v>1308307487.73</v>
      </c>
      <c r="F41" s="40">
        <v>214411641.97999999</v>
      </c>
      <c r="G41" s="37">
        <v>2134047.04</v>
      </c>
      <c r="H41" s="37">
        <v>554719559.78999996</v>
      </c>
      <c r="I41" s="37">
        <v>130866298.76000001</v>
      </c>
      <c r="J41" s="37">
        <v>2241.38</v>
      </c>
      <c r="K41" s="37">
        <v>2658442.77</v>
      </c>
      <c r="L41" s="37">
        <v>190508.86</v>
      </c>
      <c r="M41" s="37">
        <v>4974.84</v>
      </c>
      <c r="N41" s="37">
        <v>3936315.50</v>
      </c>
      <c r="O41" s="37">
        <v>411113.79</v>
      </c>
      <c r="P41" s="37">
        <v>26451.38</v>
      </c>
      <c r="Q41" s="37">
        <v>47194246.25</v>
      </c>
      <c r="R41" s="37">
        <v>2513962.98</v>
      </c>
      <c r="S41" s="37">
        <v>1056.94</v>
      </c>
      <c r="T41" s="37">
        <v>1348128.06</v>
      </c>
      <c r="U41" s="37">
        <v>107816.05</v>
      </c>
      <c r="V41" s="37">
        <v>41194.10</v>
      </c>
      <c r="W41" s="37">
        <v>30328607.670000002</v>
      </c>
      <c r="X41" s="37">
        <v>3345542.38</v>
      </c>
      <c r="Y41" s="37">
        <v>4992.45</v>
      </c>
      <c r="Z41" s="37">
        <v>4119236.30</v>
      </c>
      <c r="AA41" s="37">
        <v>416655.93</v>
      </c>
      <c r="AB41" s="37">
        <v>22684.71</v>
      </c>
      <c r="AC41" s="37">
        <v>25959155.789999999</v>
      </c>
      <c r="AD41" s="37">
        <v>2081044.75</v>
      </c>
      <c r="AE41" s="37">
        <v>36882.33</v>
      </c>
      <c r="AF41" s="37">
        <v>42608828.329999998</v>
      </c>
      <c r="AG41" s="37">
        <v>3168209.37</v>
      </c>
      <c r="AH41" s="37">
        <v>140739.09</v>
      </c>
      <c r="AI41" s="37">
        <v>124253830.67</v>
      </c>
      <c r="AJ41" s="37">
        <v>11679312.890000001</v>
      </c>
      <c r="AK41" s="37">
        <v>50972</v>
      </c>
      <c r="AL41" s="37">
        <v>60097737.689999998</v>
      </c>
      <c r="AM41" s="37">
        <v>4458417.38</v>
      </c>
      <c r="AN41" s="37">
        <v>76047.91</v>
      </c>
      <c r="AO41" s="37">
        <v>48883030.130000003</v>
      </c>
      <c r="AP41" s="37">
        <v>6065843.0800000001</v>
      </c>
      <c r="AQ41" s="37">
        <v>24283.29</v>
      </c>
      <c r="AR41" s="37">
        <v>25433107.710000001</v>
      </c>
      <c r="AS41" s="37">
        <v>2035316.32</v>
      </c>
      <c r="AT41" s="37">
        <v>54229.83</v>
      </c>
      <c r="AU41" s="37">
        <v>34074089.030000001</v>
      </c>
      <c r="AV41" s="37">
        <v>4618627.23</v>
      </c>
      <c r="AW41" s="37">
        <v>473021.57</v>
      </c>
      <c r="AX41" s="37">
        <v>273854789.57999998</v>
      </c>
      <c r="AY41" s="37">
        <v>37609719.399999999</v>
      </c>
      <c r="AZ41" s="37">
        <v>16704.19</v>
      </c>
      <c r="BA41" s="37">
        <v>31050725.48</v>
      </c>
      <c r="BB41" s="37">
        <v>1555559.63</v>
      </c>
      <c r="BC41" s="37">
        <v>2708.04</v>
      </c>
      <c r="BD41" s="37">
        <v>2969897.70</v>
      </c>
      <c r="BE41" s="37">
        <v>244071.43</v>
      </c>
      <c r="BF41" s="37">
        <v>210</v>
      </c>
      <c r="BG41" s="37">
        <v>371296.35</v>
      </c>
      <c r="BH41" s="37">
        <v>18069.65</v>
      </c>
      <c r="BI41" s="37">
        <v>14947.47</v>
      </c>
      <c r="BJ41" s="37">
        <v>65179175.539999999</v>
      </c>
      <c r="BK41" s="37">
        <v>1700588.62</v>
      </c>
      <c r="BL41" s="37">
        <v>6275.53</v>
      </c>
      <c r="BM41" s="37">
        <v>4756910.51</v>
      </c>
      <c r="BN41" s="37">
        <v>517330.93</v>
      </c>
      <c r="BO41" s="37">
        <v>3746</v>
      </c>
      <c r="BP41" s="37">
        <v>7259354.9800000004</v>
      </c>
      <c r="BQ41" s="37">
        <v>357452.47</v>
      </c>
      <c r="BR41" s="37">
        <v>1145.72</v>
      </c>
      <c r="BS41" s="37">
        <v>8120730.6900000004</v>
      </c>
      <c r="BT41" s="37">
        <v>126053.01</v>
      </c>
      <c r="BU41" s="37">
        <v>324</v>
      </c>
      <c r="BV41" s="37">
        <v>1671561.36</v>
      </c>
      <c r="BW41" s="37">
        <v>32120.20</v>
      </c>
      <c r="BX41" s="37">
        <v>6607.55</v>
      </c>
      <c r="BY41" s="37">
        <v>7740665.5</v>
      </c>
      <c r="BZ41" s="37">
        <v>631009.60</v>
      </c>
      <c r="CA41" s="37">
        <v>5607.33</v>
      </c>
      <c r="CB41" s="37">
        <v>3798053.47</v>
      </c>
      <c r="CC41" s="37">
        <v>456666.87</v>
      </c>
      <c r="CD41" s="37">
        <v>20772.15</v>
      </c>
      <c r="CE41" s="37">
        <v>22349395.530000001</v>
      </c>
      <c r="CF41" s="37">
        <v>1701292.25</v>
      </c>
      <c r="CG41" s="37">
        <v>11079.71</v>
      </c>
      <c r="CH41" s="37">
        <v>9197231.8300000001</v>
      </c>
      <c r="CI41" s="37">
        <v>957780.05</v>
      </c>
      <c r="CJ41" s="37">
        <v>51410.67</v>
      </c>
      <c r="CK41" s="37">
        <v>45270064.219999999</v>
      </c>
      <c r="CL41" s="37">
        <v>4167797.05</v>
      </c>
      <c r="CM41" s="37">
        <v>11231.57</v>
      </c>
      <c r="CN41" s="37">
        <v>16632413.82</v>
      </c>
      <c r="CO41" s="37">
        <v>997950.67</v>
      </c>
      <c r="CP41" s="37">
        <v>37223.57</v>
      </c>
      <c r="CQ41" s="37">
        <v>25851816.780000001</v>
      </c>
      <c r="CR41" s="37">
        <v>2990445.75</v>
      </c>
      <c r="CS41" s="37">
        <v>6015.31</v>
      </c>
      <c r="CT41" s="37">
        <v>12860768.609999999</v>
      </c>
      <c r="CU41" s="37">
        <v>585621.70</v>
      </c>
      <c r="CV41" s="37">
        <v>0</v>
      </c>
      <c r="CW41" s="37">
        <v>0</v>
      </c>
      <c r="CX41" s="37">
        <v>0</v>
      </c>
      <c r="CY41" s="37">
        <v>3129.78</v>
      </c>
      <c r="CZ41" s="37">
        <v>5538576.4500000002</v>
      </c>
      <c r="DA41" s="37">
        <v>299942.45</v>
      </c>
      <c r="DB41" s="37">
        <v>3864.28</v>
      </c>
      <c r="DC41" s="37">
        <v>7937589.9800000004</v>
      </c>
      <c r="DD41" s="37">
        <v>355340.91</v>
      </c>
      <c r="DE41" s="37">
        <v>134007.05</v>
      </c>
      <c r="DF41" s="37">
        <v>98891816.060000002</v>
      </c>
      <c r="DG41" s="37">
        <v>10919228.82</v>
      </c>
      <c r="DH41" s="41"/>
      <c r="DI41" s="41"/>
      <c r="DJ41" s="41"/>
    </row>
    <row r="42" spans="1:114" ht="10.2">
      <c r="A42" s="38" t="s">
        <v>203</v>
      </c>
      <c r="B42" s="38" t="s">
        <v>190</v>
      </c>
      <c r="C42" s="38" t="s">
        <v>191</v>
      </c>
      <c r="D42" s="40">
        <v>250875.46</v>
      </c>
      <c r="E42" s="40">
        <v>412365976.69999999</v>
      </c>
      <c r="F42" s="40">
        <v>23249061.920000002</v>
      </c>
      <c r="G42" s="37">
        <v>92321.66</v>
      </c>
      <c r="H42" s="37">
        <v>85003867.340000004</v>
      </c>
      <c r="I42" s="37">
        <v>7817267.4000000004</v>
      </c>
      <c r="J42" s="37">
        <v>226.05</v>
      </c>
      <c r="K42" s="37">
        <v>658999.99</v>
      </c>
      <c r="L42" s="37">
        <v>25512.15</v>
      </c>
      <c r="M42" s="37">
        <v>360.24</v>
      </c>
      <c r="N42" s="37">
        <v>812365.15</v>
      </c>
      <c r="O42" s="37">
        <v>34342</v>
      </c>
      <c r="P42" s="37">
        <v>5109.10</v>
      </c>
      <c r="Q42" s="37">
        <v>14492617.33</v>
      </c>
      <c r="R42" s="37">
        <v>517757.24</v>
      </c>
      <c r="S42" s="37">
        <v>1144.83</v>
      </c>
      <c r="T42" s="37">
        <v>3005404.49</v>
      </c>
      <c r="U42" s="37">
        <v>113472.45</v>
      </c>
      <c r="V42" s="37">
        <v>7066.89</v>
      </c>
      <c r="W42" s="37">
        <v>14359805.57</v>
      </c>
      <c r="X42" s="37">
        <v>665616.40</v>
      </c>
      <c r="Y42" s="37">
        <v>1493.37</v>
      </c>
      <c r="Z42" s="37">
        <v>3561233.36</v>
      </c>
      <c r="AA42" s="37">
        <v>165132.23</v>
      </c>
      <c r="AB42" s="37">
        <v>3484.21</v>
      </c>
      <c r="AC42" s="37">
        <v>9463756.8399999999</v>
      </c>
      <c r="AD42" s="37">
        <v>384650.55</v>
      </c>
      <c r="AE42" s="37">
        <v>13081.01</v>
      </c>
      <c r="AF42" s="37">
        <v>33565942.25</v>
      </c>
      <c r="AG42" s="37">
        <v>1387278.69</v>
      </c>
      <c r="AH42" s="37">
        <v>48834.31</v>
      </c>
      <c r="AI42" s="37">
        <v>113566746.05</v>
      </c>
      <c r="AJ42" s="37">
        <v>4937050.56</v>
      </c>
      <c r="AK42" s="37">
        <v>7155.43</v>
      </c>
      <c r="AL42" s="37">
        <v>21284815.789999999</v>
      </c>
      <c r="AM42" s="37">
        <v>737186.18</v>
      </c>
      <c r="AN42" s="37">
        <v>5718.25</v>
      </c>
      <c r="AO42" s="37">
        <v>12066816.359999999</v>
      </c>
      <c r="AP42" s="37">
        <v>551276.50</v>
      </c>
      <c r="AQ42" s="37">
        <v>8970.13</v>
      </c>
      <c r="AR42" s="37">
        <v>27100061.27</v>
      </c>
      <c r="AS42" s="37">
        <v>917288.08</v>
      </c>
      <c r="AT42" s="37">
        <v>9198.75</v>
      </c>
      <c r="AU42" s="37">
        <v>16166211.52</v>
      </c>
      <c r="AV42" s="37">
        <v>859253.59</v>
      </c>
      <c r="AW42" s="37">
        <v>51467.84</v>
      </c>
      <c r="AX42" s="37">
        <v>86590377.329999998</v>
      </c>
      <c r="AY42" s="37">
        <v>4797495.08</v>
      </c>
      <c r="AZ42" s="37">
        <v>430.74</v>
      </c>
      <c r="BA42" s="37">
        <v>1364802.53</v>
      </c>
      <c r="BB42" s="37">
        <v>44900.51</v>
      </c>
      <c r="BC42" s="37">
        <v>5060.01</v>
      </c>
      <c r="BD42" s="37">
        <v>7864395.4900000002</v>
      </c>
      <c r="BE42" s="37">
        <v>478282.71</v>
      </c>
      <c r="BF42" s="37">
        <v>0</v>
      </c>
      <c r="BG42" s="37">
        <v>0</v>
      </c>
      <c r="BH42" s="37">
        <v>0</v>
      </c>
      <c r="BI42" s="37">
        <v>12822.89</v>
      </c>
      <c r="BJ42" s="37">
        <v>63238993.579999998</v>
      </c>
      <c r="BK42" s="37">
        <v>1607981.47</v>
      </c>
      <c r="BL42" s="37">
        <v>1060.40</v>
      </c>
      <c r="BM42" s="37">
        <v>2605382.63</v>
      </c>
      <c r="BN42" s="37">
        <v>103005.61</v>
      </c>
      <c r="BO42" s="37">
        <v>1157.01</v>
      </c>
      <c r="BP42" s="37">
        <v>3818045.29</v>
      </c>
      <c r="BQ42" s="37">
        <v>120193</v>
      </c>
      <c r="BR42" s="37">
        <v>1402.62</v>
      </c>
      <c r="BS42" s="37">
        <v>10770604.16</v>
      </c>
      <c r="BT42" s="37">
        <v>171769.09</v>
      </c>
      <c r="BU42" s="37">
        <v>383.90</v>
      </c>
      <c r="BV42" s="37">
        <v>3087580.49</v>
      </c>
      <c r="BW42" s="37">
        <v>41823.70</v>
      </c>
      <c r="BX42" s="37">
        <v>2553.86</v>
      </c>
      <c r="BY42" s="37">
        <v>7508152.1399999997</v>
      </c>
      <c r="BZ42" s="37">
        <v>280980.81</v>
      </c>
      <c r="CA42" s="37">
        <v>522.48</v>
      </c>
      <c r="CB42" s="37">
        <v>1080787.25</v>
      </c>
      <c r="CC42" s="37">
        <v>47187.21</v>
      </c>
      <c r="CD42" s="37">
        <v>10709.73</v>
      </c>
      <c r="CE42" s="37">
        <v>29042767.690000001</v>
      </c>
      <c r="CF42" s="37">
        <v>1101656.84</v>
      </c>
      <c r="CG42" s="37">
        <v>2408.25</v>
      </c>
      <c r="CH42" s="37">
        <v>4727921.15</v>
      </c>
      <c r="CI42" s="37">
        <v>244740.46</v>
      </c>
      <c r="CJ42" s="37">
        <v>18517.59</v>
      </c>
      <c r="CK42" s="37">
        <v>31442902.07</v>
      </c>
      <c r="CL42" s="37">
        <v>1727309.82</v>
      </c>
      <c r="CM42" s="37">
        <v>4945</v>
      </c>
      <c r="CN42" s="37">
        <v>15481237.710000001</v>
      </c>
      <c r="CO42" s="37">
        <v>537539.36</v>
      </c>
      <c r="CP42" s="37">
        <v>18650.23</v>
      </c>
      <c r="CQ42" s="37">
        <v>34266282.75</v>
      </c>
      <c r="CR42" s="37">
        <v>1760893.16</v>
      </c>
      <c r="CS42" s="37">
        <v>1842.47</v>
      </c>
      <c r="CT42" s="37">
        <v>6375094.5099999998</v>
      </c>
      <c r="CU42" s="37">
        <v>205475.92</v>
      </c>
      <c r="CV42" s="37">
        <v>0</v>
      </c>
      <c r="CW42" s="37">
        <v>0</v>
      </c>
      <c r="CX42" s="37">
        <v>0</v>
      </c>
      <c r="CY42" s="37">
        <v>1546.01</v>
      </c>
      <c r="CZ42" s="37">
        <v>5256566.42</v>
      </c>
      <c r="DA42" s="37">
        <v>181055.79</v>
      </c>
      <c r="DB42" s="37">
        <v>2628.06</v>
      </c>
      <c r="DC42" s="37">
        <v>9658352.4900000002</v>
      </c>
      <c r="DD42" s="37">
        <v>282479.80</v>
      </c>
      <c r="DE42" s="37">
        <v>13155.36</v>
      </c>
      <c r="DF42" s="37">
        <v>25465842.84</v>
      </c>
      <c r="DG42" s="37">
        <v>1229271.28</v>
      </c>
      <c r="DH42" s="41"/>
      <c r="DI42" s="41"/>
      <c r="DJ42" s="41"/>
    </row>
    <row r="43" spans="1:114" ht="10.2">
      <c r="A43" s="38" t="s">
        <v>203</v>
      </c>
      <c r="B43" s="38" t="s">
        <v>190</v>
      </c>
      <c r="C43" s="38" t="s">
        <v>192</v>
      </c>
      <c r="D43" s="40">
        <v>2581928.73</v>
      </c>
      <c r="E43" s="40">
        <v>1249559714.5699999</v>
      </c>
      <c r="F43" s="40">
        <v>174280953.90000001</v>
      </c>
      <c r="G43" s="37">
        <v>1644606.31</v>
      </c>
      <c r="H43" s="37">
        <v>529858835.11000001</v>
      </c>
      <c r="I43" s="37">
        <v>102796763.31999999</v>
      </c>
      <c r="J43" s="37">
        <v>528</v>
      </c>
      <c r="K43" s="37">
        <v>962925.93</v>
      </c>
      <c r="L43" s="37">
        <v>46212.19</v>
      </c>
      <c r="M43" s="37">
        <v>1478.43</v>
      </c>
      <c r="N43" s="37">
        <v>1717614.98</v>
      </c>
      <c r="O43" s="37">
        <v>127615.19</v>
      </c>
      <c r="P43" s="37">
        <v>25440.02</v>
      </c>
      <c r="Q43" s="37">
        <v>47601392.700000003</v>
      </c>
      <c r="R43" s="37">
        <v>2335530.19</v>
      </c>
      <c r="S43" s="37">
        <v>1896.24</v>
      </c>
      <c r="T43" s="37">
        <v>2066147.64</v>
      </c>
      <c r="U43" s="37">
        <v>171019.40</v>
      </c>
      <c r="V43" s="37">
        <v>47698.30</v>
      </c>
      <c r="W43" s="37">
        <v>39286553.75</v>
      </c>
      <c r="X43" s="37">
        <v>3748374.11</v>
      </c>
      <c r="Y43" s="37">
        <v>4059.65</v>
      </c>
      <c r="Z43" s="37">
        <v>3862610.62</v>
      </c>
      <c r="AA43" s="37">
        <v>327061.18</v>
      </c>
      <c r="AB43" s="37">
        <v>11387.21</v>
      </c>
      <c r="AC43" s="37">
        <v>13269640.24</v>
      </c>
      <c r="AD43" s="37">
        <v>974413.37</v>
      </c>
      <c r="AE43" s="37">
        <v>41849.62</v>
      </c>
      <c r="AF43" s="37">
        <v>46932583.109999999</v>
      </c>
      <c r="AG43" s="37">
        <v>3505224.86</v>
      </c>
      <c r="AH43" s="37">
        <v>185875.11</v>
      </c>
      <c r="AI43" s="37">
        <v>165259603.66</v>
      </c>
      <c r="AJ43" s="37">
        <v>14680987.300000001</v>
      </c>
      <c r="AK43" s="37">
        <v>27712.12</v>
      </c>
      <c r="AL43" s="37">
        <v>34772801.5</v>
      </c>
      <c r="AM43" s="37">
        <v>2376338.93</v>
      </c>
      <c r="AN43" s="37">
        <v>41116.80</v>
      </c>
      <c r="AO43" s="37">
        <v>29865092.989999998</v>
      </c>
      <c r="AP43" s="37">
        <v>3139884.88</v>
      </c>
      <c r="AQ43" s="37">
        <v>17790.04</v>
      </c>
      <c r="AR43" s="37">
        <v>20097166.870000001</v>
      </c>
      <c r="AS43" s="37">
        <v>1469975.69</v>
      </c>
      <c r="AT43" s="37">
        <v>84490.15</v>
      </c>
      <c r="AU43" s="37">
        <v>53866704.43</v>
      </c>
      <c r="AV43" s="37">
        <v>6520689.2300000004</v>
      </c>
      <c r="AW43" s="37">
        <v>363207.20</v>
      </c>
      <c r="AX43" s="37">
        <v>229705935.53999999</v>
      </c>
      <c r="AY43" s="37">
        <v>26857280.199999999</v>
      </c>
      <c r="AZ43" s="37">
        <v>2275.42</v>
      </c>
      <c r="BA43" s="37">
        <v>4047570.12</v>
      </c>
      <c r="BB43" s="37">
        <v>208626.65</v>
      </c>
      <c r="BC43" s="37">
        <v>29026.25</v>
      </c>
      <c r="BD43" s="37">
        <v>22507989.550000001</v>
      </c>
      <c r="BE43" s="37">
        <v>2377664.55</v>
      </c>
      <c r="BF43" s="37">
        <v>232.90</v>
      </c>
      <c r="BG43" s="37">
        <v>415722.84</v>
      </c>
      <c r="BH43" s="37">
        <v>20825.20</v>
      </c>
      <c r="BI43" s="37">
        <v>18948.30</v>
      </c>
      <c r="BJ43" s="37">
        <v>76538431.019999996</v>
      </c>
      <c r="BK43" s="37">
        <v>1911283.68</v>
      </c>
      <c r="BL43" s="37">
        <v>5589.13</v>
      </c>
      <c r="BM43" s="37">
        <v>5151484.34</v>
      </c>
      <c r="BN43" s="37">
        <v>443572.60</v>
      </c>
      <c r="BO43" s="37">
        <v>4389.92</v>
      </c>
      <c r="BP43" s="37">
        <v>8625872.4399999995</v>
      </c>
      <c r="BQ43" s="37">
        <v>401376.64</v>
      </c>
      <c r="BR43" s="37">
        <v>1231.67</v>
      </c>
      <c r="BS43" s="37">
        <v>8873950.75</v>
      </c>
      <c r="BT43" s="37">
        <v>137488.38</v>
      </c>
      <c r="BU43" s="37">
        <v>602.55</v>
      </c>
      <c r="BV43" s="37">
        <v>2954746.41</v>
      </c>
      <c r="BW43" s="37">
        <v>57977.72</v>
      </c>
      <c r="BX43" s="37">
        <v>5490.80</v>
      </c>
      <c r="BY43" s="37">
        <v>6757490.6600000001</v>
      </c>
      <c r="BZ43" s="37">
        <v>493717.51</v>
      </c>
      <c r="CA43" s="37">
        <v>2828.74</v>
      </c>
      <c r="CB43" s="37">
        <v>2047032.75</v>
      </c>
      <c r="CC43" s="37">
        <v>207300.89</v>
      </c>
      <c r="CD43" s="37">
        <v>14802.94</v>
      </c>
      <c r="CE43" s="37">
        <v>18029118.289999999</v>
      </c>
      <c r="CF43" s="37">
        <v>1264486.38</v>
      </c>
      <c r="CG43" s="37">
        <v>13907.41</v>
      </c>
      <c r="CH43" s="37">
        <v>12592056.73</v>
      </c>
      <c r="CI43" s="37">
        <v>1122872.89</v>
      </c>
      <c r="CJ43" s="37">
        <v>67302.69</v>
      </c>
      <c r="CK43" s="37">
        <v>64741771.450000003</v>
      </c>
      <c r="CL43" s="37">
        <v>5321512.24</v>
      </c>
      <c r="CM43" s="37">
        <v>10208.04</v>
      </c>
      <c r="CN43" s="37">
        <v>15041661.119999999</v>
      </c>
      <c r="CO43" s="37">
        <v>896165.89</v>
      </c>
      <c r="CP43" s="37">
        <v>135196.89</v>
      </c>
      <c r="CQ43" s="37">
        <v>90632700.209999993</v>
      </c>
      <c r="CR43" s="37">
        <v>9868704.4299999997</v>
      </c>
      <c r="CS43" s="37">
        <v>3291.27</v>
      </c>
      <c r="CT43" s="37">
        <v>6739303.5800000001</v>
      </c>
      <c r="CU43" s="37">
        <v>314297.47</v>
      </c>
      <c r="CV43" s="37">
        <v>0</v>
      </c>
      <c r="CW43" s="37">
        <v>0</v>
      </c>
      <c r="CX43" s="37">
        <v>0</v>
      </c>
      <c r="CY43" s="37">
        <v>2677.65</v>
      </c>
      <c r="CZ43" s="37">
        <v>4495937.54</v>
      </c>
      <c r="DA43" s="37">
        <v>245991.52</v>
      </c>
      <c r="DB43" s="37">
        <v>4752.83</v>
      </c>
      <c r="DC43" s="37">
        <v>7905071.5199999996</v>
      </c>
      <c r="DD43" s="37">
        <v>419735.19</v>
      </c>
      <c r="DE43" s="37">
        <v>84083.85</v>
      </c>
      <c r="DF43" s="37">
        <v>66952340.170000002</v>
      </c>
      <c r="DG43" s="37">
        <v>6427520.5099999998</v>
      </c>
      <c r="DH43" s="41"/>
      <c r="DI43" s="41"/>
      <c r="DJ43" s="41"/>
    </row>
    <row r="44" spans="1:114" ht="10.2">
      <c r="A44" s="38" t="s">
        <v>203</v>
      </c>
      <c r="B44" s="38" t="s">
        <v>193</v>
      </c>
      <c r="C44" s="38" t="s">
        <v>191</v>
      </c>
      <c r="D44" s="40">
        <v>274175.55</v>
      </c>
      <c r="E44" s="40">
        <v>481034162.30000001</v>
      </c>
      <c r="F44" s="40">
        <v>27020757.59</v>
      </c>
      <c r="G44" s="37">
        <v>89740.44</v>
      </c>
      <c r="H44" s="37">
        <v>85266318.969999999</v>
      </c>
      <c r="I44" s="37">
        <v>8250414.1799999997</v>
      </c>
      <c r="J44" s="37">
        <v>841.84</v>
      </c>
      <c r="K44" s="37">
        <v>2406485.91</v>
      </c>
      <c r="L44" s="37">
        <v>98927.21</v>
      </c>
      <c r="M44" s="37">
        <v>388.03</v>
      </c>
      <c r="N44" s="37">
        <v>818529.54</v>
      </c>
      <c r="O44" s="37">
        <v>40282.38</v>
      </c>
      <c r="P44" s="37">
        <v>4004.68</v>
      </c>
      <c r="Q44" s="37">
        <v>11917335.49</v>
      </c>
      <c r="R44" s="37">
        <v>404612.52</v>
      </c>
      <c r="S44" s="37">
        <v>1202.38</v>
      </c>
      <c r="T44" s="37">
        <v>3777084.40</v>
      </c>
      <c r="U44" s="37">
        <v>134589.79</v>
      </c>
      <c r="V44" s="37">
        <v>5705.36</v>
      </c>
      <c r="W44" s="37">
        <v>10974250.939999999</v>
      </c>
      <c r="X44" s="37">
        <v>557975.33</v>
      </c>
      <c r="Y44" s="37">
        <v>1354.99</v>
      </c>
      <c r="Z44" s="37">
        <v>3410346.03</v>
      </c>
      <c r="AA44" s="37">
        <v>152435.92</v>
      </c>
      <c r="AB44" s="37">
        <v>10200.56</v>
      </c>
      <c r="AC44" s="37">
        <v>26332681.989999998</v>
      </c>
      <c r="AD44" s="37">
        <v>1092277.89</v>
      </c>
      <c r="AE44" s="37">
        <v>15550.19</v>
      </c>
      <c r="AF44" s="37">
        <v>42725050.649999999</v>
      </c>
      <c r="AG44" s="37">
        <v>1732565.14</v>
      </c>
      <c r="AH44" s="37">
        <v>32188.24</v>
      </c>
      <c r="AI44" s="37">
        <v>83051430.840000004</v>
      </c>
      <c r="AJ44" s="37">
        <v>3442261.60</v>
      </c>
      <c r="AK44" s="37">
        <v>13754.75</v>
      </c>
      <c r="AL44" s="37">
        <v>44409814.270000003</v>
      </c>
      <c r="AM44" s="37">
        <v>1482513.35</v>
      </c>
      <c r="AN44" s="37">
        <v>8682.81</v>
      </c>
      <c r="AO44" s="37">
        <v>18799210.440000001</v>
      </c>
      <c r="AP44" s="37">
        <v>851526.72</v>
      </c>
      <c r="AQ44" s="37">
        <v>10110.89</v>
      </c>
      <c r="AR44" s="37">
        <v>30999271.16</v>
      </c>
      <c r="AS44" s="37">
        <v>1070312.08</v>
      </c>
      <c r="AT44" s="37">
        <v>8871.81</v>
      </c>
      <c r="AU44" s="37">
        <v>16478424.15</v>
      </c>
      <c r="AV44" s="37">
        <v>878054.68</v>
      </c>
      <c r="AW44" s="37">
        <v>79138.73</v>
      </c>
      <c r="AX44" s="37">
        <v>128967195.09</v>
      </c>
      <c r="AY44" s="37">
        <v>7693541.4400000004</v>
      </c>
      <c r="AZ44" s="37">
        <v>1574.53</v>
      </c>
      <c r="BA44" s="37">
        <v>5797048.9800000004</v>
      </c>
      <c r="BB44" s="37">
        <v>164504.28</v>
      </c>
      <c r="BC44" s="37">
        <v>1279.89</v>
      </c>
      <c r="BD44" s="37">
        <v>2859061.97</v>
      </c>
      <c r="BE44" s="37">
        <v>148095.60</v>
      </c>
      <c r="BF44" s="37">
        <v>134.06</v>
      </c>
      <c r="BG44" s="37">
        <v>516471.61</v>
      </c>
      <c r="BH44" s="37">
        <v>16870.65</v>
      </c>
      <c r="BI44" s="37">
        <v>13978.36</v>
      </c>
      <c r="BJ44" s="37">
        <v>79418604.579999998</v>
      </c>
      <c r="BK44" s="37">
        <v>1883014.41</v>
      </c>
      <c r="BL44" s="37">
        <v>1078.45</v>
      </c>
      <c r="BM44" s="37">
        <v>2428217.61</v>
      </c>
      <c r="BN44" s="37">
        <v>112220.99</v>
      </c>
      <c r="BO44" s="37">
        <v>608.59</v>
      </c>
      <c r="BP44" s="37">
        <v>2037415.97</v>
      </c>
      <c r="BQ44" s="37">
        <v>59964.60</v>
      </c>
      <c r="BR44" s="37">
        <v>1879.83</v>
      </c>
      <c r="BS44" s="37">
        <v>16389467.58</v>
      </c>
      <c r="BT44" s="37">
        <v>232213.62</v>
      </c>
      <c r="BU44" s="37">
        <v>213.93</v>
      </c>
      <c r="BV44" s="37">
        <v>1512597.03</v>
      </c>
      <c r="BW44" s="37">
        <v>24307.83</v>
      </c>
      <c r="BX44" s="37">
        <v>3892.44</v>
      </c>
      <c r="BY44" s="37">
        <v>12563045.699999999</v>
      </c>
      <c r="BZ44" s="37">
        <v>444288.59</v>
      </c>
      <c r="CA44" s="37">
        <v>774.06</v>
      </c>
      <c r="CB44" s="37">
        <v>1329508.70</v>
      </c>
      <c r="CC44" s="37">
        <v>74431.07</v>
      </c>
      <c r="CD44" s="37">
        <v>8428.35</v>
      </c>
      <c r="CE44" s="37">
        <v>23476238.620000001</v>
      </c>
      <c r="CF44" s="37">
        <v>889600.06</v>
      </c>
      <c r="CG44" s="37">
        <v>1924.32</v>
      </c>
      <c r="CH44" s="37">
        <v>3297109.91</v>
      </c>
      <c r="CI44" s="37">
        <v>184936.87</v>
      </c>
      <c r="CJ44" s="37">
        <v>13265.94</v>
      </c>
      <c r="CK44" s="37">
        <v>21646201.25</v>
      </c>
      <c r="CL44" s="37">
        <v>1252307.69</v>
      </c>
      <c r="CM44" s="37">
        <v>4647.96</v>
      </c>
      <c r="CN44" s="37">
        <v>16384120.789999999</v>
      </c>
      <c r="CO44" s="37">
        <v>514329.57</v>
      </c>
      <c r="CP44" s="37">
        <v>6355.22</v>
      </c>
      <c r="CQ44" s="37">
        <v>16306081.220000001</v>
      </c>
      <c r="CR44" s="37">
        <v>670630.03</v>
      </c>
      <c r="CS44" s="37">
        <v>2983.66</v>
      </c>
      <c r="CT44" s="37">
        <v>12207765.789999999</v>
      </c>
      <c r="CU44" s="37">
        <v>340969.08</v>
      </c>
      <c r="CV44" s="37">
        <v>0</v>
      </c>
      <c r="CW44" s="37">
        <v>0</v>
      </c>
      <c r="CX44" s="37">
        <v>0</v>
      </c>
      <c r="CY44" s="37">
        <v>1754.03</v>
      </c>
      <c r="CZ44" s="37">
        <v>5708766.6399999997</v>
      </c>
      <c r="DA44" s="37">
        <v>220750.08</v>
      </c>
      <c r="DB44" s="37">
        <v>2605.04</v>
      </c>
      <c r="DC44" s="37">
        <v>11301299.539999999</v>
      </c>
      <c r="DD44" s="37">
        <v>300055.75</v>
      </c>
      <c r="DE44" s="37">
        <v>23700.97</v>
      </c>
      <c r="DF44" s="37">
        <v>45429170.369999997</v>
      </c>
      <c r="DG44" s="37">
        <v>2325219.88</v>
      </c>
      <c r="DH44" s="41"/>
      <c r="DI44" s="41"/>
      <c r="DJ44" s="41"/>
    </row>
    <row r="45" spans="1:114" ht="10.2">
      <c r="A45" s="38" t="s">
        <v>203</v>
      </c>
      <c r="B45" s="38" t="s">
        <v>193</v>
      </c>
      <c r="C45" s="38" t="s">
        <v>192</v>
      </c>
      <c r="D45" s="40">
        <v>2403369.52</v>
      </c>
      <c r="E45" s="40">
        <v>1258850602.02</v>
      </c>
      <c r="F45" s="40">
        <v>174176701.5</v>
      </c>
      <c r="G45" s="37">
        <v>1408746.39</v>
      </c>
      <c r="H45" s="37">
        <v>464678864.36000001</v>
      </c>
      <c r="I45" s="37">
        <v>93159780.640000001</v>
      </c>
      <c r="J45" s="37">
        <v>1010.84</v>
      </c>
      <c r="K45" s="37">
        <v>1379138.97</v>
      </c>
      <c r="L45" s="37">
        <v>88454.59</v>
      </c>
      <c r="M45" s="37">
        <v>1640.23</v>
      </c>
      <c r="N45" s="37">
        <v>1889430.69</v>
      </c>
      <c r="O45" s="37">
        <v>141674.23</v>
      </c>
      <c r="P45" s="37">
        <v>19871.61</v>
      </c>
      <c r="Q45" s="37">
        <v>37058602.43</v>
      </c>
      <c r="R45" s="37">
        <v>1875312.58</v>
      </c>
      <c r="S45" s="37">
        <v>2029.61</v>
      </c>
      <c r="T45" s="37">
        <v>2434864.73</v>
      </c>
      <c r="U45" s="37">
        <v>196554.23</v>
      </c>
      <c r="V45" s="37">
        <v>34184.55</v>
      </c>
      <c r="W45" s="37">
        <v>29900232.379999999</v>
      </c>
      <c r="X45" s="37">
        <v>2836094.04</v>
      </c>
      <c r="Y45" s="37">
        <v>3447.46</v>
      </c>
      <c r="Z45" s="37">
        <v>2974730.14</v>
      </c>
      <c r="AA45" s="37">
        <v>292438.20</v>
      </c>
      <c r="AB45" s="37">
        <v>26995.64</v>
      </c>
      <c r="AC45" s="37">
        <v>35697934.619999997</v>
      </c>
      <c r="AD45" s="37">
        <v>2420013.01</v>
      </c>
      <c r="AE45" s="37">
        <v>43174.81</v>
      </c>
      <c r="AF45" s="37">
        <v>49327350.880000003</v>
      </c>
      <c r="AG45" s="37">
        <v>3719931.87</v>
      </c>
      <c r="AH45" s="37">
        <v>93991.24</v>
      </c>
      <c r="AI45" s="37">
        <v>95984521.310000002</v>
      </c>
      <c r="AJ45" s="37">
        <v>7868769.6399999997</v>
      </c>
      <c r="AK45" s="37">
        <v>52367.82</v>
      </c>
      <c r="AL45" s="37">
        <v>66651841.049999997</v>
      </c>
      <c r="AM45" s="37">
        <v>4585828.30</v>
      </c>
      <c r="AN45" s="37">
        <v>63837.99</v>
      </c>
      <c r="AO45" s="37">
        <v>45530418.299999997</v>
      </c>
      <c r="AP45" s="37">
        <v>5057933.36</v>
      </c>
      <c r="AQ45" s="37">
        <v>19921.55</v>
      </c>
      <c r="AR45" s="37">
        <v>22548698.739999998</v>
      </c>
      <c r="AS45" s="37">
        <v>1697858.23</v>
      </c>
      <c r="AT45" s="37">
        <v>71738.89</v>
      </c>
      <c r="AU45" s="37">
        <v>49362875.780000001</v>
      </c>
      <c r="AV45" s="37">
        <v>6089982.6799999997</v>
      </c>
      <c r="AW45" s="37">
        <v>498853.72</v>
      </c>
      <c r="AX45" s="37">
        <v>319289653.87</v>
      </c>
      <c r="AY45" s="37">
        <v>39821823.229999997</v>
      </c>
      <c r="AZ45" s="37">
        <v>8390.71</v>
      </c>
      <c r="BA45" s="37">
        <v>15591075.1</v>
      </c>
      <c r="BB45" s="37">
        <v>780566.73</v>
      </c>
      <c r="BC45" s="37">
        <v>5023.57</v>
      </c>
      <c r="BD45" s="37">
        <v>5254719.47</v>
      </c>
      <c r="BE45" s="37">
        <v>443974.87</v>
      </c>
      <c r="BF45" s="37">
        <v>360</v>
      </c>
      <c r="BG45" s="37">
        <v>601742.57</v>
      </c>
      <c r="BH45" s="37">
        <v>31039.22</v>
      </c>
      <c r="BI45" s="37">
        <v>20227.86</v>
      </c>
      <c r="BJ45" s="37">
        <v>85654875.349999994</v>
      </c>
      <c r="BK45" s="37">
        <v>2197503.39</v>
      </c>
      <c r="BL45" s="37">
        <v>5217.94</v>
      </c>
      <c r="BM45" s="37">
        <v>3981665.28</v>
      </c>
      <c r="BN45" s="37">
        <v>440648.62</v>
      </c>
      <c r="BO45" s="37">
        <v>1930.19</v>
      </c>
      <c r="BP45" s="37">
        <v>3901094.40</v>
      </c>
      <c r="BQ45" s="37">
        <v>184276.23</v>
      </c>
      <c r="BR45" s="37">
        <v>1390.94</v>
      </c>
      <c r="BS45" s="37">
        <v>9277360.9900000002</v>
      </c>
      <c r="BT45" s="37">
        <v>165682.30</v>
      </c>
      <c r="BU45" s="37">
        <v>384</v>
      </c>
      <c r="BV45" s="37">
        <v>2184213.66</v>
      </c>
      <c r="BW45" s="37">
        <v>36488.40</v>
      </c>
      <c r="BX45" s="37">
        <v>9487.69</v>
      </c>
      <c r="BY45" s="37">
        <v>12446841.289999999</v>
      </c>
      <c r="BZ45" s="37">
        <v>906378.80</v>
      </c>
      <c r="CA45" s="37">
        <v>4965.87</v>
      </c>
      <c r="CB45" s="37">
        <v>3886954.25</v>
      </c>
      <c r="CC45" s="37">
        <v>404965.97</v>
      </c>
      <c r="CD45" s="37">
        <v>11398.91</v>
      </c>
      <c r="CE45" s="37">
        <v>13867823.869999999</v>
      </c>
      <c r="CF45" s="37">
        <v>974892.38</v>
      </c>
      <c r="CG45" s="37">
        <v>10838.25</v>
      </c>
      <c r="CH45" s="37">
        <v>9346873.8800000008</v>
      </c>
      <c r="CI45" s="37">
        <v>929171.05</v>
      </c>
      <c r="CJ45" s="37">
        <v>43631.08</v>
      </c>
      <c r="CK45" s="37">
        <v>44398714.240000002</v>
      </c>
      <c r="CL45" s="37">
        <v>3602279.81</v>
      </c>
      <c r="CM45" s="37">
        <v>10331.78</v>
      </c>
      <c r="CN45" s="37">
        <v>16600858.25</v>
      </c>
      <c r="CO45" s="37">
        <v>927540.75</v>
      </c>
      <c r="CP45" s="37">
        <v>33644.02</v>
      </c>
      <c r="CQ45" s="37">
        <v>29647155.25</v>
      </c>
      <c r="CR45" s="37">
        <v>2720556.92</v>
      </c>
      <c r="CS45" s="37">
        <v>4764.95</v>
      </c>
      <c r="CT45" s="37">
        <v>10111192.68</v>
      </c>
      <c r="CU45" s="37">
        <v>458656.06</v>
      </c>
      <c r="CV45" s="37">
        <v>0</v>
      </c>
      <c r="CW45" s="37">
        <v>0</v>
      </c>
      <c r="CX45" s="37">
        <v>0</v>
      </c>
      <c r="CY45" s="37">
        <v>3581.21</v>
      </c>
      <c r="CZ45" s="37">
        <v>5901883.3600000003</v>
      </c>
      <c r="DA45" s="37">
        <v>346663.02</v>
      </c>
      <c r="DB45" s="37">
        <v>3073.09</v>
      </c>
      <c r="DC45" s="37">
        <v>6432212.9900000002</v>
      </c>
      <c r="DD45" s="37">
        <v>290556.81</v>
      </c>
      <c r="DE45" s="37">
        <v>148760.46</v>
      </c>
      <c r="DF45" s="37">
        <v>120159522.63</v>
      </c>
      <c r="DG45" s="37">
        <v>11888679.039999999</v>
      </c>
      <c r="DH45" s="41"/>
      <c r="DI45" s="41"/>
      <c r="DJ45" s="41"/>
    </row>
    <row r="46" spans="1:114" ht="10.2">
      <c r="A46" s="38" t="s">
        <v>204</v>
      </c>
      <c r="B46" s="38" t="s">
        <v>190</v>
      </c>
      <c r="C46" s="38" t="s">
        <v>191</v>
      </c>
      <c r="D46" s="40">
        <v>296523.59</v>
      </c>
      <c r="E46" s="40">
        <v>522028093.23000002</v>
      </c>
      <c r="F46" s="40">
        <v>27991686.379999999</v>
      </c>
      <c r="G46" s="37">
        <v>96209.31</v>
      </c>
      <c r="H46" s="37">
        <v>102145161.45999999</v>
      </c>
      <c r="I46" s="37">
        <v>8374215.3899999997</v>
      </c>
      <c r="J46" s="37">
        <v>249.23</v>
      </c>
      <c r="K46" s="37">
        <v>843920.89</v>
      </c>
      <c r="L46" s="37">
        <v>27747.55</v>
      </c>
      <c r="M46" s="37">
        <v>192</v>
      </c>
      <c r="N46" s="37">
        <v>351237.45</v>
      </c>
      <c r="O46" s="37">
        <v>17272.33</v>
      </c>
      <c r="P46" s="37">
        <v>4879.48</v>
      </c>
      <c r="Q46" s="37">
        <v>14373549.220000001</v>
      </c>
      <c r="R46" s="37">
        <v>491449.99</v>
      </c>
      <c r="S46" s="37">
        <v>3237.40</v>
      </c>
      <c r="T46" s="37">
        <v>8748363.9499999993</v>
      </c>
      <c r="U46" s="37">
        <v>335812.92</v>
      </c>
      <c r="V46" s="37">
        <v>8576.11</v>
      </c>
      <c r="W46" s="37">
        <v>17004845.329999998</v>
      </c>
      <c r="X46" s="37">
        <v>828255.64</v>
      </c>
      <c r="Y46" s="37">
        <v>1237.82</v>
      </c>
      <c r="Z46" s="37">
        <v>2821123.14</v>
      </c>
      <c r="AA46" s="37">
        <v>132221.55</v>
      </c>
      <c r="AB46" s="37">
        <v>6558.94</v>
      </c>
      <c r="AC46" s="37">
        <v>16149594.42</v>
      </c>
      <c r="AD46" s="37">
        <v>685132.88</v>
      </c>
      <c r="AE46" s="37">
        <v>18327.63</v>
      </c>
      <c r="AF46" s="37">
        <v>46015186</v>
      </c>
      <c r="AG46" s="37">
        <v>1987961.36</v>
      </c>
      <c r="AH46" s="37">
        <v>58259.49</v>
      </c>
      <c r="AI46" s="37">
        <v>140528054.44</v>
      </c>
      <c r="AJ46" s="37">
        <v>5934854.4800000004</v>
      </c>
      <c r="AK46" s="37">
        <v>9007.76</v>
      </c>
      <c r="AL46" s="37">
        <v>25457308.960000001</v>
      </c>
      <c r="AM46" s="37">
        <v>931019.38</v>
      </c>
      <c r="AN46" s="37">
        <v>6722.87</v>
      </c>
      <c r="AO46" s="37">
        <v>14089616.84</v>
      </c>
      <c r="AP46" s="37">
        <v>660542.89</v>
      </c>
      <c r="AQ46" s="37">
        <v>8792.36</v>
      </c>
      <c r="AR46" s="37">
        <v>25802328.420000002</v>
      </c>
      <c r="AS46" s="37">
        <v>915548.89</v>
      </c>
      <c r="AT46" s="37">
        <v>15467</v>
      </c>
      <c r="AU46" s="37">
        <v>28579186.640000001</v>
      </c>
      <c r="AV46" s="37">
        <v>1479110.43</v>
      </c>
      <c r="AW46" s="37">
        <v>72936.63</v>
      </c>
      <c r="AX46" s="37">
        <v>131464544.98999999</v>
      </c>
      <c r="AY46" s="37">
        <v>6871364.8799999999</v>
      </c>
      <c r="AZ46" s="37">
        <v>290.48</v>
      </c>
      <c r="BA46" s="37">
        <v>937357.12</v>
      </c>
      <c r="BB46" s="37">
        <v>30417.15</v>
      </c>
      <c r="BC46" s="37">
        <v>6467.73</v>
      </c>
      <c r="BD46" s="37">
        <v>10502975.810000001</v>
      </c>
      <c r="BE46" s="37">
        <v>624605.08</v>
      </c>
      <c r="BF46" s="37">
        <v>127.16</v>
      </c>
      <c r="BG46" s="37">
        <v>327119.10</v>
      </c>
      <c r="BH46" s="37">
        <v>13287.30</v>
      </c>
      <c r="BI46" s="37">
        <v>13453.12</v>
      </c>
      <c r="BJ46" s="37">
        <v>68542222.810000002</v>
      </c>
      <c r="BK46" s="37">
        <v>1657466.38</v>
      </c>
      <c r="BL46" s="37">
        <v>1184.75</v>
      </c>
      <c r="BM46" s="37">
        <v>2528308.44</v>
      </c>
      <c r="BN46" s="37">
        <v>120234.82</v>
      </c>
      <c r="BO46" s="37">
        <v>664.31</v>
      </c>
      <c r="BP46" s="37">
        <v>2664930.49</v>
      </c>
      <c r="BQ46" s="37">
        <v>75420.75</v>
      </c>
      <c r="BR46" s="37">
        <v>1993.81</v>
      </c>
      <c r="BS46" s="37">
        <v>14648576.58</v>
      </c>
      <c r="BT46" s="37">
        <v>240879.23</v>
      </c>
      <c r="BU46" s="37">
        <v>503.80</v>
      </c>
      <c r="BV46" s="37">
        <v>2671656.18</v>
      </c>
      <c r="BW46" s="37">
        <v>56028.87</v>
      </c>
      <c r="BX46" s="37">
        <v>4673.45</v>
      </c>
      <c r="BY46" s="37">
        <v>14506390.439999999</v>
      </c>
      <c r="BZ46" s="37">
        <v>517525.33</v>
      </c>
      <c r="CA46" s="37">
        <v>450.97</v>
      </c>
      <c r="CB46" s="37">
        <v>1587400.47</v>
      </c>
      <c r="CC46" s="37">
        <v>47482.80</v>
      </c>
      <c r="CD46" s="37">
        <v>10115.38</v>
      </c>
      <c r="CE46" s="37">
        <v>27831120.600000001</v>
      </c>
      <c r="CF46" s="37">
        <v>1036350.45</v>
      </c>
      <c r="CG46" s="37">
        <v>3727.83</v>
      </c>
      <c r="CH46" s="37">
        <v>8718594.2699999996</v>
      </c>
      <c r="CI46" s="37">
        <v>376516.04</v>
      </c>
      <c r="CJ46" s="37">
        <v>21324.77</v>
      </c>
      <c r="CK46" s="37">
        <v>36557004.57</v>
      </c>
      <c r="CL46" s="37">
        <v>2025569.11</v>
      </c>
      <c r="CM46" s="37">
        <v>6103.60</v>
      </c>
      <c r="CN46" s="37">
        <v>19946950.640000001</v>
      </c>
      <c r="CO46" s="37">
        <v>663271.22</v>
      </c>
      <c r="CP46" s="37">
        <v>22996</v>
      </c>
      <c r="CQ46" s="37">
        <v>44545543.090000004</v>
      </c>
      <c r="CR46" s="37">
        <v>2189160.69</v>
      </c>
      <c r="CS46" s="37">
        <v>1509.97</v>
      </c>
      <c r="CT46" s="37">
        <v>5278013.10</v>
      </c>
      <c r="CU46" s="37">
        <v>161883.22</v>
      </c>
      <c r="CV46" s="37">
        <v>0</v>
      </c>
      <c r="CW46" s="37">
        <v>0</v>
      </c>
      <c r="CX46" s="37">
        <v>0</v>
      </c>
      <c r="CY46" s="37">
        <v>1840.79</v>
      </c>
      <c r="CZ46" s="37">
        <v>5842195.5899999999</v>
      </c>
      <c r="DA46" s="37">
        <v>197862.86</v>
      </c>
      <c r="DB46" s="37">
        <v>2334.95</v>
      </c>
      <c r="DC46" s="37">
        <v>8204628.0899999999</v>
      </c>
      <c r="DD46" s="37">
        <v>248977.47</v>
      </c>
      <c r="DE46" s="37">
        <v>18011.90</v>
      </c>
      <c r="DF46" s="37">
        <v>35688760.509999998</v>
      </c>
      <c r="DG46" s="37">
        <v>1705411.90</v>
      </c>
      <c r="DH46" s="41"/>
      <c r="DI46" s="41"/>
      <c r="DJ46" s="41"/>
    </row>
    <row r="47" spans="1:114" ht="10.2">
      <c r="A47" s="38" t="s">
        <v>204</v>
      </c>
      <c r="B47" s="38" t="s">
        <v>190</v>
      </c>
      <c r="C47" s="38" t="s">
        <v>192</v>
      </c>
      <c r="D47" s="40">
        <v>2188865.13</v>
      </c>
      <c r="E47" s="40">
        <v>1270918702.6900001</v>
      </c>
      <c r="F47" s="40">
        <v>153103413.19999999</v>
      </c>
      <c r="G47" s="37">
        <v>1249896.73</v>
      </c>
      <c r="H47" s="37">
        <v>491944658.69</v>
      </c>
      <c r="I47" s="37">
        <v>80619503.430000007</v>
      </c>
      <c r="J47" s="37">
        <v>288</v>
      </c>
      <c r="K47" s="37">
        <v>566814.08</v>
      </c>
      <c r="L47" s="37">
        <v>26976.91</v>
      </c>
      <c r="M47" s="37">
        <v>558.32</v>
      </c>
      <c r="N47" s="37">
        <v>658688.07</v>
      </c>
      <c r="O47" s="37">
        <v>53524.05</v>
      </c>
      <c r="P47" s="37">
        <v>20452.75</v>
      </c>
      <c r="Q47" s="37">
        <v>39135059.630000003</v>
      </c>
      <c r="R47" s="37">
        <v>1879128.83</v>
      </c>
      <c r="S47" s="37">
        <v>5151.20</v>
      </c>
      <c r="T47" s="37">
        <v>6282801.4299999997</v>
      </c>
      <c r="U47" s="37">
        <v>464083.14</v>
      </c>
      <c r="V47" s="37">
        <v>43887.37</v>
      </c>
      <c r="W47" s="37">
        <v>39967323.549999997</v>
      </c>
      <c r="X47" s="37">
        <v>3480143.54</v>
      </c>
      <c r="Y47" s="37">
        <v>2559.16</v>
      </c>
      <c r="Z47" s="37">
        <v>2638848.73</v>
      </c>
      <c r="AA47" s="37">
        <v>212115.96</v>
      </c>
      <c r="AB47" s="37">
        <v>16696.10</v>
      </c>
      <c r="AC47" s="37">
        <v>20371441.350000001</v>
      </c>
      <c r="AD47" s="37">
        <v>1470247.37</v>
      </c>
      <c r="AE47" s="37">
        <v>42901.12</v>
      </c>
      <c r="AF47" s="37">
        <v>52513515.159999996</v>
      </c>
      <c r="AG47" s="37">
        <v>3678015.78</v>
      </c>
      <c r="AH47" s="37">
        <v>164777.52</v>
      </c>
      <c r="AI47" s="37">
        <v>161435229.49000001</v>
      </c>
      <c r="AJ47" s="37">
        <v>13258945.630000001</v>
      </c>
      <c r="AK47" s="37">
        <v>30564.66</v>
      </c>
      <c r="AL47" s="37">
        <v>40183257.390000001</v>
      </c>
      <c r="AM47" s="37">
        <v>2618145.97</v>
      </c>
      <c r="AN47" s="37">
        <v>36022.13</v>
      </c>
      <c r="AO47" s="37">
        <v>29938745.489999998</v>
      </c>
      <c r="AP47" s="37">
        <v>2776702.38</v>
      </c>
      <c r="AQ47" s="37">
        <v>14219.88</v>
      </c>
      <c r="AR47" s="37">
        <v>16569590.17</v>
      </c>
      <c r="AS47" s="37">
        <v>1228521.40</v>
      </c>
      <c r="AT47" s="37">
        <v>110240.78</v>
      </c>
      <c r="AU47" s="37">
        <v>77827608.700000003</v>
      </c>
      <c r="AV47" s="37">
        <v>8632412.4100000001</v>
      </c>
      <c r="AW47" s="37">
        <v>398254.19</v>
      </c>
      <c r="AX47" s="37">
        <v>280256598.16000003</v>
      </c>
      <c r="AY47" s="37">
        <v>29733854.690000001</v>
      </c>
      <c r="AZ47" s="37">
        <v>1044</v>
      </c>
      <c r="BA47" s="37">
        <v>2091468.63</v>
      </c>
      <c r="BB47" s="37">
        <v>93456.48</v>
      </c>
      <c r="BC47" s="37">
        <v>28486.30</v>
      </c>
      <c r="BD47" s="37">
        <v>23899598.18</v>
      </c>
      <c r="BE47" s="37">
        <v>2424497.87</v>
      </c>
      <c r="BF47" s="37">
        <v>282.97</v>
      </c>
      <c r="BG47" s="37">
        <v>390649.98</v>
      </c>
      <c r="BH47" s="37">
        <v>25415.23</v>
      </c>
      <c r="BI47" s="37">
        <v>19310.19</v>
      </c>
      <c r="BJ47" s="37">
        <v>74255780.659999996</v>
      </c>
      <c r="BK47" s="37">
        <v>1917104.64</v>
      </c>
      <c r="BL47" s="37">
        <v>4926.41</v>
      </c>
      <c r="BM47" s="37">
        <v>4693181.32</v>
      </c>
      <c r="BN47" s="37">
        <v>404979.60</v>
      </c>
      <c r="BO47" s="37">
        <v>2240.22</v>
      </c>
      <c r="BP47" s="37">
        <v>5109345.19</v>
      </c>
      <c r="BQ47" s="37">
        <v>214347.17</v>
      </c>
      <c r="BR47" s="37">
        <v>1420.85</v>
      </c>
      <c r="BS47" s="37">
        <v>8333481.2199999997</v>
      </c>
      <c r="BT47" s="37">
        <v>152735.33</v>
      </c>
      <c r="BU47" s="37">
        <v>523.26</v>
      </c>
      <c r="BV47" s="37">
        <v>2737195.56</v>
      </c>
      <c r="BW47" s="37">
        <v>50352.93</v>
      </c>
      <c r="BX47" s="37">
        <v>8282.24</v>
      </c>
      <c r="BY47" s="37">
        <v>11759982.17</v>
      </c>
      <c r="BZ47" s="37">
        <v>765710</v>
      </c>
      <c r="CA47" s="37">
        <v>2045.63</v>
      </c>
      <c r="CB47" s="37">
        <v>1939560.81</v>
      </c>
      <c r="CC47" s="37">
        <v>170051.07</v>
      </c>
      <c r="CD47" s="37">
        <v>9814.76</v>
      </c>
      <c r="CE47" s="37">
        <v>12989688.939999999</v>
      </c>
      <c r="CF47" s="37">
        <v>868334.59</v>
      </c>
      <c r="CG47" s="37">
        <v>14782.16</v>
      </c>
      <c r="CH47" s="37">
        <v>14876217.58</v>
      </c>
      <c r="CI47" s="37">
        <v>1234743.62</v>
      </c>
      <c r="CJ47" s="37">
        <v>60613.86</v>
      </c>
      <c r="CK47" s="37">
        <v>60238374.229999997</v>
      </c>
      <c r="CL47" s="37">
        <v>4849810.56</v>
      </c>
      <c r="CM47" s="37">
        <v>9057.57</v>
      </c>
      <c r="CN47" s="37">
        <v>13915739.92</v>
      </c>
      <c r="CO47" s="37">
        <v>789034.74</v>
      </c>
      <c r="CP47" s="37">
        <v>125410.40</v>
      </c>
      <c r="CQ47" s="37">
        <v>94268554.25</v>
      </c>
      <c r="CR47" s="37">
        <v>9288383.1600000001</v>
      </c>
      <c r="CS47" s="37">
        <v>2196.46</v>
      </c>
      <c r="CT47" s="37">
        <v>4420003.64</v>
      </c>
      <c r="CU47" s="37">
        <v>213276.66</v>
      </c>
      <c r="CV47" s="37">
        <v>0</v>
      </c>
      <c r="CW47" s="37">
        <v>0</v>
      </c>
      <c r="CX47" s="37">
        <v>0</v>
      </c>
      <c r="CY47" s="37">
        <v>3196.49</v>
      </c>
      <c r="CZ47" s="37">
        <v>5020714.02</v>
      </c>
      <c r="DA47" s="37">
        <v>277867.73</v>
      </c>
      <c r="DB47" s="37">
        <v>3538.47</v>
      </c>
      <c r="DC47" s="37">
        <v>7059053.8899999997</v>
      </c>
      <c r="DD47" s="37">
        <v>321955.93</v>
      </c>
      <c r="DE47" s="37">
        <v>92518.46</v>
      </c>
      <c r="DF47" s="37">
        <v>79662967.540000007</v>
      </c>
      <c r="DG47" s="37">
        <v>7209288.6299999999</v>
      </c>
      <c r="DH47" s="41"/>
      <c r="DI47" s="41"/>
      <c r="DJ47" s="41"/>
    </row>
    <row r="48" spans="1:114" ht="10.2">
      <c r="A48" s="38" t="s">
        <v>204</v>
      </c>
      <c r="B48" s="38" t="s">
        <v>193</v>
      </c>
      <c r="C48" s="38" t="s">
        <v>191</v>
      </c>
      <c r="D48" s="40">
        <v>298429.62</v>
      </c>
      <c r="E48" s="40">
        <v>563261583.62</v>
      </c>
      <c r="F48" s="40">
        <v>29633951.690000001</v>
      </c>
      <c r="G48" s="37">
        <v>82171.34</v>
      </c>
      <c r="H48" s="37">
        <v>87958130.980000004</v>
      </c>
      <c r="I48" s="37">
        <v>7623930.3300000001</v>
      </c>
      <c r="J48" s="37">
        <v>316.53</v>
      </c>
      <c r="K48" s="37">
        <v>724595.11</v>
      </c>
      <c r="L48" s="37">
        <v>33050.40</v>
      </c>
      <c r="M48" s="37">
        <v>152.87</v>
      </c>
      <c r="N48" s="37">
        <v>340287.74</v>
      </c>
      <c r="O48" s="37">
        <v>16305.89</v>
      </c>
      <c r="P48" s="37">
        <v>3348.14</v>
      </c>
      <c r="Q48" s="37">
        <v>10698994.699999999</v>
      </c>
      <c r="R48" s="37">
        <v>339507.11</v>
      </c>
      <c r="S48" s="37">
        <v>2840.89</v>
      </c>
      <c r="T48" s="37">
        <v>7802630.3600000003</v>
      </c>
      <c r="U48" s="37">
        <v>306087.61</v>
      </c>
      <c r="V48" s="37">
        <v>6840.69</v>
      </c>
      <c r="W48" s="37">
        <v>15065603.09</v>
      </c>
      <c r="X48" s="37">
        <v>673129.46</v>
      </c>
      <c r="Y48" s="37">
        <v>1058.91</v>
      </c>
      <c r="Z48" s="37">
        <v>2318451.34</v>
      </c>
      <c r="AA48" s="37">
        <v>114993.50</v>
      </c>
      <c r="AB48" s="37">
        <v>13627.48</v>
      </c>
      <c r="AC48" s="37">
        <v>36772138.810000002</v>
      </c>
      <c r="AD48" s="37">
        <v>1480655.93</v>
      </c>
      <c r="AE48" s="37">
        <v>19190.73</v>
      </c>
      <c r="AF48" s="37">
        <v>52685949.229999997</v>
      </c>
      <c r="AG48" s="37">
        <v>2094669.31</v>
      </c>
      <c r="AH48" s="37">
        <v>35137.23</v>
      </c>
      <c r="AI48" s="37">
        <v>95526276.079999998</v>
      </c>
      <c r="AJ48" s="37">
        <v>3752245.56</v>
      </c>
      <c r="AK48" s="37">
        <v>16924.95</v>
      </c>
      <c r="AL48" s="37">
        <v>51092083.740000002</v>
      </c>
      <c r="AM48" s="37">
        <v>1819620.72</v>
      </c>
      <c r="AN48" s="37">
        <v>10750.52</v>
      </c>
      <c r="AO48" s="37">
        <v>24761816.829999998</v>
      </c>
      <c r="AP48" s="37">
        <v>1107920.97</v>
      </c>
      <c r="AQ48" s="37">
        <v>9079.24</v>
      </c>
      <c r="AR48" s="37">
        <v>26202340.079999998</v>
      </c>
      <c r="AS48" s="37">
        <v>967683.04</v>
      </c>
      <c r="AT48" s="37">
        <v>14664.90</v>
      </c>
      <c r="AU48" s="37">
        <v>27890660.59</v>
      </c>
      <c r="AV48" s="37">
        <v>1420770.92</v>
      </c>
      <c r="AW48" s="37">
        <v>97343.09</v>
      </c>
      <c r="AX48" s="37">
        <v>173857461.22999999</v>
      </c>
      <c r="AY48" s="37">
        <v>9480451.8000000007</v>
      </c>
      <c r="AZ48" s="37">
        <v>1271.78</v>
      </c>
      <c r="BA48" s="37">
        <v>3880646.40</v>
      </c>
      <c r="BB48" s="37">
        <v>128496.80</v>
      </c>
      <c r="BC48" s="37">
        <v>2271.55</v>
      </c>
      <c r="BD48" s="37">
        <v>5579772.46</v>
      </c>
      <c r="BE48" s="37">
        <v>248585.24</v>
      </c>
      <c r="BF48" s="37">
        <v>153.23</v>
      </c>
      <c r="BG48" s="37">
        <v>495139.28</v>
      </c>
      <c r="BH48" s="37">
        <v>18131.41</v>
      </c>
      <c r="BI48" s="37">
        <v>16591.12</v>
      </c>
      <c r="BJ48" s="37">
        <v>89538651.359999999</v>
      </c>
      <c r="BK48" s="37">
        <v>2198787.02</v>
      </c>
      <c r="BL48" s="37">
        <v>1110.64</v>
      </c>
      <c r="BM48" s="37">
        <v>2563091.34</v>
      </c>
      <c r="BN48" s="37">
        <v>123537.01</v>
      </c>
      <c r="BO48" s="37">
        <v>503.65</v>
      </c>
      <c r="BP48" s="37">
        <v>1857121.54</v>
      </c>
      <c r="BQ48" s="37">
        <v>53851.05</v>
      </c>
      <c r="BR48" s="37">
        <v>2740.62</v>
      </c>
      <c r="BS48" s="37">
        <v>23681335.25</v>
      </c>
      <c r="BT48" s="37">
        <v>368798.27</v>
      </c>
      <c r="BU48" s="37">
        <v>170.04</v>
      </c>
      <c r="BV48" s="37">
        <v>952547.40</v>
      </c>
      <c r="BW48" s="37">
        <v>21175.10</v>
      </c>
      <c r="BX48" s="37">
        <v>7207.47</v>
      </c>
      <c r="BY48" s="37">
        <v>22969577.940000001</v>
      </c>
      <c r="BZ48" s="37">
        <v>822374.81</v>
      </c>
      <c r="CA48" s="37">
        <v>1019.37</v>
      </c>
      <c r="CB48" s="37">
        <v>2863875.68</v>
      </c>
      <c r="CC48" s="37">
        <v>112722.60</v>
      </c>
      <c r="CD48" s="37">
        <v>6691.66</v>
      </c>
      <c r="CE48" s="37">
        <v>19203278.949999999</v>
      </c>
      <c r="CF48" s="37">
        <v>698479.69</v>
      </c>
      <c r="CG48" s="37">
        <v>2323.65</v>
      </c>
      <c r="CH48" s="37">
        <v>4302016.86</v>
      </c>
      <c r="CI48" s="37">
        <v>222647.13</v>
      </c>
      <c r="CJ48" s="37">
        <v>13032.26</v>
      </c>
      <c r="CK48" s="37">
        <v>24200681.600000001</v>
      </c>
      <c r="CL48" s="37">
        <v>1277258.20</v>
      </c>
      <c r="CM48" s="37">
        <v>5562.43</v>
      </c>
      <c r="CN48" s="37">
        <v>18792663.739999998</v>
      </c>
      <c r="CO48" s="37">
        <v>616694.56</v>
      </c>
      <c r="CP48" s="37">
        <v>7805.57</v>
      </c>
      <c r="CQ48" s="37">
        <v>19297096.43</v>
      </c>
      <c r="CR48" s="37">
        <v>799251.80</v>
      </c>
      <c r="CS48" s="37">
        <v>2289.13</v>
      </c>
      <c r="CT48" s="37">
        <v>8523571</v>
      </c>
      <c r="CU48" s="37">
        <v>252489.07</v>
      </c>
      <c r="CV48" s="37">
        <v>0</v>
      </c>
      <c r="CW48" s="37">
        <v>0</v>
      </c>
      <c r="CX48" s="37">
        <v>0</v>
      </c>
      <c r="CY48" s="37">
        <v>2404.98</v>
      </c>
      <c r="CZ48" s="37">
        <v>8565280.8599999994</v>
      </c>
      <c r="DA48" s="37">
        <v>272621.47</v>
      </c>
      <c r="DB48" s="37">
        <v>2195.32</v>
      </c>
      <c r="DC48" s="37">
        <v>8454740.0899999999</v>
      </c>
      <c r="DD48" s="37">
        <v>248980.93</v>
      </c>
      <c r="DE48" s="37">
        <v>29124.88</v>
      </c>
      <c r="DF48" s="37">
        <v>60920001.310000002</v>
      </c>
      <c r="DG48" s="37">
        <v>2875637.22</v>
      </c>
      <c r="DH48" s="41"/>
      <c r="DI48" s="41"/>
      <c r="DJ48" s="41"/>
    </row>
    <row r="49" spans="1:114" ht="10.2">
      <c r="A49" s="38" t="s">
        <v>204</v>
      </c>
      <c r="B49" s="38" t="s">
        <v>193</v>
      </c>
      <c r="C49" s="38" t="s">
        <v>192</v>
      </c>
      <c r="D49" s="40">
        <v>1916277.57</v>
      </c>
      <c r="E49" s="40">
        <v>1258990749.1900001</v>
      </c>
      <c r="F49" s="40">
        <v>145593984.94999999</v>
      </c>
      <c r="G49" s="37">
        <v>962164.14</v>
      </c>
      <c r="H49" s="37">
        <v>398193791.85000002</v>
      </c>
      <c r="I49" s="37">
        <v>67266100.819999993</v>
      </c>
      <c r="J49" s="37">
        <v>417.52</v>
      </c>
      <c r="K49" s="37">
        <v>499529.74</v>
      </c>
      <c r="L49" s="37">
        <v>38255.67</v>
      </c>
      <c r="M49" s="37">
        <v>624</v>
      </c>
      <c r="N49" s="37">
        <v>699443.29</v>
      </c>
      <c r="O49" s="37">
        <v>52596.33</v>
      </c>
      <c r="P49" s="37">
        <v>13185.04</v>
      </c>
      <c r="Q49" s="37">
        <v>26284228.579999998</v>
      </c>
      <c r="R49" s="37">
        <v>1252701.54</v>
      </c>
      <c r="S49" s="37">
        <v>4202.02</v>
      </c>
      <c r="T49" s="37">
        <v>5207771.58</v>
      </c>
      <c r="U49" s="37">
        <v>363686.41</v>
      </c>
      <c r="V49" s="37">
        <v>32895.53</v>
      </c>
      <c r="W49" s="37">
        <v>32016463.41</v>
      </c>
      <c r="X49" s="37">
        <v>2708893.91</v>
      </c>
      <c r="Y49" s="37">
        <v>2129.97</v>
      </c>
      <c r="Z49" s="37">
        <v>2240121.71</v>
      </c>
      <c r="AA49" s="37">
        <v>184131.74</v>
      </c>
      <c r="AB49" s="37">
        <v>34720.24</v>
      </c>
      <c r="AC49" s="37">
        <v>51962034.009999998</v>
      </c>
      <c r="AD49" s="37">
        <v>3161293.61</v>
      </c>
      <c r="AE49" s="37">
        <v>47199.86</v>
      </c>
      <c r="AF49" s="37">
        <v>60308775.689999998</v>
      </c>
      <c r="AG49" s="37">
        <v>4223064.58</v>
      </c>
      <c r="AH49" s="37">
        <v>78736.99</v>
      </c>
      <c r="AI49" s="37">
        <v>89953332.319999993</v>
      </c>
      <c r="AJ49" s="37">
        <v>6722659.8099999996</v>
      </c>
      <c r="AK49" s="37">
        <v>51785.94</v>
      </c>
      <c r="AL49" s="37">
        <v>72174296.120000005</v>
      </c>
      <c r="AM49" s="37">
        <v>4620998.72</v>
      </c>
      <c r="AN49" s="37">
        <v>53242.16</v>
      </c>
      <c r="AO49" s="37">
        <v>45263090.350000001</v>
      </c>
      <c r="AP49" s="37">
        <v>4334598.24</v>
      </c>
      <c r="AQ49" s="37">
        <v>16582.39</v>
      </c>
      <c r="AR49" s="37">
        <v>19560314.02</v>
      </c>
      <c r="AS49" s="37">
        <v>1443372.15</v>
      </c>
      <c r="AT49" s="37">
        <v>88920.96</v>
      </c>
      <c r="AU49" s="37">
        <v>72751894.079999998</v>
      </c>
      <c r="AV49" s="37">
        <v>7456914.5300000003</v>
      </c>
      <c r="AW49" s="37">
        <v>486806.11</v>
      </c>
      <c r="AX49" s="37">
        <v>360582097.69999999</v>
      </c>
      <c r="AY49" s="37">
        <v>38756176.520000003</v>
      </c>
      <c r="AZ49" s="37">
        <v>4274.02</v>
      </c>
      <c r="BA49" s="37">
        <v>8372264.7599999998</v>
      </c>
      <c r="BB49" s="37">
        <v>398627.80</v>
      </c>
      <c r="BC49" s="37">
        <v>8450.33</v>
      </c>
      <c r="BD49" s="37">
        <v>10176089.869999999</v>
      </c>
      <c r="BE49" s="37">
        <v>785100.61</v>
      </c>
      <c r="BF49" s="37">
        <v>196.74</v>
      </c>
      <c r="BG49" s="37">
        <v>227912.92</v>
      </c>
      <c r="BH49" s="37">
        <v>16872.49</v>
      </c>
      <c r="BI49" s="37">
        <v>24023.71</v>
      </c>
      <c r="BJ49" s="37">
        <v>99290430.409999996</v>
      </c>
      <c r="BK49" s="37">
        <v>2562539.74</v>
      </c>
      <c r="BL49" s="37">
        <v>4615.72</v>
      </c>
      <c r="BM49" s="37">
        <v>4386506.25</v>
      </c>
      <c r="BN49" s="37">
        <v>399861.41</v>
      </c>
      <c r="BO49" s="37">
        <v>864</v>
      </c>
      <c r="BP49" s="37">
        <v>1867534.93</v>
      </c>
      <c r="BQ49" s="37">
        <v>91271.75</v>
      </c>
      <c r="BR49" s="37">
        <v>1925.85</v>
      </c>
      <c r="BS49" s="37">
        <v>11933492.82</v>
      </c>
      <c r="BT49" s="37">
        <v>209495.17</v>
      </c>
      <c r="BU49" s="37">
        <v>347.38</v>
      </c>
      <c r="BV49" s="37">
        <v>1480038.96</v>
      </c>
      <c r="BW49" s="37">
        <v>34639.06</v>
      </c>
      <c r="BX49" s="37">
        <v>12362.23</v>
      </c>
      <c r="BY49" s="37">
        <v>16460856.59</v>
      </c>
      <c r="BZ49" s="37">
        <v>1191848.59</v>
      </c>
      <c r="CA49" s="37">
        <v>3951.19</v>
      </c>
      <c r="CB49" s="37">
        <v>3501813.89</v>
      </c>
      <c r="CC49" s="37">
        <v>319126.02</v>
      </c>
      <c r="CD49" s="37">
        <v>5881.97</v>
      </c>
      <c r="CE49" s="37">
        <v>8365565.2300000004</v>
      </c>
      <c r="CF49" s="37">
        <v>510354.91</v>
      </c>
      <c r="CG49" s="37">
        <v>11041.35</v>
      </c>
      <c r="CH49" s="37">
        <v>11600084.640000001</v>
      </c>
      <c r="CI49" s="37">
        <v>950708.85</v>
      </c>
      <c r="CJ49" s="37">
        <v>39192.17</v>
      </c>
      <c r="CK49" s="37">
        <v>40609514.329999998</v>
      </c>
      <c r="CL49" s="37">
        <v>3316119.11</v>
      </c>
      <c r="CM49" s="37">
        <v>9629.53</v>
      </c>
      <c r="CN49" s="37">
        <v>16729931.220000001</v>
      </c>
      <c r="CO49" s="37">
        <v>897362.68</v>
      </c>
      <c r="CP49" s="37">
        <v>31903.47</v>
      </c>
      <c r="CQ49" s="37">
        <v>30936794.620000001</v>
      </c>
      <c r="CR49" s="37">
        <v>2662637.56</v>
      </c>
      <c r="CS49" s="37">
        <v>4050.05</v>
      </c>
      <c r="CT49" s="37">
        <v>9425672.8599999994</v>
      </c>
      <c r="CU49" s="37">
        <v>394780.13</v>
      </c>
      <c r="CV49" s="37">
        <v>0</v>
      </c>
      <c r="CW49" s="37">
        <v>0</v>
      </c>
      <c r="CX49" s="37">
        <v>0</v>
      </c>
      <c r="CY49" s="37">
        <v>3589.64</v>
      </c>
      <c r="CZ49" s="37">
        <v>6640790.1500000004</v>
      </c>
      <c r="DA49" s="37">
        <v>334797.81</v>
      </c>
      <c r="DB49" s="37">
        <v>2626.46</v>
      </c>
      <c r="DC49" s="37">
        <v>5622078.25</v>
      </c>
      <c r="DD49" s="37">
        <v>255922.47</v>
      </c>
      <c r="DE49" s="37">
        <v>149293.37</v>
      </c>
      <c r="DF49" s="37">
        <v>137199435.81999999</v>
      </c>
      <c r="DG49" s="37">
        <v>12236888.039999999</v>
      </c>
      <c r="DH49" s="41"/>
      <c r="DI49" s="41"/>
      <c r="DJ49" s="41"/>
    </row>
    <row r="50" spans="1:114" ht="10.2">
      <c r="A50" s="38" t="s">
        <v>205</v>
      </c>
      <c r="B50" s="38" t="s">
        <v>190</v>
      </c>
      <c r="C50" s="38" t="s">
        <v>191</v>
      </c>
      <c r="D50" s="40">
        <v>373313.52</v>
      </c>
      <c r="E50" s="40">
        <v>703305569.22000003</v>
      </c>
      <c r="F50" s="40">
        <v>35890917.579999998</v>
      </c>
      <c r="G50" s="37">
        <v>109759.97</v>
      </c>
      <c r="H50" s="37">
        <v>135252992.08000001</v>
      </c>
      <c r="I50" s="37">
        <v>9752980.6999999993</v>
      </c>
      <c r="J50" s="37">
        <v>149.86</v>
      </c>
      <c r="K50" s="37">
        <v>500477.90</v>
      </c>
      <c r="L50" s="37">
        <v>17686.12</v>
      </c>
      <c r="M50" s="37">
        <v>140.77</v>
      </c>
      <c r="N50" s="37">
        <v>423207.94</v>
      </c>
      <c r="O50" s="37">
        <v>13906.15</v>
      </c>
      <c r="P50" s="37">
        <v>5721.19</v>
      </c>
      <c r="Q50" s="37">
        <v>16624978.07</v>
      </c>
      <c r="R50" s="37">
        <v>601701.33</v>
      </c>
      <c r="S50" s="37">
        <v>8069.73</v>
      </c>
      <c r="T50" s="37">
        <v>20885936.57</v>
      </c>
      <c r="U50" s="37">
        <v>822402.78</v>
      </c>
      <c r="V50" s="37">
        <v>11342.52</v>
      </c>
      <c r="W50" s="37">
        <v>23418571.510000002</v>
      </c>
      <c r="X50" s="37">
        <v>1100490.07</v>
      </c>
      <c r="Y50" s="37">
        <v>1030.71</v>
      </c>
      <c r="Z50" s="37">
        <v>2944744.41</v>
      </c>
      <c r="AA50" s="37">
        <v>112422.53</v>
      </c>
      <c r="AB50" s="37">
        <v>12164.91</v>
      </c>
      <c r="AC50" s="37">
        <v>29066860.039999999</v>
      </c>
      <c r="AD50" s="37">
        <v>1281066.78</v>
      </c>
      <c r="AE50" s="37">
        <v>20431.50</v>
      </c>
      <c r="AF50" s="37">
        <v>52027264.109999999</v>
      </c>
      <c r="AG50" s="37">
        <v>2246232.22</v>
      </c>
      <c r="AH50" s="37">
        <v>77287.68</v>
      </c>
      <c r="AI50" s="37">
        <v>196974776.69999999</v>
      </c>
      <c r="AJ50" s="37">
        <v>7903477.6100000003</v>
      </c>
      <c r="AK50" s="37">
        <v>12252.19</v>
      </c>
      <c r="AL50" s="37">
        <v>37404618.859999999</v>
      </c>
      <c r="AM50" s="37">
        <v>1307310.64</v>
      </c>
      <c r="AN50" s="37">
        <v>7812.90</v>
      </c>
      <c r="AO50" s="37">
        <v>17873229.949999999</v>
      </c>
      <c r="AP50" s="37">
        <v>770803.54</v>
      </c>
      <c r="AQ50" s="37">
        <v>10288.22</v>
      </c>
      <c r="AR50" s="37">
        <v>28889221.48</v>
      </c>
      <c r="AS50" s="37">
        <v>1080569.14</v>
      </c>
      <c r="AT50" s="37">
        <v>25704.87</v>
      </c>
      <c r="AU50" s="37">
        <v>49240712.579999998</v>
      </c>
      <c r="AV50" s="37">
        <v>2521395.24</v>
      </c>
      <c r="AW50" s="37">
        <v>98409.76</v>
      </c>
      <c r="AX50" s="37">
        <v>180383249.91999999</v>
      </c>
      <c r="AY50" s="37">
        <v>9430880.9100000001</v>
      </c>
      <c r="AZ50" s="37">
        <v>173.57</v>
      </c>
      <c r="BA50" s="37">
        <v>631256.46</v>
      </c>
      <c r="BB50" s="37">
        <v>17748.06</v>
      </c>
      <c r="BC50" s="37">
        <v>8055.36</v>
      </c>
      <c r="BD50" s="37">
        <v>14836946.68</v>
      </c>
      <c r="BE50" s="37">
        <v>798390.06</v>
      </c>
      <c r="BF50" s="37">
        <v>144</v>
      </c>
      <c r="BG50" s="37">
        <v>448874.86</v>
      </c>
      <c r="BH50" s="37">
        <v>14130.70</v>
      </c>
      <c r="BI50" s="37">
        <v>14689.12</v>
      </c>
      <c r="BJ50" s="37">
        <v>72118947.040000007</v>
      </c>
      <c r="BK50" s="37">
        <v>1855507.15</v>
      </c>
      <c r="BL50" s="37">
        <v>1634.24</v>
      </c>
      <c r="BM50" s="37">
        <v>4348019.58</v>
      </c>
      <c r="BN50" s="37">
        <v>176308.54</v>
      </c>
      <c r="BO50" s="37">
        <v>312.13</v>
      </c>
      <c r="BP50" s="37">
        <v>1274931.39</v>
      </c>
      <c r="BQ50" s="37">
        <v>32627.55</v>
      </c>
      <c r="BR50" s="37">
        <v>2247.60</v>
      </c>
      <c r="BS50" s="37">
        <v>16199718.67</v>
      </c>
      <c r="BT50" s="37">
        <v>285671.76</v>
      </c>
      <c r="BU50" s="37">
        <v>495.82</v>
      </c>
      <c r="BV50" s="37">
        <v>3175653.64</v>
      </c>
      <c r="BW50" s="37">
        <v>59818.55</v>
      </c>
      <c r="BX50" s="37">
        <v>8651.84</v>
      </c>
      <c r="BY50" s="37">
        <v>28742023.850000001</v>
      </c>
      <c r="BZ50" s="37">
        <v>954193.54</v>
      </c>
      <c r="CA50" s="37">
        <v>694.06</v>
      </c>
      <c r="CB50" s="37">
        <v>1343454.70</v>
      </c>
      <c r="CC50" s="37">
        <v>62681.78</v>
      </c>
      <c r="CD50" s="37">
        <v>9779.03</v>
      </c>
      <c r="CE50" s="37">
        <v>28460275.050000001</v>
      </c>
      <c r="CF50" s="37">
        <v>1004485.54</v>
      </c>
      <c r="CG50" s="37">
        <v>4408.61</v>
      </c>
      <c r="CH50" s="37">
        <v>8889576.2200000007</v>
      </c>
      <c r="CI50" s="37">
        <v>441980.32</v>
      </c>
      <c r="CJ50" s="37">
        <v>23824.20</v>
      </c>
      <c r="CK50" s="37">
        <v>43509854.380000003</v>
      </c>
      <c r="CL50" s="37">
        <v>2294866.27</v>
      </c>
      <c r="CM50" s="37">
        <v>6913.93</v>
      </c>
      <c r="CN50" s="37">
        <v>21667680.850000001</v>
      </c>
      <c r="CO50" s="37">
        <v>760878.28</v>
      </c>
      <c r="CP50" s="37">
        <v>30121.13</v>
      </c>
      <c r="CQ50" s="37">
        <v>60136074.520000003</v>
      </c>
      <c r="CR50" s="37">
        <v>2910166.36</v>
      </c>
      <c r="CS50" s="37">
        <v>825.76</v>
      </c>
      <c r="CT50" s="37">
        <v>2957675.84</v>
      </c>
      <c r="CU50" s="37">
        <v>99613.80</v>
      </c>
      <c r="CV50" s="37">
        <v>0</v>
      </c>
      <c r="CW50" s="37">
        <v>0</v>
      </c>
      <c r="CX50" s="37">
        <v>0</v>
      </c>
      <c r="CY50" s="37">
        <v>2114.69</v>
      </c>
      <c r="CZ50" s="37">
        <v>6514727.8499999996</v>
      </c>
      <c r="DA50" s="37">
        <v>250030.56</v>
      </c>
      <c r="DB50" s="37">
        <v>2283.98</v>
      </c>
      <c r="DC50" s="37">
        <v>7811362.0800000001</v>
      </c>
      <c r="DD50" s="37">
        <v>239316.70</v>
      </c>
      <c r="DE50" s="37">
        <v>23193.60</v>
      </c>
      <c r="DF50" s="37">
        <v>49388555.240000002</v>
      </c>
      <c r="DG50" s="37">
        <v>2253412.55</v>
      </c>
      <c r="DH50" s="41"/>
      <c r="DI50" s="41"/>
      <c r="DJ50" s="41"/>
    </row>
    <row r="51" spans="1:114" ht="10.2">
      <c r="A51" s="38" t="s">
        <v>205</v>
      </c>
      <c r="B51" s="38" t="s">
        <v>190</v>
      </c>
      <c r="C51" s="38" t="s">
        <v>192</v>
      </c>
      <c r="D51" s="40">
        <v>1897543.48</v>
      </c>
      <c r="E51" s="40">
        <v>1310054877.5899999</v>
      </c>
      <c r="F51" s="40">
        <v>138173271.21000001</v>
      </c>
      <c r="G51" s="37">
        <v>961989.68</v>
      </c>
      <c r="H51" s="37">
        <v>460150180.27999997</v>
      </c>
      <c r="I51" s="37">
        <v>64365946.979999997</v>
      </c>
      <c r="J51" s="37">
        <v>0</v>
      </c>
      <c r="K51" s="37">
        <v>0</v>
      </c>
      <c r="L51" s="37">
        <v>0</v>
      </c>
      <c r="M51" s="37">
        <v>276</v>
      </c>
      <c r="N51" s="37">
        <v>477343.81</v>
      </c>
      <c r="O51" s="37">
        <v>24688.15</v>
      </c>
      <c r="P51" s="37">
        <v>16503.83</v>
      </c>
      <c r="Q51" s="37">
        <v>33390056.609999999</v>
      </c>
      <c r="R51" s="37">
        <v>1546827.72</v>
      </c>
      <c r="S51" s="37">
        <v>10357.30</v>
      </c>
      <c r="T51" s="37">
        <v>14086032.189999999</v>
      </c>
      <c r="U51" s="37">
        <v>911295.55</v>
      </c>
      <c r="V51" s="37">
        <v>41329.16</v>
      </c>
      <c r="W51" s="37">
        <v>40900992.960000001</v>
      </c>
      <c r="X51" s="37">
        <v>3412559.63</v>
      </c>
      <c r="Y51" s="37">
        <v>1788.79</v>
      </c>
      <c r="Z51" s="37">
        <v>1602794.04</v>
      </c>
      <c r="AA51" s="37">
        <v>137270.16</v>
      </c>
      <c r="AB51" s="37">
        <v>24583.72</v>
      </c>
      <c r="AC51" s="37">
        <v>30188418.780000001</v>
      </c>
      <c r="AD51" s="37">
        <v>2218670.63</v>
      </c>
      <c r="AE51" s="37">
        <v>42567.13</v>
      </c>
      <c r="AF51" s="37">
        <v>54203891.420000002</v>
      </c>
      <c r="AG51" s="37">
        <v>3761629.92</v>
      </c>
      <c r="AH51" s="37">
        <v>156276.95</v>
      </c>
      <c r="AI51" s="37">
        <v>168531065.75999999</v>
      </c>
      <c r="AJ51" s="37">
        <v>12956220.460000001</v>
      </c>
      <c r="AK51" s="37">
        <v>27655.89</v>
      </c>
      <c r="AL51" s="37">
        <v>40164246.670000002</v>
      </c>
      <c r="AM51" s="37">
        <v>2455889.53</v>
      </c>
      <c r="AN51" s="37">
        <v>29673.41</v>
      </c>
      <c r="AO51" s="37">
        <v>27841404.16</v>
      </c>
      <c r="AP51" s="37">
        <v>2403112.31</v>
      </c>
      <c r="AQ51" s="37">
        <v>13298.05</v>
      </c>
      <c r="AR51" s="37">
        <v>17062238.489999998</v>
      </c>
      <c r="AS51" s="37">
        <v>1161344.26</v>
      </c>
      <c r="AT51" s="37">
        <v>135308.24</v>
      </c>
      <c r="AU51" s="37">
        <v>108378950.62</v>
      </c>
      <c r="AV51" s="37">
        <v>10700844.9</v>
      </c>
      <c r="AW51" s="37">
        <v>410601.82</v>
      </c>
      <c r="AX51" s="37">
        <v>321167770.95999998</v>
      </c>
      <c r="AY51" s="37">
        <v>31221724.68</v>
      </c>
      <c r="AZ51" s="37">
        <v>552</v>
      </c>
      <c r="BA51" s="37">
        <v>1047085.40</v>
      </c>
      <c r="BB51" s="37">
        <v>51367.76</v>
      </c>
      <c r="BC51" s="37">
        <v>27641.74</v>
      </c>
      <c r="BD51" s="37">
        <v>26216044.960000001</v>
      </c>
      <c r="BE51" s="37">
        <v>2315090.61</v>
      </c>
      <c r="BF51" s="37">
        <v>335.93</v>
      </c>
      <c r="BG51" s="37">
        <v>532059.47</v>
      </c>
      <c r="BH51" s="37">
        <v>29271.15</v>
      </c>
      <c r="BI51" s="37">
        <v>19702.43</v>
      </c>
      <c r="BJ51" s="37">
        <v>77256667.079999998</v>
      </c>
      <c r="BK51" s="37">
        <v>2053360.83</v>
      </c>
      <c r="BL51" s="37">
        <v>5105.11</v>
      </c>
      <c r="BM51" s="37">
        <v>5591320.7300000004</v>
      </c>
      <c r="BN51" s="37">
        <v>428833</v>
      </c>
      <c r="BO51" s="37">
        <v>918.58</v>
      </c>
      <c r="BP51" s="37">
        <v>1978283.70</v>
      </c>
      <c r="BQ51" s="37">
        <v>89110.86</v>
      </c>
      <c r="BR51" s="37">
        <v>1913.22</v>
      </c>
      <c r="BS51" s="37">
        <v>11381680.880000001</v>
      </c>
      <c r="BT51" s="37">
        <v>207267.34</v>
      </c>
      <c r="BU51" s="37">
        <v>649.55</v>
      </c>
      <c r="BV51" s="37">
        <v>2642684.54</v>
      </c>
      <c r="BW51" s="37">
        <v>64485.81</v>
      </c>
      <c r="BX51" s="37">
        <v>9965.80</v>
      </c>
      <c r="BY51" s="37">
        <v>14738657.1</v>
      </c>
      <c r="BZ51" s="37">
        <v>952549.84</v>
      </c>
      <c r="CA51" s="37">
        <v>1894.12</v>
      </c>
      <c r="CB51" s="37">
        <v>1802920.42</v>
      </c>
      <c r="CC51" s="37">
        <v>151895.09</v>
      </c>
      <c r="CD51" s="37">
        <v>6187.40</v>
      </c>
      <c r="CE51" s="37">
        <v>9355631.4299999997</v>
      </c>
      <c r="CF51" s="37">
        <v>550583.38</v>
      </c>
      <c r="CG51" s="37">
        <v>14156.55</v>
      </c>
      <c r="CH51" s="37">
        <v>15420457.82</v>
      </c>
      <c r="CI51" s="37">
        <v>1194453.12</v>
      </c>
      <c r="CJ51" s="37">
        <v>60248.77</v>
      </c>
      <c r="CK51" s="37">
        <v>64657670.579999998</v>
      </c>
      <c r="CL51" s="37">
        <v>4962423.47</v>
      </c>
      <c r="CM51" s="37">
        <v>10254.84</v>
      </c>
      <c r="CN51" s="37">
        <v>15912444.24</v>
      </c>
      <c r="CO51" s="37">
        <v>926153.45</v>
      </c>
      <c r="CP51" s="37">
        <v>116371.81</v>
      </c>
      <c r="CQ51" s="37">
        <v>102368043.77</v>
      </c>
      <c r="CR51" s="37">
        <v>8992695.8000000007</v>
      </c>
      <c r="CS51" s="37">
        <v>1611.20</v>
      </c>
      <c r="CT51" s="37">
        <v>2958713.59</v>
      </c>
      <c r="CU51" s="37">
        <v>156353.40</v>
      </c>
      <c r="CV51" s="37">
        <v>0</v>
      </c>
      <c r="CW51" s="37">
        <v>0</v>
      </c>
      <c r="CX51" s="37">
        <v>0</v>
      </c>
      <c r="CY51" s="37">
        <v>3617.86</v>
      </c>
      <c r="CZ51" s="37">
        <v>6774894.8799999999</v>
      </c>
      <c r="DA51" s="37">
        <v>339853.84</v>
      </c>
      <c r="DB51" s="37">
        <v>2938.94</v>
      </c>
      <c r="DC51" s="37">
        <v>5816536.4800000004</v>
      </c>
      <c r="DD51" s="37">
        <v>278234.66</v>
      </c>
      <c r="DE51" s="37">
        <v>93454.84</v>
      </c>
      <c r="DF51" s="37">
        <v>87801708.950000003</v>
      </c>
      <c r="DG51" s="37">
        <v>7450223.5199999996</v>
      </c>
      <c r="DH51" s="41"/>
      <c r="DI51" s="41"/>
      <c r="DJ51" s="41"/>
    </row>
    <row r="52" spans="1:114" ht="10.2">
      <c r="A52" s="38" t="s">
        <v>205</v>
      </c>
      <c r="B52" s="38" t="s">
        <v>193</v>
      </c>
      <c r="C52" s="38" t="s">
        <v>191</v>
      </c>
      <c r="D52" s="40">
        <v>335305.32</v>
      </c>
      <c r="E52" s="40">
        <v>688026597.75</v>
      </c>
      <c r="F52" s="40">
        <v>34201100.759999998</v>
      </c>
      <c r="G52" s="37">
        <v>79505.34</v>
      </c>
      <c r="H52" s="37">
        <v>100823808.55</v>
      </c>
      <c r="I52" s="37">
        <v>7602513.2400000002</v>
      </c>
      <c r="J52" s="37">
        <v>0</v>
      </c>
      <c r="K52" s="37">
        <v>0</v>
      </c>
      <c r="L52" s="37">
        <v>0</v>
      </c>
      <c r="M52" s="37">
        <v>120</v>
      </c>
      <c r="N52" s="37">
        <v>213524.95</v>
      </c>
      <c r="O52" s="37">
        <v>11939.80</v>
      </c>
      <c r="P52" s="37">
        <v>3157.34</v>
      </c>
      <c r="Q52" s="37">
        <v>10698611.15</v>
      </c>
      <c r="R52" s="37">
        <v>345591.55</v>
      </c>
      <c r="S52" s="37">
        <v>6220.73</v>
      </c>
      <c r="T52" s="37">
        <v>17975302.93</v>
      </c>
      <c r="U52" s="37">
        <v>692456.55</v>
      </c>
      <c r="V52" s="37">
        <v>8855.39</v>
      </c>
      <c r="W52" s="37">
        <v>18825915.289999999</v>
      </c>
      <c r="X52" s="37">
        <v>875632.33</v>
      </c>
      <c r="Y52" s="37">
        <v>678.03</v>
      </c>
      <c r="Z52" s="37">
        <v>1630464.57</v>
      </c>
      <c r="AA52" s="37">
        <v>71947.72</v>
      </c>
      <c r="AB52" s="37">
        <v>19882.45</v>
      </c>
      <c r="AC52" s="37">
        <v>55493798.829999998</v>
      </c>
      <c r="AD52" s="37">
        <v>2199460.67</v>
      </c>
      <c r="AE52" s="37">
        <v>23031.99</v>
      </c>
      <c r="AF52" s="37">
        <v>62588719.93</v>
      </c>
      <c r="AG52" s="37">
        <v>2595448.87</v>
      </c>
      <c r="AH52" s="37">
        <v>41242.27</v>
      </c>
      <c r="AI52" s="37">
        <v>119496386.64</v>
      </c>
      <c r="AJ52" s="37">
        <v>4463768.59</v>
      </c>
      <c r="AK52" s="37">
        <v>18640.62</v>
      </c>
      <c r="AL52" s="37">
        <v>57417845.43</v>
      </c>
      <c r="AM52" s="37">
        <v>2010849.04</v>
      </c>
      <c r="AN52" s="37">
        <v>11244.33</v>
      </c>
      <c r="AO52" s="37">
        <v>27008085.059999999</v>
      </c>
      <c r="AP52" s="37">
        <v>1171313.68</v>
      </c>
      <c r="AQ52" s="37">
        <v>9311.56</v>
      </c>
      <c r="AR52" s="37">
        <v>26224499.68</v>
      </c>
      <c r="AS52" s="37">
        <v>1014323.29</v>
      </c>
      <c r="AT52" s="37">
        <v>21261.16</v>
      </c>
      <c r="AU52" s="37">
        <v>43643441.030000001</v>
      </c>
      <c r="AV52" s="37">
        <v>2159866.14</v>
      </c>
      <c r="AW52" s="37">
        <v>116579.24</v>
      </c>
      <c r="AX52" s="37">
        <v>222378294.87</v>
      </c>
      <c r="AY52" s="37">
        <v>11687443.82</v>
      </c>
      <c r="AZ52" s="37">
        <v>766.75</v>
      </c>
      <c r="BA52" s="37">
        <v>2914216.74</v>
      </c>
      <c r="BB52" s="37">
        <v>85344.86</v>
      </c>
      <c r="BC52" s="37">
        <v>4022.33</v>
      </c>
      <c r="BD52" s="37">
        <v>9618762.4700000007</v>
      </c>
      <c r="BE52" s="37">
        <v>423205</v>
      </c>
      <c r="BF52" s="37">
        <v>0</v>
      </c>
      <c r="BG52" s="37">
        <v>0</v>
      </c>
      <c r="BH52" s="37">
        <v>0</v>
      </c>
      <c r="BI52" s="37">
        <v>17333.07</v>
      </c>
      <c r="BJ52" s="37">
        <v>93321382.260000005</v>
      </c>
      <c r="BK52" s="37">
        <v>2357169.61</v>
      </c>
      <c r="BL52" s="37">
        <v>1272.29</v>
      </c>
      <c r="BM52" s="37">
        <v>3250565.64</v>
      </c>
      <c r="BN52" s="37">
        <v>145094.65</v>
      </c>
      <c r="BO52" s="37">
        <v>198.13</v>
      </c>
      <c r="BP52" s="37">
        <v>720882.84</v>
      </c>
      <c r="BQ52" s="37">
        <v>21503.75</v>
      </c>
      <c r="BR52" s="37">
        <v>3036.63</v>
      </c>
      <c r="BS52" s="37">
        <v>24199883.129999999</v>
      </c>
      <c r="BT52" s="37">
        <v>421512.32</v>
      </c>
      <c r="BU52" s="37">
        <v>295</v>
      </c>
      <c r="BV52" s="37">
        <v>1449348.65</v>
      </c>
      <c r="BW52" s="37">
        <v>33954.60</v>
      </c>
      <c r="BX52" s="37">
        <v>12076.35</v>
      </c>
      <c r="BY52" s="37">
        <v>41179808.670000002</v>
      </c>
      <c r="BZ52" s="37">
        <v>1405568.04</v>
      </c>
      <c r="CA52" s="37">
        <v>927.30</v>
      </c>
      <c r="CB52" s="37">
        <v>2335683.29</v>
      </c>
      <c r="CC52" s="37">
        <v>101749.68</v>
      </c>
      <c r="CD52" s="37">
        <v>5250.01</v>
      </c>
      <c r="CE52" s="37">
        <v>15418306.130000001</v>
      </c>
      <c r="CF52" s="37">
        <v>542819.24</v>
      </c>
      <c r="CG52" s="37">
        <v>2930.74</v>
      </c>
      <c r="CH52" s="37">
        <v>5746464.5899999999</v>
      </c>
      <c r="CI52" s="37">
        <v>292895.86</v>
      </c>
      <c r="CJ52" s="37">
        <v>13291.67</v>
      </c>
      <c r="CK52" s="37">
        <v>25429088.18</v>
      </c>
      <c r="CL52" s="37">
        <v>1329619.21</v>
      </c>
      <c r="CM52" s="37">
        <v>5934.38</v>
      </c>
      <c r="CN52" s="37">
        <v>18144607.690000001</v>
      </c>
      <c r="CO52" s="37">
        <v>656804.21</v>
      </c>
      <c r="CP52" s="37">
        <v>10649.69</v>
      </c>
      <c r="CQ52" s="37">
        <v>26902507.809999999</v>
      </c>
      <c r="CR52" s="37">
        <v>1123965.01</v>
      </c>
      <c r="CS52" s="37">
        <v>1344.72</v>
      </c>
      <c r="CT52" s="37">
        <v>5032763.62</v>
      </c>
      <c r="CU52" s="37">
        <v>155489.19</v>
      </c>
      <c r="CV52" s="37">
        <v>0</v>
      </c>
      <c r="CW52" s="37">
        <v>0</v>
      </c>
      <c r="CX52" s="37">
        <v>0</v>
      </c>
      <c r="CY52" s="37">
        <v>2522.21</v>
      </c>
      <c r="CZ52" s="37">
        <v>8149968.0899999999</v>
      </c>
      <c r="DA52" s="37">
        <v>285814.88</v>
      </c>
      <c r="DB52" s="37">
        <v>1743.36</v>
      </c>
      <c r="DC52" s="37">
        <v>7225377.7699999996</v>
      </c>
      <c r="DD52" s="37">
        <v>202086.89</v>
      </c>
      <c r="DE52" s="37">
        <v>34832.35</v>
      </c>
      <c r="DF52" s="37">
        <v>74575246.370000005</v>
      </c>
      <c r="DG52" s="37">
        <v>3502394.54</v>
      </c>
      <c r="DH52" s="41"/>
      <c r="DI52" s="41"/>
      <c r="DJ52" s="41"/>
    </row>
    <row r="53" spans="1:114" ht="10.2">
      <c r="A53" s="38" t="s">
        <v>205</v>
      </c>
      <c r="B53" s="38" t="s">
        <v>193</v>
      </c>
      <c r="C53" s="38" t="s">
        <v>192</v>
      </c>
      <c r="D53" s="40">
        <v>1593043.90</v>
      </c>
      <c r="E53" s="40">
        <v>1268422973.9200001</v>
      </c>
      <c r="F53" s="40">
        <v>126212724.12</v>
      </c>
      <c r="G53" s="37">
        <v>684330.42</v>
      </c>
      <c r="H53" s="37">
        <v>342544372.85000002</v>
      </c>
      <c r="I53" s="37">
        <v>50169849.520000003</v>
      </c>
      <c r="J53" s="37">
        <v>245.27</v>
      </c>
      <c r="K53" s="37">
        <v>367106.19</v>
      </c>
      <c r="L53" s="37">
        <v>22699.04</v>
      </c>
      <c r="M53" s="37">
        <v>353.87</v>
      </c>
      <c r="N53" s="37">
        <v>458739.51</v>
      </c>
      <c r="O53" s="37">
        <v>29697.46</v>
      </c>
      <c r="P53" s="37">
        <v>10123.82</v>
      </c>
      <c r="Q53" s="37">
        <v>21316398.82</v>
      </c>
      <c r="R53" s="37">
        <v>983622.16</v>
      </c>
      <c r="S53" s="37">
        <v>9799.02</v>
      </c>
      <c r="T53" s="37">
        <v>13257966.050000001</v>
      </c>
      <c r="U53" s="37">
        <v>910885.51</v>
      </c>
      <c r="V53" s="37">
        <v>28833.63</v>
      </c>
      <c r="W53" s="37">
        <v>30372504.890000001</v>
      </c>
      <c r="X53" s="37">
        <v>2411111.09</v>
      </c>
      <c r="Y53" s="37">
        <v>1378.45</v>
      </c>
      <c r="Z53" s="37">
        <v>1512990.67</v>
      </c>
      <c r="AA53" s="37">
        <v>129191.87</v>
      </c>
      <c r="AB53" s="37">
        <v>41601.25</v>
      </c>
      <c r="AC53" s="37">
        <v>65881608.829999998</v>
      </c>
      <c r="AD53" s="37">
        <v>3843936.90</v>
      </c>
      <c r="AE53" s="37">
        <v>45417.02</v>
      </c>
      <c r="AF53" s="37">
        <v>63274551.340000004</v>
      </c>
      <c r="AG53" s="37">
        <v>4090032.79</v>
      </c>
      <c r="AH53" s="37">
        <v>68621.44</v>
      </c>
      <c r="AI53" s="37">
        <v>88639806.840000004</v>
      </c>
      <c r="AJ53" s="37">
        <v>6069544.5300000003</v>
      </c>
      <c r="AK53" s="37">
        <v>45084.50</v>
      </c>
      <c r="AL53" s="37">
        <v>66487554.869999997</v>
      </c>
      <c r="AM53" s="37">
        <v>4036589.39</v>
      </c>
      <c r="AN53" s="37">
        <v>45794.68</v>
      </c>
      <c r="AO53" s="37">
        <v>48879381.32</v>
      </c>
      <c r="AP53" s="37">
        <v>3898666.03</v>
      </c>
      <c r="AQ53" s="37">
        <v>14739.27</v>
      </c>
      <c r="AR53" s="37">
        <v>18230996.359999999</v>
      </c>
      <c r="AS53" s="37">
        <v>1327013.65</v>
      </c>
      <c r="AT53" s="37">
        <v>106305.18</v>
      </c>
      <c r="AU53" s="37">
        <v>95710789.150000006</v>
      </c>
      <c r="AV53" s="37">
        <v>8984439.8200000003</v>
      </c>
      <c r="AW53" s="37">
        <v>474722.33</v>
      </c>
      <c r="AX53" s="37">
        <v>405412993.56</v>
      </c>
      <c r="AY53" s="37">
        <v>38501174.32</v>
      </c>
      <c r="AZ53" s="37">
        <v>2668.11</v>
      </c>
      <c r="BA53" s="37">
        <v>5570617.2800000003</v>
      </c>
      <c r="BB53" s="37">
        <v>247318.24</v>
      </c>
      <c r="BC53" s="37">
        <v>13932.07</v>
      </c>
      <c r="BD53" s="37">
        <v>19120299.789999999</v>
      </c>
      <c r="BE53" s="37">
        <v>1248446.08</v>
      </c>
      <c r="BF53" s="37">
        <v>220.46</v>
      </c>
      <c r="BG53" s="37">
        <v>222497.21</v>
      </c>
      <c r="BH53" s="37">
        <v>21880.95</v>
      </c>
      <c r="BI53" s="37">
        <v>26813.21</v>
      </c>
      <c r="BJ53" s="37">
        <v>112339925.17</v>
      </c>
      <c r="BK53" s="37">
        <v>2918616.85</v>
      </c>
      <c r="BL53" s="37">
        <v>3901.38</v>
      </c>
      <c r="BM53" s="37">
        <v>4632365.87</v>
      </c>
      <c r="BN53" s="37">
        <v>333945.25</v>
      </c>
      <c r="BO53" s="37">
        <v>276</v>
      </c>
      <c r="BP53" s="37">
        <v>654612.99</v>
      </c>
      <c r="BQ53" s="37">
        <v>32415.65</v>
      </c>
      <c r="BR53" s="37">
        <v>3018.14</v>
      </c>
      <c r="BS53" s="37">
        <v>18011825.02</v>
      </c>
      <c r="BT53" s="37">
        <v>344094.04</v>
      </c>
      <c r="BU53" s="37">
        <v>561.87</v>
      </c>
      <c r="BV53" s="37">
        <v>2823476.11</v>
      </c>
      <c r="BW53" s="37">
        <v>57291.06</v>
      </c>
      <c r="BX53" s="37">
        <v>14970.36</v>
      </c>
      <c r="BY53" s="37">
        <v>23107933.199999999</v>
      </c>
      <c r="BZ53" s="37">
        <v>1482090.72</v>
      </c>
      <c r="CA53" s="37">
        <v>3408.89</v>
      </c>
      <c r="CB53" s="37">
        <v>3394782.92</v>
      </c>
      <c r="CC53" s="37">
        <v>291665.50</v>
      </c>
      <c r="CD53" s="37">
        <v>2903.44</v>
      </c>
      <c r="CE53" s="37">
        <v>4684948.46</v>
      </c>
      <c r="CF53" s="37">
        <v>272654.20</v>
      </c>
      <c r="CG53" s="37">
        <v>10172.73</v>
      </c>
      <c r="CH53" s="37">
        <v>11264151.279999999</v>
      </c>
      <c r="CI53" s="37">
        <v>873819.53</v>
      </c>
      <c r="CJ53" s="37">
        <v>33972.06</v>
      </c>
      <c r="CK53" s="37">
        <v>38271053.68</v>
      </c>
      <c r="CL53" s="37">
        <v>2915457.25</v>
      </c>
      <c r="CM53" s="37">
        <v>8768.94</v>
      </c>
      <c r="CN53" s="37">
        <v>15319290.74</v>
      </c>
      <c r="CO53" s="37">
        <v>838693.18</v>
      </c>
      <c r="CP53" s="37">
        <v>32751.48</v>
      </c>
      <c r="CQ53" s="37">
        <v>35350924.950000003</v>
      </c>
      <c r="CR53" s="37">
        <v>2754174.31</v>
      </c>
      <c r="CS53" s="37">
        <v>2212.85</v>
      </c>
      <c r="CT53" s="37">
        <v>5359404.20</v>
      </c>
      <c r="CU53" s="37">
        <v>213989.96</v>
      </c>
      <c r="CV53" s="37">
        <v>0</v>
      </c>
      <c r="CW53" s="37">
        <v>0</v>
      </c>
      <c r="CX53" s="37">
        <v>0</v>
      </c>
      <c r="CY53" s="37">
        <v>3878.48</v>
      </c>
      <c r="CZ53" s="37">
        <v>7328269.8600000003</v>
      </c>
      <c r="DA53" s="37">
        <v>372391.44</v>
      </c>
      <c r="DB53" s="37">
        <v>1835.41</v>
      </c>
      <c r="DC53" s="37">
        <v>3819210.62</v>
      </c>
      <c r="DD53" s="37">
        <v>181573.93</v>
      </c>
      <c r="DE53" s="37">
        <v>134100.90</v>
      </c>
      <c r="DF53" s="37">
        <v>137079405.84999999</v>
      </c>
      <c r="DG53" s="37">
        <v>11216456.560000001</v>
      </c>
      <c r="DH53" s="41"/>
      <c r="DI53" s="41"/>
      <c r="DJ53" s="41"/>
    </row>
    <row r="54" spans="1:114" ht="10.2">
      <c r="A54" s="38" t="s">
        <v>206</v>
      </c>
      <c r="B54" s="38" t="s">
        <v>190</v>
      </c>
      <c r="C54" s="38" t="s">
        <v>191</v>
      </c>
      <c r="D54" s="40">
        <v>394127.81</v>
      </c>
      <c r="E54" s="40">
        <v>819921165.89999998</v>
      </c>
      <c r="F54" s="40">
        <v>38875249.049999997</v>
      </c>
      <c r="G54" s="37">
        <v>114717.08</v>
      </c>
      <c r="H54" s="37">
        <v>177339777.81</v>
      </c>
      <c r="I54" s="37">
        <v>10694235.140000001</v>
      </c>
      <c r="J54" s="37">
        <v>0</v>
      </c>
      <c r="K54" s="37">
        <v>0</v>
      </c>
      <c r="L54" s="37">
        <v>0</v>
      </c>
      <c r="M54" s="37">
        <v>0</v>
      </c>
      <c r="N54" s="37">
        <v>0</v>
      </c>
      <c r="O54" s="37">
        <v>0</v>
      </c>
      <c r="P54" s="37">
        <v>3619.72</v>
      </c>
      <c r="Q54" s="37">
        <v>11085421.890000001</v>
      </c>
      <c r="R54" s="37">
        <v>373821.04</v>
      </c>
      <c r="S54" s="37">
        <v>13952.38</v>
      </c>
      <c r="T54" s="37">
        <v>37268907.450000003</v>
      </c>
      <c r="U54" s="37">
        <v>1430969.07</v>
      </c>
      <c r="V54" s="37">
        <v>11855.03</v>
      </c>
      <c r="W54" s="37">
        <v>27792289.379999999</v>
      </c>
      <c r="X54" s="37">
        <v>1201149.83</v>
      </c>
      <c r="Y54" s="37">
        <v>610.27</v>
      </c>
      <c r="Z54" s="37">
        <v>1486379.45</v>
      </c>
      <c r="AA54" s="37">
        <v>66923.85</v>
      </c>
      <c r="AB54" s="37">
        <v>16865.30</v>
      </c>
      <c r="AC54" s="37">
        <v>41738215.509999998</v>
      </c>
      <c r="AD54" s="37">
        <v>1797287.88</v>
      </c>
      <c r="AE54" s="37">
        <v>16807.32</v>
      </c>
      <c r="AF54" s="37">
        <v>44322032.700000003</v>
      </c>
      <c r="AG54" s="37">
        <v>1849799.23</v>
      </c>
      <c r="AH54" s="37">
        <v>94523.15</v>
      </c>
      <c r="AI54" s="37">
        <v>249798744.38999999</v>
      </c>
      <c r="AJ54" s="37">
        <v>9668002.6699999999</v>
      </c>
      <c r="AK54" s="37">
        <v>12715.51</v>
      </c>
      <c r="AL54" s="37">
        <v>39155184.240000002</v>
      </c>
      <c r="AM54" s="37">
        <v>1371375.32</v>
      </c>
      <c r="AN54" s="37">
        <v>7185.45</v>
      </c>
      <c r="AO54" s="37">
        <v>18106926.829999998</v>
      </c>
      <c r="AP54" s="37">
        <v>739777.34</v>
      </c>
      <c r="AQ54" s="37">
        <v>8928.41</v>
      </c>
      <c r="AR54" s="37">
        <v>25599614.780000001</v>
      </c>
      <c r="AS54" s="37">
        <v>949518.57</v>
      </c>
      <c r="AT54" s="37">
        <v>32631.34</v>
      </c>
      <c r="AU54" s="37">
        <v>68545155.959999993</v>
      </c>
      <c r="AV54" s="37">
        <v>3231917.85</v>
      </c>
      <c r="AW54" s="37">
        <v>98580.54</v>
      </c>
      <c r="AX54" s="37">
        <v>196987687.78999999</v>
      </c>
      <c r="AY54" s="37">
        <v>9662647.7100000009</v>
      </c>
      <c r="AZ54" s="37">
        <v>0</v>
      </c>
      <c r="BA54" s="37">
        <v>0</v>
      </c>
      <c r="BB54" s="37">
        <v>0</v>
      </c>
      <c r="BC54" s="37">
        <v>8036.96</v>
      </c>
      <c r="BD54" s="37">
        <v>17956726.039999999</v>
      </c>
      <c r="BE54" s="37">
        <v>803222.45</v>
      </c>
      <c r="BF54" s="37">
        <v>142.30</v>
      </c>
      <c r="BG54" s="37">
        <v>347750.40</v>
      </c>
      <c r="BH54" s="37">
        <v>14584.85</v>
      </c>
      <c r="BI54" s="37">
        <v>10110.32</v>
      </c>
      <c r="BJ54" s="37">
        <v>47443973.630000003</v>
      </c>
      <c r="BK54" s="37">
        <v>1280505.04</v>
      </c>
      <c r="BL54" s="37">
        <v>1572.30</v>
      </c>
      <c r="BM54" s="37">
        <v>4292249.30</v>
      </c>
      <c r="BN54" s="37">
        <v>163496.25</v>
      </c>
      <c r="BO54" s="37">
        <v>191.10</v>
      </c>
      <c r="BP54" s="37">
        <v>676105.61</v>
      </c>
      <c r="BQ54" s="37">
        <v>19488.94</v>
      </c>
      <c r="BR54" s="37">
        <v>2031.43</v>
      </c>
      <c r="BS54" s="37">
        <v>14081210.689999999</v>
      </c>
      <c r="BT54" s="37">
        <v>245859.58</v>
      </c>
      <c r="BU54" s="37">
        <v>365.42</v>
      </c>
      <c r="BV54" s="37">
        <v>2203766.99</v>
      </c>
      <c r="BW54" s="37">
        <v>46399.15</v>
      </c>
      <c r="BX54" s="37">
        <v>10040</v>
      </c>
      <c r="BY54" s="37">
        <v>33025367.690000001</v>
      </c>
      <c r="BZ54" s="37">
        <v>1099248.23</v>
      </c>
      <c r="CA54" s="37">
        <v>477.01</v>
      </c>
      <c r="CB54" s="37">
        <v>1147626.12</v>
      </c>
      <c r="CC54" s="37">
        <v>46634.86</v>
      </c>
      <c r="CD54" s="37">
        <v>8190.18</v>
      </c>
      <c r="CE54" s="37">
        <v>25041340.460000001</v>
      </c>
      <c r="CF54" s="37">
        <v>855724.41</v>
      </c>
      <c r="CG54" s="37">
        <v>3713.86</v>
      </c>
      <c r="CH54" s="37">
        <v>7955558.9900000002</v>
      </c>
      <c r="CI54" s="37">
        <v>378562.17</v>
      </c>
      <c r="CJ54" s="37">
        <v>18773.42</v>
      </c>
      <c r="CK54" s="37">
        <v>37965259.729999997</v>
      </c>
      <c r="CL54" s="37">
        <v>1889547.86</v>
      </c>
      <c r="CM54" s="37">
        <v>6971.64</v>
      </c>
      <c r="CN54" s="37">
        <v>20469175.780000001</v>
      </c>
      <c r="CO54" s="37">
        <v>751893.42</v>
      </c>
      <c r="CP54" s="37">
        <v>31578.31</v>
      </c>
      <c r="CQ54" s="37">
        <v>73303437.920000002</v>
      </c>
      <c r="CR54" s="37">
        <v>3142337.88</v>
      </c>
      <c r="CS54" s="37">
        <v>436.24</v>
      </c>
      <c r="CT54" s="37">
        <v>1291692.89</v>
      </c>
      <c r="CU54" s="37">
        <v>48447.07</v>
      </c>
      <c r="CV54" s="37">
        <v>0</v>
      </c>
      <c r="CW54" s="37">
        <v>0</v>
      </c>
      <c r="CX54" s="37">
        <v>0</v>
      </c>
      <c r="CY54" s="37">
        <v>2140.33</v>
      </c>
      <c r="CZ54" s="37">
        <v>5709254.1799999997</v>
      </c>
      <c r="DA54" s="37">
        <v>243839.54</v>
      </c>
      <c r="DB54" s="37">
        <v>1878.32</v>
      </c>
      <c r="DC54" s="37">
        <v>6376854.8399999999</v>
      </c>
      <c r="DD54" s="37">
        <v>199261.50</v>
      </c>
      <c r="DE54" s="37">
        <v>23754.27</v>
      </c>
      <c r="DF54" s="37">
        <v>53128920.950000003</v>
      </c>
      <c r="DG54" s="37">
        <v>2365383.98</v>
      </c>
      <c r="DH54" s="41"/>
      <c r="DI54" s="41"/>
      <c r="DJ54" s="41"/>
    </row>
    <row r="55" spans="1:114" ht="10.2">
      <c r="A55" s="38" t="s">
        <v>206</v>
      </c>
      <c r="B55" s="38" t="s">
        <v>190</v>
      </c>
      <c r="C55" s="38" t="s">
        <v>192</v>
      </c>
      <c r="D55" s="40">
        <v>1300899.25</v>
      </c>
      <c r="E55" s="40">
        <v>1036907951.03</v>
      </c>
      <c r="F55" s="40">
        <v>98341354.209999993</v>
      </c>
      <c r="G55" s="37">
        <v>623601.54</v>
      </c>
      <c r="H55" s="37">
        <v>362156492.36000001</v>
      </c>
      <c r="I55" s="37">
        <v>43427315.289999999</v>
      </c>
      <c r="J55" s="37">
        <v>0</v>
      </c>
      <c r="K55" s="37">
        <v>0</v>
      </c>
      <c r="L55" s="37">
        <v>0</v>
      </c>
      <c r="M55" s="37">
        <v>0</v>
      </c>
      <c r="N55" s="37">
        <v>0</v>
      </c>
      <c r="O55" s="37">
        <v>0</v>
      </c>
      <c r="P55" s="37">
        <v>8643.34</v>
      </c>
      <c r="Q55" s="37">
        <v>17964709.350000001</v>
      </c>
      <c r="R55" s="37">
        <v>836117.31</v>
      </c>
      <c r="S55" s="37">
        <v>12475.90</v>
      </c>
      <c r="T55" s="37">
        <v>17532287.030000001</v>
      </c>
      <c r="U55" s="37">
        <v>1119611.15</v>
      </c>
      <c r="V55" s="37">
        <v>27283.49</v>
      </c>
      <c r="W55" s="37">
        <v>30131042.609999999</v>
      </c>
      <c r="X55" s="37">
        <v>2293915.84</v>
      </c>
      <c r="Y55" s="37">
        <v>812.61</v>
      </c>
      <c r="Z55" s="37">
        <v>970770.95</v>
      </c>
      <c r="AA55" s="37">
        <v>73629.69</v>
      </c>
      <c r="AB55" s="37">
        <v>26254.46</v>
      </c>
      <c r="AC55" s="37">
        <v>33853804.420000002</v>
      </c>
      <c r="AD55" s="37">
        <v>2361193.04</v>
      </c>
      <c r="AE55" s="37">
        <v>25639.98</v>
      </c>
      <c r="AF55" s="37">
        <v>34319807.359999999</v>
      </c>
      <c r="AG55" s="37">
        <v>2319765.77</v>
      </c>
      <c r="AH55" s="37">
        <v>116032.01</v>
      </c>
      <c r="AI55" s="37">
        <v>140747517.97</v>
      </c>
      <c r="AJ55" s="37">
        <v>9880667.4900000002</v>
      </c>
      <c r="AK55" s="37">
        <v>18273.62</v>
      </c>
      <c r="AL55" s="37">
        <v>27236633.420000002</v>
      </c>
      <c r="AM55" s="37">
        <v>1649168.06</v>
      </c>
      <c r="AN55" s="37">
        <v>18777.49</v>
      </c>
      <c r="AO55" s="37">
        <v>19721582.359999999</v>
      </c>
      <c r="AP55" s="37">
        <v>1546381.08</v>
      </c>
      <c r="AQ55" s="37">
        <v>8743.24</v>
      </c>
      <c r="AR55" s="37">
        <v>12118493.35</v>
      </c>
      <c r="AS55" s="37">
        <v>805676.64</v>
      </c>
      <c r="AT55" s="37">
        <v>115312.07</v>
      </c>
      <c r="AU55" s="37">
        <v>99880027.079999998</v>
      </c>
      <c r="AV55" s="37">
        <v>9256309.0800000001</v>
      </c>
      <c r="AW55" s="37">
        <v>289715.92</v>
      </c>
      <c r="AX55" s="37">
        <v>253133154.25999999</v>
      </c>
      <c r="AY55" s="37">
        <v>22736445.649999999</v>
      </c>
      <c r="AZ55" s="37">
        <v>238.32</v>
      </c>
      <c r="BA55" s="37">
        <v>519205.41</v>
      </c>
      <c r="BB55" s="37">
        <v>23803.78</v>
      </c>
      <c r="BC55" s="37">
        <v>18412.39</v>
      </c>
      <c r="BD55" s="37">
        <v>20051097.34</v>
      </c>
      <c r="BE55" s="37">
        <v>1599017.50</v>
      </c>
      <c r="BF55" s="37">
        <v>163.45</v>
      </c>
      <c r="BG55" s="37">
        <v>265523.58</v>
      </c>
      <c r="BH55" s="37">
        <v>13935.77</v>
      </c>
      <c r="BI55" s="37">
        <v>13128.69</v>
      </c>
      <c r="BJ55" s="37">
        <v>47954560.039999999</v>
      </c>
      <c r="BK55" s="37">
        <v>1379722.53</v>
      </c>
      <c r="BL55" s="37">
        <v>2848.92</v>
      </c>
      <c r="BM55" s="37">
        <v>3738227.27</v>
      </c>
      <c r="BN55" s="37">
        <v>251163.15</v>
      </c>
      <c r="BO55" s="37">
        <v>211.81</v>
      </c>
      <c r="BP55" s="37">
        <v>496352.87</v>
      </c>
      <c r="BQ55" s="37">
        <v>20527.50</v>
      </c>
      <c r="BR55" s="37">
        <v>1735.96</v>
      </c>
      <c r="BS55" s="37">
        <v>9780613.5199999996</v>
      </c>
      <c r="BT55" s="37">
        <v>187374.93</v>
      </c>
      <c r="BU55" s="37">
        <v>623.99</v>
      </c>
      <c r="BV55" s="37">
        <v>2738051.49</v>
      </c>
      <c r="BW55" s="37">
        <v>63602.70</v>
      </c>
      <c r="BX55" s="37">
        <v>8770.26</v>
      </c>
      <c r="BY55" s="37">
        <v>15091741.869999999</v>
      </c>
      <c r="BZ55" s="37">
        <v>822717.78</v>
      </c>
      <c r="CA55" s="37">
        <v>1054.01</v>
      </c>
      <c r="CB55" s="37">
        <v>1213104.39</v>
      </c>
      <c r="CC55" s="37">
        <v>85637.58</v>
      </c>
      <c r="CD55" s="37">
        <v>3016.47</v>
      </c>
      <c r="CE55" s="37">
        <v>4681850.38</v>
      </c>
      <c r="CF55" s="37">
        <v>281389.74</v>
      </c>
      <c r="CG55" s="37">
        <v>8823.18</v>
      </c>
      <c r="CH55" s="37">
        <v>10230838.460000001</v>
      </c>
      <c r="CI55" s="37">
        <v>775608.55</v>
      </c>
      <c r="CJ55" s="37">
        <v>44339.57</v>
      </c>
      <c r="CK55" s="37">
        <v>50316960.640000001</v>
      </c>
      <c r="CL55" s="37">
        <v>3749350.35</v>
      </c>
      <c r="CM55" s="37">
        <v>8479.18</v>
      </c>
      <c r="CN55" s="37">
        <v>13294374.5</v>
      </c>
      <c r="CO55" s="37">
        <v>776954.02</v>
      </c>
      <c r="CP55" s="37">
        <v>81587.88</v>
      </c>
      <c r="CQ55" s="37">
        <v>79730556.900000006</v>
      </c>
      <c r="CR55" s="37">
        <v>6521812.9800000004</v>
      </c>
      <c r="CS55" s="37">
        <v>816</v>
      </c>
      <c r="CT55" s="37">
        <v>1423788.63</v>
      </c>
      <c r="CU55" s="37">
        <v>76720.76</v>
      </c>
      <c r="CV55" s="37">
        <v>0</v>
      </c>
      <c r="CW55" s="37">
        <v>0</v>
      </c>
      <c r="CX55" s="37">
        <v>0</v>
      </c>
      <c r="CY55" s="37">
        <v>3075.92</v>
      </c>
      <c r="CZ55" s="37">
        <v>5022244.22</v>
      </c>
      <c r="DA55" s="37">
        <v>287839.98</v>
      </c>
      <c r="DB55" s="37">
        <v>1555.13</v>
      </c>
      <c r="DC55" s="37">
        <v>2544169.09</v>
      </c>
      <c r="DD55" s="37">
        <v>139546.83</v>
      </c>
      <c r="DE55" s="37">
        <v>67691.65</v>
      </c>
      <c r="DF55" s="37">
        <v>70174445.569999993</v>
      </c>
      <c r="DG55" s="37">
        <v>5576358.9800000004</v>
      </c>
      <c r="DH55" s="41"/>
      <c r="DI55" s="41"/>
      <c r="DJ55" s="41"/>
    </row>
    <row r="56" spans="1:114" ht="10.2">
      <c r="A56" s="38" t="s">
        <v>206</v>
      </c>
      <c r="B56" s="38" t="s">
        <v>193</v>
      </c>
      <c r="C56" s="38" t="s">
        <v>191</v>
      </c>
      <c r="D56" s="40">
        <v>278037.29</v>
      </c>
      <c r="E56" s="40">
        <v>601117453.30999994</v>
      </c>
      <c r="F56" s="40">
        <v>29113655.52</v>
      </c>
      <c r="G56" s="37">
        <v>64102.40</v>
      </c>
      <c r="H56" s="37">
        <v>97027022.629999995</v>
      </c>
      <c r="I56" s="37">
        <v>6386900.9400000004</v>
      </c>
      <c r="J56" s="37">
        <v>121.13</v>
      </c>
      <c r="K56" s="37">
        <v>303661.58</v>
      </c>
      <c r="L56" s="37">
        <v>12409.30</v>
      </c>
      <c r="M56" s="37">
        <v>0</v>
      </c>
      <c r="N56" s="37">
        <v>0</v>
      </c>
      <c r="O56" s="37">
        <v>0</v>
      </c>
      <c r="P56" s="37">
        <v>1648.68</v>
      </c>
      <c r="Q56" s="37">
        <v>5128236.54</v>
      </c>
      <c r="R56" s="37">
        <v>181703.99</v>
      </c>
      <c r="S56" s="37">
        <v>8438.95</v>
      </c>
      <c r="T56" s="37">
        <v>24063277.899999999</v>
      </c>
      <c r="U56" s="37">
        <v>955853.29</v>
      </c>
      <c r="V56" s="37">
        <v>6808.35</v>
      </c>
      <c r="W56" s="37">
        <v>16596573.439999999</v>
      </c>
      <c r="X56" s="37">
        <v>737811.28</v>
      </c>
      <c r="Y56" s="37">
        <v>321.14</v>
      </c>
      <c r="Z56" s="37">
        <v>763030.39</v>
      </c>
      <c r="AA56" s="37">
        <v>35537.20</v>
      </c>
      <c r="AB56" s="37">
        <v>18967.82</v>
      </c>
      <c r="AC56" s="37">
        <v>50961779.740000002</v>
      </c>
      <c r="AD56" s="37">
        <v>2114234.79</v>
      </c>
      <c r="AE56" s="37">
        <v>17230.73</v>
      </c>
      <c r="AF56" s="37">
        <v>46171712.380000003</v>
      </c>
      <c r="AG56" s="37">
        <v>1985009.56</v>
      </c>
      <c r="AH56" s="37">
        <v>38262.78</v>
      </c>
      <c r="AI56" s="37">
        <v>110062751.48999999</v>
      </c>
      <c r="AJ56" s="37">
        <v>4220350.98</v>
      </c>
      <c r="AK56" s="37">
        <v>13723.94</v>
      </c>
      <c r="AL56" s="37">
        <v>43120286.770000003</v>
      </c>
      <c r="AM56" s="37">
        <v>1548794.94</v>
      </c>
      <c r="AN56" s="37">
        <v>9451.71</v>
      </c>
      <c r="AO56" s="37">
        <v>22160711.649999999</v>
      </c>
      <c r="AP56" s="37">
        <v>1005994.02</v>
      </c>
      <c r="AQ56" s="37">
        <v>7821.10</v>
      </c>
      <c r="AR56" s="37">
        <v>20559975.579999998</v>
      </c>
      <c r="AS56" s="37">
        <v>838981.51</v>
      </c>
      <c r="AT56" s="37">
        <v>21801.72</v>
      </c>
      <c r="AU56" s="37">
        <v>49332081.880000003</v>
      </c>
      <c r="AV56" s="37">
        <v>2288116.98</v>
      </c>
      <c r="AW56" s="37">
        <v>96404.01</v>
      </c>
      <c r="AX56" s="37">
        <v>194073083.28999999</v>
      </c>
      <c r="AY56" s="37">
        <v>9771776.5800000001</v>
      </c>
      <c r="AZ56" s="37">
        <v>412.67</v>
      </c>
      <c r="BA56" s="37">
        <v>1609352.39</v>
      </c>
      <c r="BB56" s="37">
        <v>46589.84</v>
      </c>
      <c r="BC56" s="37">
        <v>4747.29</v>
      </c>
      <c r="BD56" s="37">
        <v>12747751.119999999</v>
      </c>
      <c r="BE56" s="37">
        <v>568487.25</v>
      </c>
      <c r="BF56" s="37">
        <v>0</v>
      </c>
      <c r="BG56" s="37">
        <v>0</v>
      </c>
      <c r="BH56" s="37">
        <v>0</v>
      </c>
      <c r="BI56" s="37">
        <v>11626.37</v>
      </c>
      <c r="BJ56" s="37">
        <v>59272949.68</v>
      </c>
      <c r="BK56" s="37">
        <v>1582300.41</v>
      </c>
      <c r="BL56" s="37">
        <v>1152.08</v>
      </c>
      <c r="BM56" s="37">
        <v>3105326.48</v>
      </c>
      <c r="BN56" s="37">
        <v>126754.06</v>
      </c>
      <c r="BO56" s="37">
        <v>0</v>
      </c>
      <c r="BP56" s="37">
        <v>0</v>
      </c>
      <c r="BQ56" s="37">
        <v>0</v>
      </c>
      <c r="BR56" s="37">
        <v>3274.59</v>
      </c>
      <c r="BS56" s="37">
        <v>25802885.989999998</v>
      </c>
      <c r="BT56" s="37">
        <v>436031.90</v>
      </c>
      <c r="BU56" s="37">
        <v>209.14</v>
      </c>
      <c r="BV56" s="37">
        <v>1277319.40</v>
      </c>
      <c r="BW56" s="37">
        <v>31891.15</v>
      </c>
      <c r="BX56" s="37">
        <v>10658.95</v>
      </c>
      <c r="BY56" s="37">
        <v>35974719.759999998</v>
      </c>
      <c r="BZ56" s="37">
        <v>1248945.62</v>
      </c>
      <c r="CA56" s="37">
        <v>607.05</v>
      </c>
      <c r="CB56" s="37">
        <v>2111321.19</v>
      </c>
      <c r="CC56" s="37">
        <v>70244.67</v>
      </c>
      <c r="CD56" s="37">
        <v>3225.66</v>
      </c>
      <c r="CE56" s="37">
        <v>9631477.4399999995</v>
      </c>
      <c r="CF56" s="37">
        <v>341854.67</v>
      </c>
      <c r="CG56" s="37">
        <v>2237.17</v>
      </c>
      <c r="CH56" s="37">
        <v>4996166.72</v>
      </c>
      <c r="CI56" s="37">
        <v>238938.63</v>
      </c>
      <c r="CJ56" s="37">
        <v>9732.60</v>
      </c>
      <c r="CK56" s="37">
        <v>20376204.190000001</v>
      </c>
      <c r="CL56" s="37">
        <v>988489.63</v>
      </c>
      <c r="CM56" s="37">
        <v>4065.71</v>
      </c>
      <c r="CN56" s="37">
        <v>12804760.199999999</v>
      </c>
      <c r="CO56" s="37">
        <v>449252.27</v>
      </c>
      <c r="CP56" s="37">
        <v>8300.92</v>
      </c>
      <c r="CQ56" s="37">
        <v>21488537.199999999</v>
      </c>
      <c r="CR56" s="37">
        <v>905732.43</v>
      </c>
      <c r="CS56" s="37">
        <v>551.08</v>
      </c>
      <c r="CT56" s="37">
        <v>1661117.42</v>
      </c>
      <c r="CU56" s="37">
        <v>61443.95</v>
      </c>
      <c r="CV56" s="37">
        <v>0</v>
      </c>
      <c r="CW56" s="37">
        <v>0</v>
      </c>
      <c r="CX56" s="37">
        <v>0</v>
      </c>
      <c r="CY56" s="37">
        <v>1920.45</v>
      </c>
      <c r="CZ56" s="37">
        <v>5541081.5999999996</v>
      </c>
      <c r="DA56" s="37">
        <v>218491.23</v>
      </c>
      <c r="DB56" s="37">
        <v>895.51</v>
      </c>
      <c r="DC56" s="37">
        <v>3477709.63</v>
      </c>
      <c r="DD56" s="37">
        <v>104790.65</v>
      </c>
      <c r="DE56" s="37">
        <v>27356.13</v>
      </c>
      <c r="DF56" s="37">
        <v>61693349.659999996</v>
      </c>
      <c r="DG56" s="37">
        <v>2855375.64</v>
      </c>
      <c r="DH56" s="41"/>
      <c r="DI56" s="41"/>
      <c r="DJ56" s="41"/>
    </row>
    <row r="57" spans="1:114" ht="10.2">
      <c r="A57" s="38" t="s">
        <v>206</v>
      </c>
      <c r="B57" s="38" t="s">
        <v>193</v>
      </c>
      <c r="C57" s="38" t="s">
        <v>192</v>
      </c>
      <c r="D57" s="40">
        <v>1007803.91</v>
      </c>
      <c r="E57" s="40">
        <v>899583732.97000003</v>
      </c>
      <c r="F57" s="40">
        <v>81843070.480000004</v>
      </c>
      <c r="G57" s="37">
        <v>398734.53</v>
      </c>
      <c r="H57" s="37">
        <v>234849007.03</v>
      </c>
      <c r="I57" s="37">
        <v>30082710.98</v>
      </c>
      <c r="J57" s="37">
        <v>0</v>
      </c>
      <c r="K57" s="37">
        <v>0</v>
      </c>
      <c r="L57" s="37">
        <v>0</v>
      </c>
      <c r="M57" s="37">
        <v>211.81</v>
      </c>
      <c r="N57" s="37">
        <v>224327.36</v>
      </c>
      <c r="O57" s="37">
        <v>19859.50</v>
      </c>
      <c r="P57" s="37">
        <v>4770.38</v>
      </c>
      <c r="Q57" s="37">
        <v>10173554.83</v>
      </c>
      <c r="R57" s="37">
        <v>462748.17</v>
      </c>
      <c r="S57" s="37">
        <v>10133.51</v>
      </c>
      <c r="T57" s="37">
        <v>13310957.380000001</v>
      </c>
      <c r="U57" s="37">
        <v>970585.38</v>
      </c>
      <c r="V57" s="37">
        <v>20069.61</v>
      </c>
      <c r="W57" s="37">
        <v>22317462.420000002</v>
      </c>
      <c r="X57" s="37">
        <v>1728955</v>
      </c>
      <c r="Y57" s="37">
        <v>547</v>
      </c>
      <c r="Z57" s="37">
        <v>600686.40</v>
      </c>
      <c r="AA57" s="37">
        <v>44356.40</v>
      </c>
      <c r="AB57" s="37">
        <v>36583.81</v>
      </c>
      <c r="AC57" s="37">
        <v>62567966.890000001</v>
      </c>
      <c r="AD57" s="37">
        <v>3449406.59</v>
      </c>
      <c r="AE57" s="37">
        <v>30455.55</v>
      </c>
      <c r="AF57" s="37">
        <v>43492885.840000004</v>
      </c>
      <c r="AG57" s="37">
        <v>2796389.52</v>
      </c>
      <c r="AH57" s="37">
        <v>48587.91</v>
      </c>
      <c r="AI57" s="37">
        <v>67566486.010000005</v>
      </c>
      <c r="AJ57" s="37">
        <v>4421176.17</v>
      </c>
      <c r="AK57" s="37">
        <v>25980.32</v>
      </c>
      <c r="AL57" s="37">
        <v>40218711.780000001</v>
      </c>
      <c r="AM57" s="37">
        <v>2417301.90</v>
      </c>
      <c r="AN57" s="37">
        <v>27720.34</v>
      </c>
      <c r="AO57" s="37">
        <v>29886935.579999998</v>
      </c>
      <c r="AP57" s="37">
        <v>2386461.26</v>
      </c>
      <c r="AQ57" s="37">
        <v>9497.42</v>
      </c>
      <c r="AR57" s="37">
        <v>11744071.960000001</v>
      </c>
      <c r="AS57" s="37">
        <v>869346.07</v>
      </c>
      <c r="AT57" s="37">
        <v>83622.82</v>
      </c>
      <c r="AU57" s="37">
        <v>83368229.760000005</v>
      </c>
      <c r="AV57" s="37">
        <v>7151614.9100000001</v>
      </c>
      <c r="AW57" s="37">
        <v>316781.65</v>
      </c>
      <c r="AX57" s="37">
        <v>291541569.08999997</v>
      </c>
      <c r="AY57" s="37">
        <v>25886370.989999998</v>
      </c>
      <c r="AZ57" s="37">
        <v>772.38</v>
      </c>
      <c r="BA57" s="37">
        <v>1664448.37</v>
      </c>
      <c r="BB57" s="37">
        <v>74156.22</v>
      </c>
      <c r="BC57" s="37">
        <v>13037.39</v>
      </c>
      <c r="BD57" s="37">
        <v>17331833.219999999</v>
      </c>
      <c r="BE57" s="37">
        <v>1221932.10</v>
      </c>
      <c r="BF57" s="37">
        <v>125.23</v>
      </c>
      <c r="BG57" s="37">
        <v>334902.91</v>
      </c>
      <c r="BH57" s="37">
        <v>14520.70</v>
      </c>
      <c r="BI57" s="37">
        <v>18693.15</v>
      </c>
      <c r="BJ57" s="37">
        <v>77088221.030000001</v>
      </c>
      <c r="BK57" s="37">
        <v>2039418.47</v>
      </c>
      <c r="BL57" s="37">
        <v>2335.68</v>
      </c>
      <c r="BM57" s="37">
        <v>3049878.15</v>
      </c>
      <c r="BN57" s="37">
        <v>197451.35</v>
      </c>
      <c r="BO57" s="37">
        <v>0</v>
      </c>
      <c r="BP57" s="37">
        <v>0</v>
      </c>
      <c r="BQ57" s="37">
        <v>0</v>
      </c>
      <c r="BR57" s="37">
        <v>3029.61</v>
      </c>
      <c r="BS57" s="37">
        <v>17953240.52</v>
      </c>
      <c r="BT57" s="37">
        <v>349781.66</v>
      </c>
      <c r="BU57" s="37">
        <v>304.90</v>
      </c>
      <c r="BV57" s="37">
        <v>1198032.53</v>
      </c>
      <c r="BW57" s="37">
        <v>33222.40</v>
      </c>
      <c r="BX57" s="37">
        <v>11666.15</v>
      </c>
      <c r="BY57" s="37">
        <v>18431129.850000001</v>
      </c>
      <c r="BZ57" s="37">
        <v>1131847.31</v>
      </c>
      <c r="CA57" s="37">
        <v>1864.85</v>
      </c>
      <c r="CB57" s="37">
        <v>1842998.86</v>
      </c>
      <c r="CC57" s="37">
        <v>158681.55</v>
      </c>
      <c r="CD57" s="37">
        <v>987.13</v>
      </c>
      <c r="CE57" s="37">
        <v>1546337.40</v>
      </c>
      <c r="CF57" s="37">
        <v>97486.35</v>
      </c>
      <c r="CG57" s="37">
        <v>5517.02</v>
      </c>
      <c r="CH57" s="37">
        <v>6639957.1699999999</v>
      </c>
      <c r="CI57" s="37">
        <v>507524.16</v>
      </c>
      <c r="CJ57" s="37">
        <v>21245.26</v>
      </c>
      <c r="CK57" s="37">
        <v>23905776.350000001</v>
      </c>
      <c r="CL57" s="37">
        <v>1845110.50</v>
      </c>
      <c r="CM57" s="37">
        <v>5825.03</v>
      </c>
      <c r="CN57" s="37">
        <v>9492807.0899999999</v>
      </c>
      <c r="CO57" s="37">
        <v>542103.16</v>
      </c>
      <c r="CP57" s="37">
        <v>23232.64</v>
      </c>
      <c r="CQ57" s="37">
        <v>28267562.309999999</v>
      </c>
      <c r="CR57" s="37">
        <v>2010265.77</v>
      </c>
      <c r="CS57" s="37">
        <v>799.21</v>
      </c>
      <c r="CT57" s="37">
        <v>1898246.68</v>
      </c>
      <c r="CU57" s="37">
        <v>82345.38</v>
      </c>
      <c r="CV57" s="37">
        <v>0</v>
      </c>
      <c r="CW57" s="37">
        <v>0</v>
      </c>
      <c r="CX57" s="37">
        <v>0</v>
      </c>
      <c r="CY57" s="37">
        <v>2707.22</v>
      </c>
      <c r="CZ57" s="37">
        <v>4448674.95</v>
      </c>
      <c r="DA57" s="37">
        <v>267308.30</v>
      </c>
      <c r="DB57" s="37">
        <v>1080.41</v>
      </c>
      <c r="DC57" s="37">
        <v>1976829.92</v>
      </c>
      <c r="DD57" s="37">
        <v>101878.05</v>
      </c>
      <c r="DE57" s="37">
        <v>83321.14</v>
      </c>
      <c r="DF57" s="37">
        <v>92674644.129999995</v>
      </c>
      <c r="DG57" s="37">
        <v>7143658.4100000001</v>
      </c>
      <c r="DH57" s="41"/>
      <c r="DI57" s="41"/>
      <c r="DJ57" s="41"/>
    </row>
    <row r="58" spans="1:114" ht="10.2">
      <c r="A58" s="38" t="s">
        <v>207</v>
      </c>
      <c r="B58" s="38" t="s">
        <v>190</v>
      </c>
      <c r="C58" s="38" t="s">
        <v>191</v>
      </c>
      <c r="D58" s="40">
        <v>370565.28</v>
      </c>
      <c r="E58" s="40">
        <v>829710362.67999995</v>
      </c>
      <c r="F58" s="40">
        <v>37307856.969999999</v>
      </c>
      <c r="G58" s="37">
        <v>117331.23</v>
      </c>
      <c r="H58" s="37">
        <v>221525509.81999999</v>
      </c>
      <c r="I58" s="37">
        <v>11521627.359999999</v>
      </c>
      <c r="J58" s="37">
        <v>0</v>
      </c>
      <c r="K58" s="37">
        <v>0</v>
      </c>
      <c r="L58" s="37">
        <v>0</v>
      </c>
      <c r="M58" s="37">
        <v>0</v>
      </c>
      <c r="N58" s="37">
        <v>0</v>
      </c>
      <c r="O58" s="37">
        <v>0</v>
      </c>
      <c r="P58" s="37">
        <v>2178.87</v>
      </c>
      <c r="Q58" s="37">
        <v>7189745.1299999999</v>
      </c>
      <c r="R58" s="37">
        <v>239034.90</v>
      </c>
      <c r="S58" s="37">
        <v>13708.87</v>
      </c>
      <c r="T58" s="37">
        <v>37634344.979999997</v>
      </c>
      <c r="U58" s="37">
        <v>1405695.49</v>
      </c>
      <c r="V58" s="37">
        <v>9568.26</v>
      </c>
      <c r="W58" s="37">
        <v>22224089.93</v>
      </c>
      <c r="X58" s="37">
        <v>991823.90</v>
      </c>
      <c r="Y58" s="37">
        <v>159.58</v>
      </c>
      <c r="Z58" s="37">
        <v>339925.40</v>
      </c>
      <c r="AA58" s="37">
        <v>16010.30</v>
      </c>
      <c r="AB58" s="37">
        <v>19342.43</v>
      </c>
      <c r="AC58" s="37">
        <v>46930094.240000002</v>
      </c>
      <c r="AD58" s="37">
        <v>2034107.91</v>
      </c>
      <c r="AE58" s="37">
        <v>11838.78</v>
      </c>
      <c r="AF58" s="37">
        <v>32737637.489999998</v>
      </c>
      <c r="AG58" s="37">
        <v>1302401.67</v>
      </c>
      <c r="AH58" s="37">
        <v>93922.32</v>
      </c>
      <c r="AI58" s="37">
        <v>254695619.69999999</v>
      </c>
      <c r="AJ58" s="37">
        <v>9625496.5899999999</v>
      </c>
      <c r="AK58" s="37">
        <v>9862.80</v>
      </c>
      <c r="AL58" s="37">
        <v>29219448.75</v>
      </c>
      <c r="AM58" s="37">
        <v>1045632.53</v>
      </c>
      <c r="AN58" s="37">
        <v>6093.99</v>
      </c>
      <c r="AO58" s="37">
        <v>16274317.18</v>
      </c>
      <c r="AP58" s="37">
        <v>651425.29</v>
      </c>
      <c r="AQ58" s="37">
        <v>7415.29</v>
      </c>
      <c r="AR58" s="37">
        <v>20759742.359999999</v>
      </c>
      <c r="AS58" s="37">
        <v>769530.38</v>
      </c>
      <c r="AT58" s="37">
        <v>37877.63</v>
      </c>
      <c r="AU58" s="37">
        <v>84864250.129999995</v>
      </c>
      <c r="AV58" s="37">
        <v>3804990.95</v>
      </c>
      <c r="AW58" s="37">
        <v>78555.22</v>
      </c>
      <c r="AX58" s="37">
        <v>166135697.66</v>
      </c>
      <c r="AY58" s="37">
        <v>7779066.4400000004</v>
      </c>
      <c r="AZ58" s="37">
        <v>0</v>
      </c>
      <c r="BA58" s="37">
        <v>0</v>
      </c>
      <c r="BB58" s="37">
        <v>0</v>
      </c>
      <c r="BC58" s="37">
        <v>6223.09</v>
      </c>
      <c r="BD58" s="37">
        <v>15292086.810000001</v>
      </c>
      <c r="BE58" s="37">
        <v>655729.09</v>
      </c>
      <c r="BF58" s="37">
        <v>0</v>
      </c>
      <c r="BG58" s="37">
        <v>0</v>
      </c>
      <c r="BH58" s="37">
        <v>0</v>
      </c>
      <c r="BI58" s="37">
        <v>4687.76</v>
      </c>
      <c r="BJ58" s="37">
        <v>20034607.210000001</v>
      </c>
      <c r="BK58" s="37">
        <v>583028.50</v>
      </c>
      <c r="BL58" s="37">
        <v>1548.86</v>
      </c>
      <c r="BM58" s="37">
        <v>3961061.47</v>
      </c>
      <c r="BN58" s="37">
        <v>162821.31</v>
      </c>
      <c r="BO58" s="37">
        <v>0</v>
      </c>
      <c r="BP58" s="37">
        <v>0</v>
      </c>
      <c r="BQ58" s="37">
        <v>0</v>
      </c>
      <c r="BR58" s="37">
        <v>1307.75</v>
      </c>
      <c r="BS58" s="37">
        <v>8113046.5999999996</v>
      </c>
      <c r="BT58" s="37">
        <v>149380.52</v>
      </c>
      <c r="BU58" s="37">
        <v>214.91</v>
      </c>
      <c r="BV58" s="37">
        <v>1213397.17</v>
      </c>
      <c r="BW58" s="37">
        <v>24501.80</v>
      </c>
      <c r="BX58" s="37">
        <v>7522.27</v>
      </c>
      <c r="BY58" s="37">
        <v>24530211.899999999</v>
      </c>
      <c r="BZ58" s="37">
        <v>798970.76</v>
      </c>
      <c r="CA58" s="37">
        <v>400.13</v>
      </c>
      <c r="CB58" s="37">
        <v>1219155.90</v>
      </c>
      <c r="CC58" s="37">
        <v>45343.90</v>
      </c>
      <c r="CD58" s="37">
        <v>5369.13</v>
      </c>
      <c r="CE58" s="37">
        <v>16610819.300000001</v>
      </c>
      <c r="CF58" s="37">
        <v>563994.67</v>
      </c>
      <c r="CG58" s="37">
        <v>2203.60</v>
      </c>
      <c r="CH58" s="37">
        <v>5212230.52</v>
      </c>
      <c r="CI58" s="37">
        <v>225543.74</v>
      </c>
      <c r="CJ58" s="37">
        <v>12652.13</v>
      </c>
      <c r="CK58" s="37">
        <v>27643560.899999999</v>
      </c>
      <c r="CL58" s="37">
        <v>1263712</v>
      </c>
      <c r="CM58" s="37">
        <v>6205.88</v>
      </c>
      <c r="CN58" s="37">
        <v>17324059.510000002</v>
      </c>
      <c r="CO58" s="37">
        <v>663663.54</v>
      </c>
      <c r="CP58" s="37">
        <v>26856.83</v>
      </c>
      <c r="CQ58" s="37">
        <v>63330077.520000003</v>
      </c>
      <c r="CR58" s="37">
        <v>2709326.27</v>
      </c>
      <c r="CS58" s="37">
        <v>240.29</v>
      </c>
      <c r="CT58" s="37">
        <v>704002.35</v>
      </c>
      <c r="CU58" s="37">
        <v>28155.33</v>
      </c>
      <c r="CV58" s="37">
        <v>0</v>
      </c>
      <c r="CW58" s="37">
        <v>0</v>
      </c>
      <c r="CX58" s="37">
        <v>0</v>
      </c>
      <c r="CY58" s="37">
        <v>1574.74</v>
      </c>
      <c r="CZ58" s="37">
        <v>4223654.87</v>
      </c>
      <c r="DA58" s="37">
        <v>173138.01</v>
      </c>
      <c r="DB58" s="37">
        <v>1272.81</v>
      </c>
      <c r="DC58" s="37">
        <v>4017463.58</v>
      </c>
      <c r="DD58" s="37">
        <v>138781.53</v>
      </c>
      <c r="DE58" s="37">
        <v>20569.81</v>
      </c>
      <c r="DF58" s="37">
        <v>48073075.450000003</v>
      </c>
      <c r="DG58" s="37">
        <v>2084998.58</v>
      </c>
      <c r="DH58" s="41"/>
      <c r="DI58" s="41"/>
      <c r="DJ58" s="41"/>
    </row>
    <row r="59" spans="1:114" ht="10.2">
      <c r="A59" s="38" t="s">
        <v>207</v>
      </c>
      <c r="B59" s="38" t="s">
        <v>190</v>
      </c>
      <c r="C59" s="38" t="s">
        <v>192</v>
      </c>
      <c r="D59" s="40">
        <v>708603.37</v>
      </c>
      <c r="E59" s="40">
        <v>659884167.67999995</v>
      </c>
      <c r="F59" s="40">
        <v>55667379.479999997</v>
      </c>
      <c r="G59" s="37">
        <v>337685.50</v>
      </c>
      <c r="H59" s="37">
        <v>244568373.40000001</v>
      </c>
      <c r="I59" s="37">
        <v>24639800.170000002</v>
      </c>
      <c r="J59" s="37">
        <v>0</v>
      </c>
      <c r="K59" s="37">
        <v>0</v>
      </c>
      <c r="L59" s="37">
        <v>0</v>
      </c>
      <c r="M59" s="37">
        <v>0</v>
      </c>
      <c r="N59" s="37">
        <v>0</v>
      </c>
      <c r="O59" s="37">
        <v>0</v>
      </c>
      <c r="P59" s="37">
        <v>3257.73</v>
      </c>
      <c r="Q59" s="37">
        <v>7388703.0099999998</v>
      </c>
      <c r="R59" s="37">
        <v>328034.98</v>
      </c>
      <c r="S59" s="37">
        <v>7775.36</v>
      </c>
      <c r="T59" s="37">
        <v>13434965.449999999</v>
      </c>
      <c r="U59" s="37">
        <v>724084.46</v>
      </c>
      <c r="V59" s="37">
        <v>14451.68</v>
      </c>
      <c r="W59" s="37">
        <v>17844901.129999999</v>
      </c>
      <c r="X59" s="37">
        <v>1266482.73</v>
      </c>
      <c r="Y59" s="37">
        <v>156.48</v>
      </c>
      <c r="Z59" s="37">
        <v>240304.15</v>
      </c>
      <c r="AA59" s="37">
        <v>14880.10</v>
      </c>
      <c r="AB59" s="37">
        <v>21476.94</v>
      </c>
      <c r="AC59" s="37">
        <v>29968469.969999999</v>
      </c>
      <c r="AD59" s="37">
        <v>2001530.53</v>
      </c>
      <c r="AE59" s="37">
        <v>11949.86</v>
      </c>
      <c r="AF59" s="37">
        <v>17857338.109999999</v>
      </c>
      <c r="AG59" s="37">
        <v>1122905.76</v>
      </c>
      <c r="AH59" s="37">
        <v>65680.18</v>
      </c>
      <c r="AI59" s="37">
        <v>91253856.920000002</v>
      </c>
      <c r="AJ59" s="37">
        <v>5844825.5599999996</v>
      </c>
      <c r="AK59" s="37">
        <v>9831.62</v>
      </c>
      <c r="AL59" s="37">
        <v>16804312.129999999</v>
      </c>
      <c r="AM59" s="37">
        <v>917919.02</v>
      </c>
      <c r="AN59" s="37">
        <v>8458.56</v>
      </c>
      <c r="AO59" s="37">
        <v>9735718.6600000001</v>
      </c>
      <c r="AP59" s="37">
        <v>728703.90</v>
      </c>
      <c r="AQ59" s="37">
        <v>4114.57</v>
      </c>
      <c r="AR59" s="37">
        <v>6444514.8499999996</v>
      </c>
      <c r="AS59" s="37">
        <v>387173.08</v>
      </c>
      <c r="AT59" s="37">
        <v>74297.34</v>
      </c>
      <c r="AU59" s="37">
        <v>75439937.989999995</v>
      </c>
      <c r="AV59" s="37">
        <v>6136202.7199999997</v>
      </c>
      <c r="AW59" s="37">
        <v>144903.82</v>
      </c>
      <c r="AX59" s="37">
        <v>140966249.81999999</v>
      </c>
      <c r="AY59" s="37">
        <v>11639918.41</v>
      </c>
      <c r="AZ59" s="37">
        <v>0</v>
      </c>
      <c r="BA59" s="37">
        <v>0</v>
      </c>
      <c r="BB59" s="37">
        <v>0</v>
      </c>
      <c r="BC59" s="37">
        <v>9249.68</v>
      </c>
      <c r="BD59" s="37">
        <v>11461138.609999999</v>
      </c>
      <c r="BE59" s="37">
        <v>818239.16</v>
      </c>
      <c r="BF59" s="37">
        <v>0</v>
      </c>
      <c r="BG59" s="37">
        <v>0</v>
      </c>
      <c r="BH59" s="37">
        <v>0</v>
      </c>
      <c r="BI59" s="37">
        <v>6020.33</v>
      </c>
      <c r="BJ59" s="37">
        <v>19900406.030000001</v>
      </c>
      <c r="BK59" s="37">
        <v>632152.78</v>
      </c>
      <c r="BL59" s="37">
        <v>1556.54</v>
      </c>
      <c r="BM59" s="37">
        <v>2105751.61</v>
      </c>
      <c r="BN59" s="37">
        <v>146379.90</v>
      </c>
      <c r="BO59" s="37">
        <v>0</v>
      </c>
      <c r="BP59" s="37">
        <v>0</v>
      </c>
      <c r="BQ59" s="37">
        <v>0</v>
      </c>
      <c r="BR59" s="37">
        <v>1081.11</v>
      </c>
      <c r="BS59" s="37">
        <v>5023777.58</v>
      </c>
      <c r="BT59" s="37">
        <v>110031.95</v>
      </c>
      <c r="BU59" s="37">
        <v>242.07</v>
      </c>
      <c r="BV59" s="37">
        <v>906317.32</v>
      </c>
      <c r="BW59" s="37">
        <v>22613.30</v>
      </c>
      <c r="BX59" s="37">
        <v>4076.94</v>
      </c>
      <c r="BY59" s="37">
        <v>7074241.5599999996</v>
      </c>
      <c r="BZ59" s="37">
        <v>382144.96</v>
      </c>
      <c r="CA59" s="37">
        <v>548</v>
      </c>
      <c r="CB59" s="37">
        <v>788543.88</v>
      </c>
      <c r="CC59" s="37">
        <v>45485.66</v>
      </c>
      <c r="CD59" s="37">
        <v>863.13</v>
      </c>
      <c r="CE59" s="37">
        <v>1436304.07</v>
      </c>
      <c r="CF59" s="37">
        <v>86333.09</v>
      </c>
      <c r="CG59" s="37">
        <v>3851.26</v>
      </c>
      <c r="CH59" s="37">
        <v>4851772.33</v>
      </c>
      <c r="CI59" s="37">
        <v>357591.75</v>
      </c>
      <c r="CJ59" s="37">
        <v>23749.68</v>
      </c>
      <c r="CK59" s="37">
        <v>27401265.25</v>
      </c>
      <c r="CL59" s="37">
        <v>2013976.64</v>
      </c>
      <c r="CM59" s="37">
        <v>5134.36</v>
      </c>
      <c r="CN59" s="37">
        <v>8044317.9400000004</v>
      </c>
      <c r="CO59" s="37">
        <v>482400.44</v>
      </c>
      <c r="CP59" s="37">
        <v>42345.04</v>
      </c>
      <c r="CQ59" s="37">
        <v>47165804.439999998</v>
      </c>
      <c r="CR59" s="37">
        <v>3471595.26</v>
      </c>
      <c r="CS59" s="37">
        <v>222.19</v>
      </c>
      <c r="CT59" s="37">
        <v>475664.49</v>
      </c>
      <c r="CU59" s="37">
        <v>23291.94</v>
      </c>
      <c r="CV59" s="37">
        <v>0</v>
      </c>
      <c r="CW59" s="37">
        <v>0</v>
      </c>
      <c r="CX59" s="37">
        <v>0</v>
      </c>
      <c r="CY59" s="37">
        <v>1435.67</v>
      </c>
      <c r="CZ59" s="37">
        <v>2229602.85</v>
      </c>
      <c r="DA59" s="37">
        <v>139851.04</v>
      </c>
      <c r="DB59" s="37">
        <v>842.38</v>
      </c>
      <c r="DC59" s="37">
        <v>1185654.50</v>
      </c>
      <c r="DD59" s="37">
        <v>81878.12</v>
      </c>
      <c r="DE59" s="37">
        <v>36591.28</v>
      </c>
      <c r="DF59" s="37">
        <v>43232646.719999999</v>
      </c>
      <c r="DG59" s="37">
        <v>3110170.13</v>
      </c>
      <c r="DH59" s="41"/>
      <c r="DI59" s="41"/>
      <c r="DJ59" s="41"/>
    </row>
    <row r="60" spans="1:114" ht="10.2">
      <c r="A60" s="38" t="s">
        <v>207</v>
      </c>
      <c r="B60" s="38" t="s">
        <v>193</v>
      </c>
      <c r="C60" s="38" t="s">
        <v>191</v>
      </c>
      <c r="D60" s="40">
        <v>199288.15</v>
      </c>
      <c r="E60" s="40">
        <v>459349481.56</v>
      </c>
      <c r="F60" s="40">
        <v>21786204.59</v>
      </c>
      <c r="G60" s="37">
        <v>51985.08</v>
      </c>
      <c r="H60" s="37">
        <v>97238040.620000005</v>
      </c>
      <c r="I60" s="37">
        <v>5526370.3499999996</v>
      </c>
      <c r="J60" s="37">
        <v>0</v>
      </c>
      <c r="K60" s="37">
        <v>0</v>
      </c>
      <c r="L60" s="37">
        <v>0</v>
      </c>
      <c r="M60" s="37">
        <v>0</v>
      </c>
      <c r="N60" s="37">
        <v>0</v>
      </c>
      <c r="O60" s="37">
        <v>0</v>
      </c>
      <c r="P60" s="37">
        <v>703.37</v>
      </c>
      <c r="Q60" s="37">
        <v>2840223.30</v>
      </c>
      <c r="R60" s="37">
        <v>79999.87</v>
      </c>
      <c r="S60" s="37">
        <v>6436.78</v>
      </c>
      <c r="T60" s="37">
        <v>17255915.969999999</v>
      </c>
      <c r="U60" s="37">
        <v>716621.29</v>
      </c>
      <c r="V60" s="37">
        <v>4463.99</v>
      </c>
      <c r="W60" s="37">
        <v>10512809.970000001</v>
      </c>
      <c r="X60" s="37">
        <v>499888.03</v>
      </c>
      <c r="Y60" s="37">
        <v>142.44</v>
      </c>
      <c r="Z60" s="37">
        <v>285488.35</v>
      </c>
      <c r="AA60" s="37">
        <v>14457.50</v>
      </c>
      <c r="AB60" s="37">
        <v>14516.55</v>
      </c>
      <c r="AC60" s="37">
        <v>38534650.729999997</v>
      </c>
      <c r="AD60" s="37">
        <v>1682045.21</v>
      </c>
      <c r="AE60" s="37">
        <v>10790.14</v>
      </c>
      <c r="AF60" s="37">
        <v>28369693.710000001</v>
      </c>
      <c r="AG60" s="37">
        <v>1243071.72</v>
      </c>
      <c r="AH60" s="37">
        <v>29669.36</v>
      </c>
      <c r="AI60" s="37">
        <v>85743429.439999998</v>
      </c>
      <c r="AJ60" s="37">
        <v>3353887.75</v>
      </c>
      <c r="AK60" s="37">
        <v>8156.78</v>
      </c>
      <c r="AL60" s="37">
        <v>26369389.309999999</v>
      </c>
      <c r="AM60" s="37">
        <v>938163.84</v>
      </c>
      <c r="AN60" s="37">
        <v>6635.49</v>
      </c>
      <c r="AO60" s="37">
        <v>17298319.93</v>
      </c>
      <c r="AP60" s="37">
        <v>760560.70</v>
      </c>
      <c r="AQ60" s="37">
        <v>4978.61</v>
      </c>
      <c r="AR60" s="37">
        <v>13810016.75</v>
      </c>
      <c r="AS60" s="37">
        <v>583183.94</v>
      </c>
      <c r="AT60" s="37">
        <v>18924.67</v>
      </c>
      <c r="AU60" s="37">
        <v>43428727.640000001</v>
      </c>
      <c r="AV60" s="37">
        <v>2022922.38</v>
      </c>
      <c r="AW60" s="37">
        <v>62570.58</v>
      </c>
      <c r="AX60" s="37">
        <v>135342158.37</v>
      </c>
      <c r="AY60" s="37">
        <v>6644346.3200000003</v>
      </c>
      <c r="AZ60" s="37">
        <v>131.20</v>
      </c>
      <c r="BA60" s="37">
        <v>510683.20</v>
      </c>
      <c r="BB60" s="37">
        <v>15183.15</v>
      </c>
      <c r="BC60" s="37">
        <v>4768.42</v>
      </c>
      <c r="BD60" s="37">
        <v>13390441.640000001</v>
      </c>
      <c r="BE60" s="37">
        <v>565106.32</v>
      </c>
      <c r="BF60" s="37">
        <v>0</v>
      </c>
      <c r="BG60" s="37">
        <v>0</v>
      </c>
      <c r="BH60" s="37">
        <v>0</v>
      </c>
      <c r="BI60" s="37">
        <v>5802.83</v>
      </c>
      <c r="BJ60" s="37">
        <v>27978011.98</v>
      </c>
      <c r="BK60" s="37">
        <v>772862.33</v>
      </c>
      <c r="BL60" s="37">
        <v>789.88</v>
      </c>
      <c r="BM60" s="37">
        <v>2277298.35</v>
      </c>
      <c r="BN60" s="37">
        <v>88572.11</v>
      </c>
      <c r="BO60" s="37">
        <v>0</v>
      </c>
      <c r="BP60" s="37">
        <v>0</v>
      </c>
      <c r="BQ60" s="37">
        <v>0</v>
      </c>
      <c r="BR60" s="37">
        <v>1917.96</v>
      </c>
      <c r="BS60" s="37">
        <v>14103995.24</v>
      </c>
      <c r="BT60" s="37">
        <v>269533.21</v>
      </c>
      <c r="BU60" s="37">
        <v>0</v>
      </c>
      <c r="BV60" s="37">
        <v>0</v>
      </c>
      <c r="BW60" s="37">
        <v>0</v>
      </c>
      <c r="BX60" s="37">
        <v>6752.16</v>
      </c>
      <c r="BY60" s="37">
        <v>22073775.670000002</v>
      </c>
      <c r="BZ60" s="37">
        <v>820173.27</v>
      </c>
      <c r="CA60" s="37">
        <v>417.13</v>
      </c>
      <c r="CB60" s="37">
        <v>904162.18</v>
      </c>
      <c r="CC60" s="37">
        <v>46055.65</v>
      </c>
      <c r="CD60" s="37">
        <v>1594.86</v>
      </c>
      <c r="CE60" s="37">
        <v>5012698.53</v>
      </c>
      <c r="CF60" s="37">
        <v>179383.10</v>
      </c>
      <c r="CG60" s="37">
        <v>847.70</v>
      </c>
      <c r="CH60" s="37">
        <v>2213044.35</v>
      </c>
      <c r="CI60" s="37">
        <v>100632.22</v>
      </c>
      <c r="CJ60" s="37">
        <v>4681.26</v>
      </c>
      <c r="CK60" s="37">
        <v>9878782.8800000008</v>
      </c>
      <c r="CL60" s="37">
        <v>508468.99</v>
      </c>
      <c r="CM60" s="37">
        <v>2847.92</v>
      </c>
      <c r="CN60" s="37">
        <v>8347780.9699999997</v>
      </c>
      <c r="CO60" s="37">
        <v>331640.94</v>
      </c>
      <c r="CP60" s="37">
        <v>6936.43</v>
      </c>
      <c r="CQ60" s="37">
        <v>16838646.48</v>
      </c>
      <c r="CR60" s="37">
        <v>762504.36</v>
      </c>
      <c r="CS60" s="37">
        <v>153.50</v>
      </c>
      <c r="CT60" s="37">
        <v>486757.15</v>
      </c>
      <c r="CU60" s="37">
        <v>22451.16</v>
      </c>
      <c r="CV60" s="37">
        <v>0</v>
      </c>
      <c r="CW60" s="37">
        <v>0</v>
      </c>
      <c r="CX60" s="37">
        <v>0</v>
      </c>
      <c r="CY60" s="37">
        <v>852.39</v>
      </c>
      <c r="CZ60" s="37">
        <v>2498192.11</v>
      </c>
      <c r="DA60" s="37">
        <v>101141.85</v>
      </c>
      <c r="DB60" s="37">
        <v>377.99</v>
      </c>
      <c r="DC60" s="37">
        <v>1331513.79</v>
      </c>
      <c r="DD60" s="37">
        <v>45080.17</v>
      </c>
      <c r="DE60" s="37">
        <v>15940.56</v>
      </c>
      <c r="DF60" s="37">
        <v>37767441.109999999</v>
      </c>
      <c r="DG60" s="37">
        <v>1728083.53</v>
      </c>
      <c r="DH60" s="41"/>
      <c r="DI60" s="41"/>
      <c r="DJ60" s="41"/>
    </row>
    <row r="61" spans="1:114" ht="10.2">
      <c r="A61" s="38" t="s">
        <v>207</v>
      </c>
      <c r="B61" s="38" t="s">
        <v>193</v>
      </c>
      <c r="C61" s="38" t="s">
        <v>192</v>
      </c>
      <c r="D61" s="40">
        <v>478328.63</v>
      </c>
      <c r="E61" s="40">
        <v>471104864.42000002</v>
      </c>
      <c r="F61" s="40">
        <v>40236985.939999998</v>
      </c>
      <c r="G61" s="37">
        <v>189507.34</v>
      </c>
      <c r="H61" s="37">
        <v>133143029.5</v>
      </c>
      <c r="I61" s="37">
        <v>14877618.279999999</v>
      </c>
      <c r="J61" s="37">
        <v>0</v>
      </c>
      <c r="K61" s="37">
        <v>0</v>
      </c>
      <c r="L61" s="37">
        <v>0</v>
      </c>
      <c r="M61" s="37">
        <v>0</v>
      </c>
      <c r="N61" s="37">
        <v>0</v>
      </c>
      <c r="O61" s="37">
        <v>0</v>
      </c>
      <c r="P61" s="37">
        <v>1387.38</v>
      </c>
      <c r="Q61" s="37">
        <v>3178108.31</v>
      </c>
      <c r="R61" s="37">
        <v>136320</v>
      </c>
      <c r="S61" s="37">
        <v>6077.09</v>
      </c>
      <c r="T61" s="37">
        <v>8877735.9299999997</v>
      </c>
      <c r="U61" s="37">
        <v>591971.54</v>
      </c>
      <c r="V61" s="37">
        <v>9712.17</v>
      </c>
      <c r="W61" s="37">
        <v>12653059.58</v>
      </c>
      <c r="X61" s="37">
        <v>859376.10</v>
      </c>
      <c r="Y61" s="37">
        <v>209.47</v>
      </c>
      <c r="Z61" s="37">
        <v>266013.32</v>
      </c>
      <c r="AA61" s="37">
        <v>20218.32</v>
      </c>
      <c r="AB61" s="37">
        <v>21993.96</v>
      </c>
      <c r="AC61" s="37">
        <v>36005187.469999999</v>
      </c>
      <c r="AD61" s="37">
        <v>2091349.01</v>
      </c>
      <c r="AE61" s="37">
        <v>12385.26</v>
      </c>
      <c r="AF61" s="37">
        <v>18519406.129999999</v>
      </c>
      <c r="AG61" s="37">
        <v>1189715.54</v>
      </c>
      <c r="AH61" s="37">
        <v>25219.62</v>
      </c>
      <c r="AI61" s="37">
        <v>38154263.170000002</v>
      </c>
      <c r="AJ61" s="37">
        <v>2369952.70</v>
      </c>
      <c r="AK61" s="37">
        <v>10635.52</v>
      </c>
      <c r="AL61" s="37">
        <v>16929387.579999998</v>
      </c>
      <c r="AM61" s="37">
        <v>1006736.09</v>
      </c>
      <c r="AN61" s="37">
        <v>12850.65</v>
      </c>
      <c r="AO61" s="37">
        <v>15465243.66</v>
      </c>
      <c r="AP61" s="37">
        <v>1165445.63</v>
      </c>
      <c r="AQ61" s="37">
        <v>5036.27</v>
      </c>
      <c r="AR61" s="37">
        <v>6353186.0499999998</v>
      </c>
      <c r="AS61" s="37">
        <v>466072.35</v>
      </c>
      <c r="AT61" s="37">
        <v>46662.60</v>
      </c>
      <c r="AU61" s="37">
        <v>49683979.359999999</v>
      </c>
      <c r="AV61" s="37">
        <v>4015886.68</v>
      </c>
      <c r="AW61" s="37">
        <v>144606.15</v>
      </c>
      <c r="AX61" s="37">
        <v>145039137.33000001</v>
      </c>
      <c r="AY61" s="37">
        <v>12239371.1</v>
      </c>
      <c r="AZ61" s="37">
        <v>220.16</v>
      </c>
      <c r="BA61" s="37">
        <v>480992.03</v>
      </c>
      <c r="BB61" s="37">
        <v>20534.49</v>
      </c>
      <c r="BC61" s="37">
        <v>9056.45</v>
      </c>
      <c r="BD61" s="37">
        <v>13662805.68</v>
      </c>
      <c r="BE61" s="37">
        <v>906544.89</v>
      </c>
      <c r="BF61" s="37">
        <v>0</v>
      </c>
      <c r="BG61" s="37">
        <v>0</v>
      </c>
      <c r="BH61" s="37">
        <v>0</v>
      </c>
      <c r="BI61" s="37">
        <v>7895.49</v>
      </c>
      <c r="BJ61" s="37">
        <v>31502549.280000001</v>
      </c>
      <c r="BK61" s="37">
        <v>928219.48</v>
      </c>
      <c r="BL61" s="37">
        <v>1078.75</v>
      </c>
      <c r="BM61" s="37">
        <v>1533195.21</v>
      </c>
      <c r="BN61" s="37">
        <v>99565.69</v>
      </c>
      <c r="BO61" s="37">
        <v>0</v>
      </c>
      <c r="BP61" s="37">
        <v>0</v>
      </c>
      <c r="BQ61" s="37">
        <v>0</v>
      </c>
      <c r="BR61" s="37">
        <v>1628.90</v>
      </c>
      <c r="BS61" s="37">
        <v>9183455.8300000001</v>
      </c>
      <c r="BT61" s="37">
        <v>182436.81</v>
      </c>
      <c r="BU61" s="37">
        <v>120</v>
      </c>
      <c r="BV61" s="37">
        <v>529357.60</v>
      </c>
      <c r="BW61" s="37">
        <v>12897.85</v>
      </c>
      <c r="BX61" s="37">
        <v>4753.45</v>
      </c>
      <c r="BY61" s="37">
        <v>9194598.3399999999</v>
      </c>
      <c r="BZ61" s="37">
        <v>501274.40</v>
      </c>
      <c r="CA61" s="37">
        <v>749.18</v>
      </c>
      <c r="CB61" s="37">
        <v>1154305.55</v>
      </c>
      <c r="CC61" s="37">
        <v>70188.45</v>
      </c>
      <c r="CD61" s="37">
        <v>401.56</v>
      </c>
      <c r="CE61" s="37">
        <v>834038.57</v>
      </c>
      <c r="CF61" s="37">
        <v>40757.62</v>
      </c>
      <c r="CG61" s="37">
        <v>1625.31</v>
      </c>
      <c r="CH61" s="37">
        <v>1949702.32</v>
      </c>
      <c r="CI61" s="37">
        <v>148914.56</v>
      </c>
      <c r="CJ61" s="37">
        <v>10371.75</v>
      </c>
      <c r="CK61" s="37">
        <v>13772244.4</v>
      </c>
      <c r="CL61" s="37">
        <v>944167.04</v>
      </c>
      <c r="CM61" s="37">
        <v>3227.60</v>
      </c>
      <c r="CN61" s="37">
        <v>5151388.68</v>
      </c>
      <c r="CO61" s="37">
        <v>318164.69</v>
      </c>
      <c r="CP61" s="37">
        <v>12442.33</v>
      </c>
      <c r="CQ61" s="37">
        <v>15586693.33</v>
      </c>
      <c r="CR61" s="37">
        <v>1092855.70</v>
      </c>
      <c r="CS61" s="37">
        <v>141.68</v>
      </c>
      <c r="CT61" s="37">
        <v>285291.22</v>
      </c>
      <c r="CU61" s="37">
        <v>16780.30</v>
      </c>
      <c r="CV61" s="37">
        <v>0</v>
      </c>
      <c r="CW61" s="37">
        <v>0</v>
      </c>
      <c r="CX61" s="37">
        <v>0</v>
      </c>
      <c r="CY61" s="37">
        <v>1230.54</v>
      </c>
      <c r="CZ61" s="37">
        <v>2306712.22</v>
      </c>
      <c r="DA61" s="37">
        <v>115861.90</v>
      </c>
      <c r="DB61" s="37">
        <v>450.10</v>
      </c>
      <c r="DC61" s="37">
        <v>799603.19</v>
      </c>
      <c r="DD61" s="37">
        <v>44381.93</v>
      </c>
      <c r="DE61" s="37">
        <v>34572.49</v>
      </c>
      <c r="DF61" s="37">
        <v>40762001.840000004</v>
      </c>
      <c r="DG61" s="37">
        <v>3062831.64</v>
      </c>
      <c r="DH61" s="41"/>
      <c r="DI61" s="41"/>
      <c r="DJ61" s="41"/>
    </row>
    <row r="62" spans="1:114" ht="10.2">
      <c r="A62" s="38" t="s">
        <v>208</v>
      </c>
      <c r="B62" s="38" t="s">
        <v>190</v>
      </c>
      <c r="C62" s="38" t="s">
        <v>191</v>
      </c>
      <c r="D62" s="40">
        <v>344716.62</v>
      </c>
      <c r="E62" s="40">
        <v>855496534.07000005</v>
      </c>
      <c r="F62" s="40">
        <v>36246145.289999999</v>
      </c>
      <c r="G62" s="37">
        <v>140302.56</v>
      </c>
      <c r="H62" s="37">
        <v>321166263.43000001</v>
      </c>
      <c r="I62" s="37">
        <v>14682448.43</v>
      </c>
      <c r="J62" s="37">
        <v>0</v>
      </c>
      <c r="K62" s="37">
        <v>0</v>
      </c>
      <c r="L62" s="37">
        <v>0</v>
      </c>
      <c r="M62" s="37">
        <v>0</v>
      </c>
      <c r="N62" s="37">
        <v>0</v>
      </c>
      <c r="O62" s="37">
        <v>0</v>
      </c>
      <c r="P62" s="37">
        <v>595.59</v>
      </c>
      <c r="Q62" s="37">
        <v>2022235.95</v>
      </c>
      <c r="R62" s="37">
        <v>70792.57</v>
      </c>
      <c r="S62" s="37">
        <v>8092.82</v>
      </c>
      <c r="T62" s="37">
        <v>23747166.859999999</v>
      </c>
      <c r="U62" s="37">
        <v>857739.49</v>
      </c>
      <c r="V62" s="37">
        <v>7120.31</v>
      </c>
      <c r="W62" s="37">
        <v>18632552.609999999</v>
      </c>
      <c r="X62" s="37">
        <v>758911.58</v>
      </c>
      <c r="Y62" s="37">
        <v>0</v>
      </c>
      <c r="Z62" s="37">
        <v>0</v>
      </c>
      <c r="AA62" s="37">
        <v>0</v>
      </c>
      <c r="AB62" s="37">
        <v>18130.29</v>
      </c>
      <c r="AC62" s="37">
        <v>46865805.219999999</v>
      </c>
      <c r="AD62" s="37">
        <v>1980868</v>
      </c>
      <c r="AE62" s="37">
        <v>7943.41</v>
      </c>
      <c r="AF62" s="37">
        <v>23368244.68</v>
      </c>
      <c r="AG62" s="37">
        <v>898531.81</v>
      </c>
      <c r="AH62" s="37">
        <v>86181.19</v>
      </c>
      <c r="AI62" s="37">
        <v>245096579.62</v>
      </c>
      <c r="AJ62" s="37">
        <v>9050905.5800000001</v>
      </c>
      <c r="AK62" s="37">
        <v>5257.46</v>
      </c>
      <c r="AL62" s="37">
        <v>16125756.630000001</v>
      </c>
      <c r="AM62" s="37">
        <v>585719.70</v>
      </c>
      <c r="AN62" s="37">
        <v>3891.76</v>
      </c>
      <c r="AO62" s="37">
        <v>10909154.41</v>
      </c>
      <c r="AP62" s="37">
        <v>421760.01</v>
      </c>
      <c r="AQ62" s="37">
        <v>4409.63</v>
      </c>
      <c r="AR62" s="37">
        <v>12894214.49</v>
      </c>
      <c r="AS62" s="37">
        <v>470562.97</v>
      </c>
      <c r="AT62" s="37">
        <v>38847.43</v>
      </c>
      <c r="AU62" s="37">
        <v>98092164.049999997</v>
      </c>
      <c r="AV62" s="37">
        <v>4078606.52</v>
      </c>
      <c r="AW62" s="37">
        <v>45518.45</v>
      </c>
      <c r="AX62" s="37">
        <v>105439033.93000001</v>
      </c>
      <c r="AY62" s="37">
        <v>4620812.22</v>
      </c>
      <c r="AZ62" s="37">
        <v>0</v>
      </c>
      <c r="BA62" s="37">
        <v>0</v>
      </c>
      <c r="BB62" s="37">
        <v>0</v>
      </c>
      <c r="BC62" s="37">
        <v>3994.12</v>
      </c>
      <c r="BD62" s="37">
        <v>10894654.66</v>
      </c>
      <c r="BE62" s="37">
        <v>442830.44</v>
      </c>
      <c r="BF62" s="37">
        <v>0</v>
      </c>
      <c r="BG62" s="37">
        <v>0</v>
      </c>
      <c r="BH62" s="37">
        <v>0</v>
      </c>
      <c r="BI62" s="37">
        <v>1922.05</v>
      </c>
      <c r="BJ62" s="37">
        <v>7475232.6299999999</v>
      </c>
      <c r="BK62" s="37">
        <v>238833.25</v>
      </c>
      <c r="BL62" s="37">
        <v>1298.66</v>
      </c>
      <c r="BM62" s="37">
        <v>3746653.83</v>
      </c>
      <c r="BN62" s="37">
        <v>148314.05</v>
      </c>
      <c r="BO62" s="37">
        <v>0</v>
      </c>
      <c r="BP62" s="37">
        <v>0</v>
      </c>
      <c r="BQ62" s="37">
        <v>0</v>
      </c>
      <c r="BR62" s="37">
        <v>643.01</v>
      </c>
      <c r="BS62" s="37">
        <v>3090379.78</v>
      </c>
      <c r="BT62" s="37">
        <v>81832.46</v>
      </c>
      <c r="BU62" s="37">
        <v>0</v>
      </c>
      <c r="BV62" s="37">
        <v>0</v>
      </c>
      <c r="BW62" s="37">
        <v>0</v>
      </c>
      <c r="BX62" s="37">
        <v>4441.35</v>
      </c>
      <c r="BY62" s="37">
        <v>14263465.59</v>
      </c>
      <c r="BZ62" s="37">
        <v>477040.42</v>
      </c>
      <c r="CA62" s="37">
        <v>317.59</v>
      </c>
      <c r="CB62" s="37">
        <v>984711.45</v>
      </c>
      <c r="CC62" s="37">
        <v>39597.53</v>
      </c>
      <c r="CD62" s="37">
        <v>2914.05</v>
      </c>
      <c r="CE62" s="37">
        <v>9378564.3499999996</v>
      </c>
      <c r="CF62" s="37">
        <v>315702.55</v>
      </c>
      <c r="CG62" s="37">
        <v>1144.15</v>
      </c>
      <c r="CH62" s="37">
        <v>2942317.17</v>
      </c>
      <c r="CI62" s="37">
        <v>132025.88</v>
      </c>
      <c r="CJ62" s="37">
        <v>8931.28</v>
      </c>
      <c r="CK62" s="37">
        <v>21728252.870000001</v>
      </c>
      <c r="CL62" s="37">
        <v>931435.58</v>
      </c>
      <c r="CM62" s="37">
        <v>3318.01</v>
      </c>
      <c r="CN62" s="37">
        <v>9373634.3100000005</v>
      </c>
      <c r="CO62" s="37">
        <v>360125.80</v>
      </c>
      <c r="CP62" s="37">
        <v>21715.56</v>
      </c>
      <c r="CQ62" s="37">
        <v>56462760.770000003</v>
      </c>
      <c r="CR62" s="37">
        <v>2315967.26</v>
      </c>
      <c r="CS62" s="37">
        <v>0</v>
      </c>
      <c r="CT62" s="37">
        <v>0</v>
      </c>
      <c r="CU62" s="37">
        <v>0</v>
      </c>
      <c r="CV62" s="37">
        <v>0</v>
      </c>
      <c r="CW62" s="37">
        <v>0</v>
      </c>
      <c r="CX62" s="37">
        <v>0</v>
      </c>
      <c r="CY62" s="37">
        <v>1290.37</v>
      </c>
      <c r="CZ62" s="37">
        <v>3483492.23</v>
      </c>
      <c r="DA62" s="37">
        <v>144286.31</v>
      </c>
      <c r="DB62" s="37">
        <v>683.28</v>
      </c>
      <c r="DC62" s="37">
        <v>2065042.61</v>
      </c>
      <c r="DD62" s="37">
        <v>72469.83</v>
      </c>
      <c r="DE62" s="37">
        <v>11825.73</v>
      </c>
      <c r="DF62" s="37">
        <v>30585687.390000001</v>
      </c>
      <c r="DG62" s="37">
        <v>1261469.89</v>
      </c>
      <c r="DH62" s="41"/>
      <c r="DI62" s="41"/>
      <c r="DJ62" s="41"/>
    </row>
    <row r="63" spans="1:114" ht="10.2">
      <c r="A63" s="38" t="s">
        <v>208</v>
      </c>
      <c r="B63" s="38" t="s">
        <v>190</v>
      </c>
      <c r="C63" s="38" t="s">
        <v>192</v>
      </c>
      <c r="D63" s="40">
        <v>329710.40</v>
      </c>
      <c r="E63" s="40">
        <v>381208698.10000002</v>
      </c>
      <c r="F63" s="40">
        <v>27960089.399999999</v>
      </c>
      <c r="G63" s="37">
        <v>173319.89</v>
      </c>
      <c r="H63" s="37">
        <v>170607936.56999999</v>
      </c>
      <c r="I63" s="37">
        <v>13976466.539999999</v>
      </c>
      <c r="J63" s="37">
        <v>0</v>
      </c>
      <c r="K63" s="37">
        <v>0</v>
      </c>
      <c r="L63" s="37">
        <v>0</v>
      </c>
      <c r="M63" s="37">
        <v>0</v>
      </c>
      <c r="N63" s="37">
        <v>0</v>
      </c>
      <c r="O63" s="37">
        <v>0</v>
      </c>
      <c r="P63" s="37">
        <v>590.13</v>
      </c>
      <c r="Q63" s="37">
        <v>1531226.32</v>
      </c>
      <c r="R63" s="37">
        <v>62936.90</v>
      </c>
      <c r="S63" s="37">
        <v>2548.31</v>
      </c>
      <c r="T63" s="37">
        <v>5399614.3700000001</v>
      </c>
      <c r="U63" s="37">
        <v>264663.92</v>
      </c>
      <c r="V63" s="37">
        <v>5603.40</v>
      </c>
      <c r="W63" s="37">
        <v>8139991.2699999996</v>
      </c>
      <c r="X63" s="37">
        <v>528651.15</v>
      </c>
      <c r="Y63" s="37">
        <v>0</v>
      </c>
      <c r="Z63" s="37">
        <v>0</v>
      </c>
      <c r="AA63" s="37">
        <v>0</v>
      </c>
      <c r="AB63" s="37">
        <v>11917.57</v>
      </c>
      <c r="AC63" s="37">
        <v>18435574.370000001</v>
      </c>
      <c r="AD63" s="37">
        <v>1160707.30</v>
      </c>
      <c r="AE63" s="37">
        <v>4052.41</v>
      </c>
      <c r="AF63" s="37">
        <v>6647239.2800000003</v>
      </c>
      <c r="AG63" s="37">
        <v>399588.70</v>
      </c>
      <c r="AH63" s="37">
        <v>30121.24</v>
      </c>
      <c r="AI63" s="37">
        <v>50737506.310000002</v>
      </c>
      <c r="AJ63" s="37">
        <v>2840995.87</v>
      </c>
      <c r="AK63" s="37">
        <v>2825.44</v>
      </c>
      <c r="AL63" s="37">
        <v>5207340.70</v>
      </c>
      <c r="AM63" s="37">
        <v>271383.38</v>
      </c>
      <c r="AN63" s="37">
        <v>3136.09</v>
      </c>
      <c r="AO63" s="37">
        <v>4818613.70</v>
      </c>
      <c r="AP63" s="37">
        <v>290399.47</v>
      </c>
      <c r="AQ63" s="37">
        <v>1788.80</v>
      </c>
      <c r="AR63" s="37">
        <v>3159270.18</v>
      </c>
      <c r="AS63" s="37">
        <v>180293.39</v>
      </c>
      <c r="AT63" s="37">
        <v>39180.08</v>
      </c>
      <c r="AU63" s="37">
        <v>50501111.990000002</v>
      </c>
      <c r="AV63" s="37">
        <v>3497533.99</v>
      </c>
      <c r="AW63" s="37">
        <v>53028.47</v>
      </c>
      <c r="AX63" s="37">
        <v>63458449.560000002</v>
      </c>
      <c r="AY63" s="37">
        <v>4542060.73</v>
      </c>
      <c r="AZ63" s="37">
        <v>0</v>
      </c>
      <c r="BA63" s="37">
        <v>0</v>
      </c>
      <c r="BB63" s="37">
        <v>0</v>
      </c>
      <c r="BC63" s="37">
        <v>3827.55</v>
      </c>
      <c r="BD63" s="37">
        <v>5631055.6799999997</v>
      </c>
      <c r="BE63" s="37">
        <v>359682.55</v>
      </c>
      <c r="BF63" s="37">
        <v>0</v>
      </c>
      <c r="BG63" s="37">
        <v>0</v>
      </c>
      <c r="BH63" s="37">
        <v>0</v>
      </c>
      <c r="BI63" s="37">
        <v>1729.62</v>
      </c>
      <c r="BJ63" s="37">
        <v>5205148.95</v>
      </c>
      <c r="BK63" s="37">
        <v>189652.40</v>
      </c>
      <c r="BL63" s="37">
        <v>832.25</v>
      </c>
      <c r="BM63" s="37">
        <v>1352364.36</v>
      </c>
      <c r="BN63" s="37">
        <v>86835.86</v>
      </c>
      <c r="BO63" s="37">
        <v>0</v>
      </c>
      <c r="BP63" s="37">
        <v>0</v>
      </c>
      <c r="BQ63" s="37">
        <v>0</v>
      </c>
      <c r="BR63" s="37">
        <v>375.06</v>
      </c>
      <c r="BS63" s="37">
        <v>2001241.93</v>
      </c>
      <c r="BT63" s="37">
        <v>40600.90</v>
      </c>
      <c r="BU63" s="37">
        <v>0</v>
      </c>
      <c r="BV63" s="37">
        <v>0</v>
      </c>
      <c r="BW63" s="37">
        <v>0</v>
      </c>
      <c r="BX63" s="37">
        <v>1600.54</v>
      </c>
      <c r="BY63" s="37">
        <v>3477883.85</v>
      </c>
      <c r="BZ63" s="37">
        <v>150014.67</v>
      </c>
      <c r="CA63" s="37">
        <v>182.64</v>
      </c>
      <c r="CB63" s="37">
        <v>323151.95</v>
      </c>
      <c r="CC63" s="37">
        <v>17261.26</v>
      </c>
      <c r="CD63" s="37">
        <v>220.31</v>
      </c>
      <c r="CE63" s="37">
        <v>479885.45</v>
      </c>
      <c r="CF63" s="37">
        <v>21999.20</v>
      </c>
      <c r="CG63" s="37">
        <v>883.26</v>
      </c>
      <c r="CH63" s="37">
        <v>1191854.24</v>
      </c>
      <c r="CI63" s="37">
        <v>79781.71</v>
      </c>
      <c r="CJ63" s="37">
        <v>8964.75</v>
      </c>
      <c r="CK63" s="37">
        <v>12185028.93</v>
      </c>
      <c r="CL63" s="37">
        <v>806779.37</v>
      </c>
      <c r="CM63" s="37">
        <v>1808.35</v>
      </c>
      <c r="CN63" s="37">
        <v>2881615.92</v>
      </c>
      <c r="CO63" s="37">
        <v>177903.21</v>
      </c>
      <c r="CP63" s="37">
        <v>17918.36</v>
      </c>
      <c r="CQ63" s="37">
        <v>23731413.890000001</v>
      </c>
      <c r="CR63" s="37">
        <v>1554951.64</v>
      </c>
      <c r="CS63" s="37">
        <v>0</v>
      </c>
      <c r="CT63" s="37">
        <v>0</v>
      </c>
      <c r="CU63" s="37">
        <v>0</v>
      </c>
      <c r="CV63" s="37">
        <v>0</v>
      </c>
      <c r="CW63" s="37">
        <v>0</v>
      </c>
      <c r="CX63" s="37">
        <v>0</v>
      </c>
      <c r="CY63" s="37">
        <v>601.68</v>
      </c>
      <c r="CZ63" s="37">
        <v>1123444.83</v>
      </c>
      <c r="DA63" s="37">
        <v>58861.40</v>
      </c>
      <c r="DB63" s="37">
        <v>332.63</v>
      </c>
      <c r="DC63" s="37">
        <v>460304.25</v>
      </c>
      <c r="DD63" s="37">
        <v>27919.44</v>
      </c>
      <c r="DE63" s="37">
        <v>12470.20</v>
      </c>
      <c r="DF63" s="37">
        <v>16697782.16</v>
      </c>
      <c r="DG63" s="37">
        <v>1127067.38</v>
      </c>
      <c r="DH63" s="41"/>
      <c r="DI63" s="41"/>
      <c r="DJ63" s="41"/>
    </row>
    <row r="64" spans="1:114" ht="10.2">
      <c r="A64" s="38" t="s">
        <v>208</v>
      </c>
      <c r="B64" s="38" t="s">
        <v>193</v>
      </c>
      <c r="C64" s="38" t="s">
        <v>191</v>
      </c>
      <c r="D64" s="40">
        <v>119341.37</v>
      </c>
      <c r="E64" s="40">
        <v>285943294.12</v>
      </c>
      <c r="F64" s="40">
        <v>13682527.09</v>
      </c>
      <c r="G64" s="37">
        <v>41975.69</v>
      </c>
      <c r="H64" s="37">
        <v>90333543.049999997</v>
      </c>
      <c r="I64" s="37">
        <v>4776718.64</v>
      </c>
      <c r="J64" s="37">
        <v>0</v>
      </c>
      <c r="K64" s="37">
        <v>0</v>
      </c>
      <c r="L64" s="37">
        <v>0</v>
      </c>
      <c r="M64" s="37">
        <v>0</v>
      </c>
      <c r="N64" s="37">
        <v>0</v>
      </c>
      <c r="O64" s="37">
        <v>0</v>
      </c>
      <c r="P64" s="37">
        <v>147.26</v>
      </c>
      <c r="Q64" s="37">
        <v>554351.02</v>
      </c>
      <c r="R64" s="37">
        <v>18864.85</v>
      </c>
      <c r="S64" s="37">
        <v>2637.90</v>
      </c>
      <c r="T64" s="37">
        <v>7559290.8200000003</v>
      </c>
      <c r="U64" s="37">
        <v>302133.13</v>
      </c>
      <c r="V64" s="37">
        <v>2510.86</v>
      </c>
      <c r="W64" s="37">
        <v>6375031.4400000004</v>
      </c>
      <c r="X64" s="37">
        <v>289283.82</v>
      </c>
      <c r="Y64" s="37">
        <v>0</v>
      </c>
      <c r="Z64" s="37">
        <v>0</v>
      </c>
      <c r="AA64" s="37">
        <v>0</v>
      </c>
      <c r="AB64" s="37">
        <v>7543.80</v>
      </c>
      <c r="AC64" s="37">
        <v>20189970.48</v>
      </c>
      <c r="AD64" s="37">
        <v>903202.34</v>
      </c>
      <c r="AE64" s="37">
        <v>4834.71</v>
      </c>
      <c r="AF64" s="37">
        <v>13512298.449999999</v>
      </c>
      <c r="AG64" s="37">
        <v>575631.05</v>
      </c>
      <c r="AH64" s="37">
        <v>18099.10</v>
      </c>
      <c r="AI64" s="37">
        <v>52380227.880000003</v>
      </c>
      <c r="AJ64" s="37">
        <v>2074970.98</v>
      </c>
      <c r="AK64" s="37">
        <v>2793.56</v>
      </c>
      <c r="AL64" s="37">
        <v>8507087.1999999993</v>
      </c>
      <c r="AM64" s="37">
        <v>330251.70</v>
      </c>
      <c r="AN64" s="37">
        <v>2971.18</v>
      </c>
      <c r="AO64" s="37">
        <v>8058906.7599999998</v>
      </c>
      <c r="AP64" s="37">
        <v>368828.71</v>
      </c>
      <c r="AQ64" s="37">
        <v>2166.13</v>
      </c>
      <c r="AR64" s="37">
        <v>6075448.1200000001</v>
      </c>
      <c r="AS64" s="37">
        <v>246291.01</v>
      </c>
      <c r="AT64" s="37">
        <v>12813.73</v>
      </c>
      <c r="AU64" s="37">
        <v>31842221.190000001</v>
      </c>
      <c r="AV64" s="37">
        <v>1476136.25</v>
      </c>
      <c r="AW64" s="37">
        <v>30075.85</v>
      </c>
      <c r="AX64" s="37">
        <v>68185804.099999994</v>
      </c>
      <c r="AY64" s="37">
        <v>3314380.29</v>
      </c>
      <c r="AZ64" s="37">
        <v>0</v>
      </c>
      <c r="BA64" s="37">
        <v>0</v>
      </c>
      <c r="BB64" s="37">
        <v>0</v>
      </c>
      <c r="BC64" s="37">
        <v>3205.10</v>
      </c>
      <c r="BD64" s="37">
        <v>8289481.6699999999</v>
      </c>
      <c r="BE64" s="37">
        <v>385211.43</v>
      </c>
      <c r="BF64" s="37">
        <v>0</v>
      </c>
      <c r="BG64" s="37">
        <v>0</v>
      </c>
      <c r="BH64" s="37">
        <v>0</v>
      </c>
      <c r="BI64" s="37">
        <v>1718.47</v>
      </c>
      <c r="BJ64" s="37">
        <v>7088303.6299999999</v>
      </c>
      <c r="BK64" s="37">
        <v>246387.57</v>
      </c>
      <c r="BL64" s="37">
        <v>297.25</v>
      </c>
      <c r="BM64" s="37">
        <v>798226.96</v>
      </c>
      <c r="BN64" s="37">
        <v>36859.78</v>
      </c>
      <c r="BO64" s="37">
        <v>0</v>
      </c>
      <c r="BP64" s="37">
        <v>0</v>
      </c>
      <c r="BQ64" s="37">
        <v>0</v>
      </c>
      <c r="BR64" s="37">
        <v>656.35</v>
      </c>
      <c r="BS64" s="37">
        <v>3918550.96</v>
      </c>
      <c r="BT64" s="37">
        <v>96838.45</v>
      </c>
      <c r="BU64" s="37">
        <v>0</v>
      </c>
      <c r="BV64" s="37">
        <v>0</v>
      </c>
      <c r="BW64" s="37">
        <v>0</v>
      </c>
      <c r="BX64" s="37">
        <v>2638.38</v>
      </c>
      <c r="BY64" s="37">
        <v>8506305.3800000008</v>
      </c>
      <c r="BZ64" s="37">
        <v>317969.06</v>
      </c>
      <c r="CA64" s="37">
        <v>219.46</v>
      </c>
      <c r="CB64" s="37">
        <v>456947.29</v>
      </c>
      <c r="CC64" s="37">
        <v>26419.47</v>
      </c>
      <c r="CD64" s="37">
        <v>594.73</v>
      </c>
      <c r="CE64" s="37">
        <v>2028356.93</v>
      </c>
      <c r="CF64" s="37">
        <v>68686.15</v>
      </c>
      <c r="CG64" s="37">
        <v>190.19</v>
      </c>
      <c r="CH64" s="37">
        <v>460290.44</v>
      </c>
      <c r="CI64" s="37">
        <v>22226.77</v>
      </c>
      <c r="CJ64" s="37">
        <v>2169.50</v>
      </c>
      <c r="CK64" s="37">
        <v>4752285.36</v>
      </c>
      <c r="CL64" s="37">
        <v>240594.35</v>
      </c>
      <c r="CM64" s="37">
        <v>1162.26</v>
      </c>
      <c r="CN64" s="37">
        <v>3112564.04</v>
      </c>
      <c r="CO64" s="37">
        <v>127835.04</v>
      </c>
      <c r="CP64" s="37">
        <v>4301.24</v>
      </c>
      <c r="CQ64" s="37">
        <v>11482887.460000001</v>
      </c>
      <c r="CR64" s="37">
        <v>506553.56</v>
      </c>
      <c r="CS64" s="37">
        <v>0</v>
      </c>
      <c r="CT64" s="37">
        <v>0</v>
      </c>
      <c r="CU64" s="37">
        <v>0</v>
      </c>
      <c r="CV64" s="37">
        <v>0</v>
      </c>
      <c r="CW64" s="37">
        <v>0</v>
      </c>
      <c r="CX64" s="37">
        <v>0</v>
      </c>
      <c r="CY64" s="37">
        <v>485.03</v>
      </c>
      <c r="CZ64" s="37">
        <v>1586622.53</v>
      </c>
      <c r="DA64" s="37">
        <v>61380</v>
      </c>
      <c r="DB64" s="37">
        <v>174.33</v>
      </c>
      <c r="DC64" s="37">
        <v>603790.30</v>
      </c>
      <c r="DD64" s="37">
        <v>22691.75</v>
      </c>
      <c r="DE64" s="37">
        <v>6142.15</v>
      </c>
      <c r="DF64" s="37">
        <v>14389489.199999999</v>
      </c>
      <c r="DG64" s="37">
        <v>681910.99</v>
      </c>
      <c r="DH64" s="41"/>
      <c r="DI64" s="41"/>
      <c r="DJ64" s="41"/>
    </row>
    <row r="65" spans="1:114" ht="10.2" thickBot="1">
      <c r="A65" s="38" t="s">
        <v>208</v>
      </c>
      <c r="B65" s="38" t="s">
        <v>193</v>
      </c>
      <c r="C65" s="38" t="s">
        <v>192</v>
      </c>
      <c r="D65" s="40">
        <v>175612.95</v>
      </c>
      <c r="E65" s="40">
        <v>197017430.63999999</v>
      </c>
      <c r="F65" s="40">
        <v>15812114.33</v>
      </c>
      <c r="G65" s="37">
        <v>80036.25</v>
      </c>
      <c r="H65" s="37">
        <v>75465936.780000001</v>
      </c>
      <c r="I65" s="37">
        <v>6970140.1100000003</v>
      </c>
      <c r="J65" s="37">
        <v>0</v>
      </c>
      <c r="K65" s="37">
        <v>0</v>
      </c>
      <c r="L65" s="37">
        <v>0</v>
      </c>
      <c r="M65" s="37">
        <v>0</v>
      </c>
      <c r="N65" s="37">
        <v>0</v>
      </c>
      <c r="O65" s="37">
        <v>0</v>
      </c>
      <c r="P65" s="37">
        <v>197.85</v>
      </c>
      <c r="Q65" s="37">
        <v>446140.79</v>
      </c>
      <c r="R65" s="37">
        <v>21679.55</v>
      </c>
      <c r="S65" s="37">
        <v>1646.73</v>
      </c>
      <c r="T65" s="37">
        <v>3359969.54</v>
      </c>
      <c r="U65" s="37">
        <v>169123.54</v>
      </c>
      <c r="V65" s="37">
        <v>3461.87</v>
      </c>
      <c r="W65" s="37">
        <v>4813020.36</v>
      </c>
      <c r="X65" s="37">
        <v>321171.86</v>
      </c>
      <c r="Y65" s="37">
        <v>0</v>
      </c>
      <c r="Z65" s="37">
        <v>0</v>
      </c>
      <c r="AA65" s="37">
        <v>0</v>
      </c>
      <c r="AB65" s="37">
        <v>8453.36</v>
      </c>
      <c r="AC65" s="37">
        <v>13179109.9</v>
      </c>
      <c r="AD65" s="37">
        <v>826985.23</v>
      </c>
      <c r="AE65" s="37">
        <v>4247.06</v>
      </c>
      <c r="AF65" s="37">
        <v>6646156.9900000002</v>
      </c>
      <c r="AG65" s="37">
        <v>418241.67</v>
      </c>
      <c r="AH65" s="37">
        <v>8866.49</v>
      </c>
      <c r="AI65" s="37">
        <v>14733341.9</v>
      </c>
      <c r="AJ65" s="37">
        <v>886285.01</v>
      </c>
      <c r="AK65" s="37">
        <v>2445.97</v>
      </c>
      <c r="AL65" s="37">
        <v>3824169.35</v>
      </c>
      <c r="AM65" s="37">
        <v>238750.53</v>
      </c>
      <c r="AN65" s="37">
        <v>3350.10</v>
      </c>
      <c r="AO65" s="37">
        <v>4637926.44</v>
      </c>
      <c r="AP65" s="37">
        <v>310641.19</v>
      </c>
      <c r="AQ65" s="37">
        <v>1605.40</v>
      </c>
      <c r="AR65" s="37">
        <v>2250691.32</v>
      </c>
      <c r="AS65" s="37">
        <v>163503.22</v>
      </c>
      <c r="AT65" s="37">
        <v>18894.54</v>
      </c>
      <c r="AU65" s="37">
        <v>22851662.699999999</v>
      </c>
      <c r="AV65" s="37">
        <v>1752009.63</v>
      </c>
      <c r="AW65" s="37">
        <v>44260.45</v>
      </c>
      <c r="AX65" s="37">
        <v>50240165.079999998</v>
      </c>
      <c r="AY65" s="37">
        <v>3947284.71</v>
      </c>
      <c r="AZ65" s="37">
        <v>0</v>
      </c>
      <c r="BA65" s="37">
        <v>0</v>
      </c>
      <c r="BB65" s="37">
        <v>0</v>
      </c>
      <c r="BC65" s="37">
        <v>3625.95</v>
      </c>
      <c r="BD65" s="37">
        <v>5525229.1399999997</v>
      </c>
      <c r="BE65" s="37">
        <v>361832.98</v>
      </c>
      <c r="BF65" s="37">
        <v>0</v>
      </c>
      <c r="BG65" s="37">
        <v>0</v>
      </c>
      <c r="BH65" s="37">
        <v>0</v>
      </c>
      <c r="BI65" s="37">
        <v>1838.12</v>
      </c>
      <c r="BJ65" s="37">
        <v>5968882.4000000004</v>
      </c>
      <c r="BK65" s="37">
        <v>211662.12</v>
      </c>
      <c r="BL65" s="37">
        <v>395.19</v>
      </c>
      <c r="BM65" s="37">
        <v>476928.48</v>
      </c>
      <c r="BN65" s="37">
        <v>34469.68</v>
      </c>
      <c r="BO65" s="37">
        <v>0</v>
      </c>
      <c r="BP65" s="37">
        <v>0</v>
      </c>
      <c r="BQ65" s="37">
        <v>0</v>
      </c>
      <c r="BR65" s="37">
        <v>388.63</v>
      </c>
      <c r="BS65" s="37">
        <v>1675428.57</v>
      </c>
      <c r="BT65" s="37">
        <v>50496.68</v>
      </c>
      <c r="BU65" s="37">
        <v>0</v>
      </c>
      <c r="BV65" s="37">
        <v>0</v>
      </c>
      <c r="BW65" s="37">
        <v>0</v>
      </c>
      <c r="BX65" s="37">
        <v>1058.94</v>
      </c>
      <c r="BY65" s="37">
        <v>2399767.45</v>
      </c>
      <c r="BZ65" s="37">
        <v>114432.79</v>
      </c>
      <c r="CA65" s="37">
        <v>184.61</v>
      </c>
      <c r="CB65" s="37">
        <v>315433.72</v>
      </c>
      <c r="CC65" s="37">
        <v>17211.25</v>
      </c>
      <c r="CD65" s="37">
        <v>0</v>
      </c>
      <c r="CE65" s="37">
        <v>0</v>
      </c>
      <c r="CF65" s="37">
        <v>0</v>
      </c>
      <c r="CG65" s="37">
        <v>350.42</v>
      </c>
      <c r="CH65" s="37">
        <v>469018.19</v>
      </c>
      <c r="CI65" s="37">
        <v>34154.84</v>
      </c>
      <c r="CJ65" s="37">
        <v>3042.05</v>
      </c>
      <c r="CK65" s="37">
        <v>3762678.79</v>
      </c>
      <c r="CL65" s="37">
        <v>285689.14</v>
      </c>
      <c r="CM65" s="37">
        <v>1132.13</v>
      </c>
      <c r="CN65" s="37">
        <v>1824486</v>
      </c>
      <c r="CO65" s="37">
        <v>108911.78</v>
      </c>
      <c r="CP65" s="37">
        <v>4740.67</v>
      </c>
      <c r="CQ65" s="37">
        <v>6409693.6600000001</v>
      </c>
      <c r="CR65" s="37">
        <v>435345.23</v>
      </c>
      <c r="CS65" s="37">
        <v>0</v>
      </c>
      <c r="CT65" s="37">
        <v>0</v>
      </c>
      <c r="CU65" s="37">
        <v>0</v>
      </c>
      <c r="CV65" s="37">
        <v>0</v>
      </c>
      <c r="CW65" s="37">
        <v>0</v>
      </c>
      <c r="CX65" s="37">
        <v>0</v>
      </c>
      <c r="CY65" s="37">
        <v>373.19</v>
      </c>
      <c r="CZ65" s="37">
        <v>688736.28</v>
      </c>
      <c r="DA65" s="37">
        <v>36389.90</v>
      </c>
      <c r="DB65" s="37">
        <v>128.77</v>
      </c>
      <c r="DC65" s="37">
        <v>232595.70</v>
      </c>
      <c r="DD65" s="37">
        <v>16864.05</v>
      </c>
      <c r="DE65" s="37">
        <v>9090.91</v>
      </c>
      <c r="DF65" s="37">
        <v>11709924.130000001</v>
      </c>
      <c r="DG65" s="37">
        <v>849176.63</v>
      </c>
      <c r="DH65" s="41"/>
      <c r="DI65" s="41"/>
      <c r="DJ65" s="41"/>
    </row>
  </sheetData>
  <autoFilter ref="A1:DG1"/>
  <pageMargins left="0.7" right="0.7" top="0.787401575" bottom="0.787401575" header="0.3" footer="0.3"/>
  <pageSetup orientation="portrait" paperSize="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dimension ref="A1:E35"/>
  <sheetViews>
    <sheetView workbookViewId="0" topLeftCell="A1">
      <pane xSplit="1" ySplit="1" topLeftCell="B2" activePane="bottomRight" state="frozen"/>
      <selection pane="topLeft" activeCell="A1" sqref="A1"/>
      <selection pane="bottomLeft" activeCell="A2" sqref="A2"/>
      <selection pane="topRight" activeCell="B1" sqref="B1"/>
      <selection pane="bottomRight" activeCell="A1" sqref="A1"/>
    </sheetView>
  </sheetViews>
  <sheetFormatPr defaultColWidth="11.444285714285714" defaultRowHeight="10.2"/>
  <cols>
    <col min="1" max="1" width="21.428571428571427" style="1" customWidth="1"/>
    <col min="2" max="2" width="17.142857142857142" style="13" customWidth="1"/>
    <col min="3" max="3" width="16.142857142857142" style="13" customWidth="1"/>
    <col min="4" max="4" width="15.857142857142858" style="13" customWidth="1"/>
    <col min="5" max="5" width="24.714285714285715" style="13" customWidth="1"/>
    <col min="6" max="16384" width="11.428571428571429" style="1"/>
  </cols>
  <sheetData>
    <row r="1" spans="1:5" s="7" customFormat="1" ht="48.75" customHeight="1" thickBot="1">
      <c r="A1" s="8" t="s">
        <v>25</v>
      </c>
      <c r="B1" s="12" t="s">
        <v>5</v>
      </c>
      <c r="C1" s="16" t="s">
        <v>184</v>
      </c>
      <c r="D1" s="16" t="s">
        <v>185</v>
      </c>
      <c r="E1" s="17" t="s">
        <v>186</v>
      </c>
    </row>
    <row r="2" spans="1:5" ht="10.2">
      <c r="A2" s="35" t="s">
        <v>21</v>
      </c>
      <c r="B2" s="37">
        <v>285.47427368159998</v>
      </c>
      <c r="C2" s="37">
        <v>1753855.88</v>
      </c>
      <c r="D2" s="37">
        <v>1907662722.9200001</v>
      </c>
      <c r="E2" s="37">
        <v>148308355.21000001</v>
      </c>
    </row>
    <row r="3" spans="1:5" ht="10.2">
      <c r="A3" s="35" t="s">
        <v>28</v>
      </c>
      <c r="B3" s="37">
        <v>578.44641113279999</v>
      </c>
      <c r="C3" s="37">
        <v>43230.16</v>
      </c>
      <c r="D3" s="37">
        <v>69423860.760000005</v>
      </c>
      <c r="E3" s="37">
        <v>4222364.36</v>
      </c>
    </row>
    <row r="4" spans="1:5" ht="10.2">
      <c r="A4" s="35" t="s">
        <v>29</v>
      </c>
      <c r="B4" s="37">
        <v>288.93786621089998</v>
      </c>
      <c r="C4" s="37">
        <v>343287.71</v>
      </c>
      <c r="D4" s="37">
        <v>269589551.91000003</v>
      </c>
      <c r="E4" s="37">
        <v>28086446.239999998</v>
      </c>
    </row>
    <row r="5" spans="1:5" ht="10.2">
      <c r="A5" s="35" t="s">
        <v>30</v>
      </c>
      <c r="B5" s="37">
        <v>1507.0014648437</v>
      </c>
      <c r="C5" s="37">
        <v>627327.50</v>
      </c>
      <c r="D5" s="37">
        <v>1197757354.48</v>
      </c>
      <c r="E5" s="37">
        <v>58800642.950000003</v>
      </c>
    </row>
    <row r="6" spans="1:5" ht="10.2">
      <c r="A6" s="35" t="s">
        <v>31</v>
      </c>
      <c r="B6" s="37">
        <v>633.36346435539997</v>
      </c>
      <c r="C6" s="37">
        <v>156486.74</v>
      </c>
      <c r="D6" s="37">
        <v>327157544.75999999</v>
      </c>
      <c r="E6" s="37">
        <v>15565647.76</v>
      </c>
    </row>
    <row r="7" spans="1:5" ht="10.2">
      <c r="A7" s="35" t="s">
        <v>32</v>
      </c>
      <c r="B7" s="37">
        <v>242.6513519287</v>
      </c>
      <c r="C7" s="37">
        <v>968099.78</v>
      </c>
      <c r="D7" s="37">
        <v>926563820.01999998</v>
      </c>
      <c r="E7" s="37">
        <v>79517820.319999993</v>
      </c>
    </row>
    <row r="8" spans="1:5" ht="10.2">
      <c r="A8" s="35" t="s">
        <v>33</v>
      </c>
      <c r="B8" s="37">
        <v>233.17782592770001</v>
      </c>
      <c r="C8" s="37">
        <v>106859.20</v>
      </c>
      <c r="D8" s="37">
        <v>132885955.31</v>
      </c>
      <c r="E8" s="37">
        <v>9757776.1099999994</v>
      </c>
    </row>
    <row r="9" spans="1:5" ht="10.2">
      <c r="A9" s="35" t="s">
        <v>34</v>
      </c>
      <c r="B9" s="37">
        <v>565.45776367179997</v>
      </c>
      <c r="C9" s="37">
        <v>540384.61</v>
      </c>
      <c r="D9" s="37">
        <v>963662956.46000004</v>
      </c>
      <c r="E9" s="37">
        <v>52753670.759999998</v>
      </c>
    </row>
    <row r="10" spans="1:5" ht="10.2">
      <c r="A10" s="35" t="s">
        <v>35</v>
      </c>
      <c r="B10" s="37">
        <v>623.90734863279999</v>
      </c>
      <c r="C10" s="37">
        <v>753920.63</v>
      </c>
      <c r="D10" s="37">
        <v>1285620110.9300001</v>
      </c>
      <c r="E10" s="37">
        <v>71162146.269999996</v>
      </c>
    </row>
    <row r="11" spans="1:5" ht="10.2">
      <c r="A11" s="35" t="s">
        <v>36</v>
      </c>
      <c r="B11" s="37">
        <v>378.1043395996</v>
      </c>
      <c r="C11" s="37">
        <v>4629631.63</v>
      </c>
      <c r="D11" s="37">
        <v>5605692313.3400002</v>
      </c>
      <c r="E11" s="37">
        <v>405358204.94999999</v>
      </c>
    </row>
    <row r="12" spans="1:5" ht="10.2">
      <c r="A12" s="35" t="s">
        <v>37</v>
      </c>
      <c r="B12" s="37">
        <v>755.3291015625</v>
      </c>
      <c r="C12" s="37">
        <v>804948.55</v>
      </c>
      <c r="D12" s="37">
        <v>1296787101.74</v>
      </c>
      <c r="E12" s="37">
        <v>72712866.189999998</v>
      </c>
    </row>
    <row r="13" spans="1:5" ht="10.2">
      <c r="A13" s="35" t="s">
        <v>38</v>
      </c>
      <c r="B13" s="37">
        <v>240.49034118649999</v>
      </c>
      <c r="C13" s="37">
        <v>956560.49</v>
      </c>
      <c r="D13" s="37">
        <v>890350334.41999996</v>
      </c>
      <c r="E13" s="37">
        <v>78773137.879999995</v>
      </c>
    </row>
    <row r="14" spans="1:5" ht="10.2">
      <c r="A14" s="35" t="s">
        <v>39</v>
      </c>
      <c r="B14" s="37">
        <v>550.98480224599996</v>
      </c>
      <c r="C14" s="37">
        <v>619246.13</v>
      </c>
      <c r="D14" s="37">
        <v>919994188.15999997</v>
      </c>
      <c r="E14" s="37">
        <v>55096744.409999996</v>
      </c>
    </row>
    <row r="15" spans="1:5" ht="10.2">
      <c r="A15" s="35" t="s">
        <v>40</v>
      </c>
      <c r="B15" s="37">
        <v>107.32972717280001</v>
      </c>
      <c r="C15" s="37">
        <v>1533095.28</v>
      </c>
      <c r="D15" s="37">
        <v>1600679332.4100001</v>
      </c>
      <c r="E15" s="37">
        <v>131693763.34</v>
      </c>
    </row>
    <row r="16" spans="1:5" ht="10.2">
      <c r="A16" s="35" t="s">
        <v>41</v>
      </c>
      <c r="B16" s="37">
        <v>119.3680114746</v>
      </c>
      <c r="C16" s="37">
        <v>6768882.3200000003</v>
      </c>
      <c r="D16" s="37">
        <v>6115584301.2299995</v>
      </c>
      <c r="E16" s="37">
        <v>554885645.80999994</v>
      </c>
    </row>
    <row r="17" spans="1:5" ht="10.2">
      <c r="A17" s="35" t="s">
        <v>42</v>
      </c>
      <c r="B17" s="37">
        <v>1323.1212158203</v>
      </c>
      <c r="C17" s="37">
        <v>177917.32</v>
      </c>
      <c r="D17" s="37">
        <v>317791891.54000002</v>
      </c>
      <c r="E17" s="37">
        <v>16662556.130000001</v>
      </c>
    </row>
    <row r="18" spans="1:5" ht="10.2">
      <c r="A18" s="35" t="s">
        <v>43</v>
      </c>
      <c r="B18" s="37">
        <v>375.27178955070002</v>
      </c>
      <c r="C18" s="37">
        <v>367477.18</v>
      </c>
      <c r="D18" s="37">
        <v>423487634.94</v>
      </c>
      <c r="E18" s="37">
        <v>32971302.870000001</v>
      </c>
    </row>
    <row r="19" spans="1:5" ht="10.2">
      <c r="A19" s="35" t="s">
        <v>44</v>
      </c>
      <c r="B19" s="37">
        <v>975.98950195309999</v>
      </c>
      <c r="C19" s="37">
        <v>6936.84</v>
      </c>
      <c r="D19" s="37">
        <v>11370381.91</v>
      </c>
      <c r="E19" s="37">
        <v>632758.16</v>
      </c>
    </row>
    <row r="20" spans="1:5" ht="10.2">
      <c r="A20" s="35" t="s">
        <v>45</v>
      </c>
      <c r="B20" s="37">
        <v>3423.9279785156</v>
      </c>
      <c r="C20" s="37">
        <v>483687.67</v>
      </c>
      <c r="D20" s="37">
        <v>2135365107.73</v>
      </c>
      <c r="E20" s="37">
        <v>56052947.469999999</v>
      </c>
    </row>
    <row r="21" spans="1:5" ht="10.2">
      <c r="A21" s="35" t="s">
        <v>46</v>
      </c>
      <c r="B21" s="37">
        <v>362.41482543939998</v>
      </c>
      <c r="C21" s="37">
        <v>148786.48</v>
      </c>
      <c r="D21" s="37">
        <v>147511876.21000001</v>
      </c>
      <c r="E21" s="37">
        <v>12564785.42</v>
      </c>
    </row>
    <row r="22" spans="1:5" ht="10.2">
      <c r="A22" s="35" t="s">
        <v>47</v>
      </c>
      <c r="B22" s="37">
        <v>1704.0280761718</v>
      </c>
      <c r="C22" s="37">
        <v>170617.45</v>
      </c>
      <c r="D22" s="37">
        <v>340642658.12</v>
      </c>
      <c r="E22" s="37">
        <v>15502951.52</v>
      </c>
    </row>
    <row r="23" spans="1:5" ht="10.2">
      <c r="A23" s="35" t="s">
        <v>48</v>
      </c>
      <c r="B23" s="37">
        <v>5535.9467773437</v>
      </c>
      <c r="C23" s="37">
        <v>60857.23</v>
      </c>
      <c r="D23" s="37">
        <v>428378188.41000003</v>
      </c>
      <c r="E23" s="37">
        <v>7214704.5700000003</v>
      </c>
    </row>
    <row r="24" spans="1:5" ht="10.2">
      <c r="A24" s="35" t="s">
        <v>49</v>
      </c>
      <c r="B24" s="37">
        <v>4344.9331054687</v>
      </c>
      <c r="C24" s="37">
        <v>13226.01</v>
      </c>
      <c r="D24" s="37">
        <v>70259650.530000001</v>
      </c>
      <c r="E24" s="37">
        <v>1383229.56</v>
      </c>
    </row>
    <row r="25" spans="1:5" ht="10.2">
      <c r="A25" s="35" t="s">
        <v>50</v>
      </c>
      <c r="B25" s="37">
        <v>969.12292480459996</v>
      </c>
      <c r="C25" s="37">
        <v>205203.20</v>
      </c>
      <c r="D25" s="37">
        <v>457154796.67000002</v>
      </c>
      <c r="E25" s="37">
        <v>21132068.02</v>
      </c>
    </row>
    <row r="26" spans="1:5" ht="10.2">
      <c r="A26" s="35" t="s">
        <v>51</v>
      </c>
      <c r="B26" s="37">
        <v>256.27868652339998</v>
      </c>
      <c r="C26" s="37">
        <v>89711.13</v>
      </c>
      <c r="D26" s="37">
        <v>78485730.859999999</v>
      </c>
      <c r="E26" s="37">
        <v>7279142.04</v>
      </c>
    </row>
    <row r="27" spans="1:5" ht="10.2">
      <c r="A27" s="35" t="s">
        <v>52</v>
      </c>
      <c r="B27" s="37">
        <v>646.2642211914</v>
      </c>
      <c r="C27" s="37">
        <v>568287.30</v>
      </c>
      <c r="D27" s="37">
        <v>906416269.63</v>
      </c>
      <c r="E27" s="37">
        <v>53157801.170000002</v>
      </c>
    </row>
    <row r="28" spans="1:5" ht="10.2">
      <c r="A28" s="35" t="s">
        <v>53</v>
      </c>
      <c r="B28" s="37">
        <v>370.34698486320002</v>
      </c>
      <c r="C28" s="37">
        <v>220377.52</v>
      </c>
      <c r="D28" s="37">
        <v>248661000.25</v>
      </c>
      <c r="E28" s="37">
        <v>19215918.75</v>
      </c>
    </row>
    <row r="29" spans="1:5" ht="10.2">
      <c r="A29" s="35" t="s">
        <v>54</v>
      </c>
      <c r="B29" s="37">
        <v>271.59103393549998</v>
      </c>
      <c r="C29" s="37">
        <v>1154290.16</v>
      </c>
      <c r="D29" s="37">
        <v>1344699331.54</v>
      </c>
      <c r="E29" s="37">
        <v>97748846.25</v>
      </c>
    </row>
    <row r="30" spans="1:5" ht="10.2">
      <c r="A30" s="35" t="s">
        <v>55</v>
      </c>
      <c r="B30" s="37">
        <v>718.56414794919999</v>
      </c>
      <c r="C30" s="37">
        <v>284326.22</v>
      </c>
      <c r="D30" s="37">
        <v>573734107.87</v>
      </c>
      <c r="E30" s="37">
        <v>27467488.25</v>
      </c>
    </row>
    <row r="31" spans="1:5" ht="10.2">
      <c r="A31" s="35" t="s">
        <v>56</v>
      </c>
      <c r="B31" s="37">
        <v>118.89404296870001</v>
      </c>
      <c r="C31" s="37">
        <v>1870120.69</v>
      </c>
      <c r="D31" s="37">
        <v>1656909896.7</v>
      </c>
      <c r="E31" s="37">
        <v>147368260.91</v>
      </c>
    </row>
    <row r="32" spans="1:5" ht="10.2">
      <c r="A32" s="35" t="s">
        <v>57</v>
      </c>
      <c r="B32" s="37">
        <v>1511.5590820312</v>
      </c>
      <c r="C32" s="37">
        <v>94548.41</v>
      </c>
      <c r="D32" s="37">
        <v>257252989.49000001</v>
      </c>
      <c r="E32" s="37">
        <v>9396241.6500000004</v>
      </c>
    </row>
    <row r="33" spans="1:5" ht="10.2">
      <c r="A33" s="35" t="s">
        <v>58</v>
      </c>
      <c r="B33" s="37">
        <v>976.21240234369998</v>
      </c>
      <c r="C33" s="37">
        <v>1882.59</v>
      </c>
      <c r="D33" s="37">
        <v>2784886.80</v>
      </c>
      <c r="E33" s="37">
        <v>156893.14</v>
      </c>
    </row>
    <row r="34" spans="1:5" ht="10.2">
      <c r="A34" s="35" t="s">
        <v>59</v>
      </c>
      <c r="B34" s="37">
        <v>1457.0327148437</v>
      </c>
      <c r="C34" s="37">
        <v>83965.83</v>
      </c>
      <c r="D34" s="37">
        <v>254670436.52000001</v>
      </c>
      <c r="E34" s="37">
        <v>8400026.8200000003</v>
      </c>
    </row>
    <row r="35" spans="1:5" ht="10.2" thickBot="1">
      <c r="A35" s="35" t="s">
        <v>60</v>
      </c>
      <c r="B35" s="37">
        <v>1310.9749755859</v>
      </c>
      <c r="C35" s="37">
        <v>105506.71</v>
      </c>
      <c r="D35" s="37">
        <v>262912265.88999999</v>
      </c>
      <c r="E35" s="37">
        <v>10268431.23</v>
      </c>
    </row>
  </sheetData>
  <autoFilter ref="A1:E1"/>
  <pageMargins left="0.7" right="0.7" top="0.787401575" bottom="0.787401575" header="0.3" footer="0.3"/>
  <pageSetup orientation="portrait" paperSize="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84720F27-095E-4280-94CA-C8C62FC2D1C4}">
  <dimension ref="A1:AI35"/>
  <sheetViews>
    <sheetView workbookViewId="0" topLeftCell="A1">
      <pane xSplit="1" ySplit="1" topLeftCell="B2" activePane="bottomRight" state="frozen"/>
      <selection pane="topLeft" activeCell="A1" sqref="A1"/>
      <selection pane="bottomLeft" activeCell="A2" sqref="A2"/>
      <selection pane="topRight" activeCell="B1" sqref="B1"/>
      <selection pane="bottomRight" activeCell="A1" sqref="A1"/>
    </sheetView>
  </sheetViews>
  <sheetFormatPr defaultColWidth="8.884285714285713" defaultRowHeight="10.2"/>
  <cols>
    <col min="1" max="1" width="9.285714285714286" style="1" customWidth="1"/>
    <col min="2" max="2" width="7.857142857142857" style="1" customWidth="1"/>
    <col min="3" max="9" width="8.714285714285714" style="1" customWidth="1"/>
    <col min="10" max="10" width="9.857142857142858" style="1" customWidth="1"/>
    <col min="11" max="13" width="8.714285714285714" style="1" customWidth="1"/>
    <col min="14" max="15" width="9.857142857142858" style="1" customWidth="1"/>
    <col min="16" max="17" width="8.714285714285714" style="1" customWidth="1"/>
    <col min="18" max="18" width="7" style="1" customWidth="1"/>
    <col min="19" max="21" width="8.714285714285714" style="1" customWidth="1"/>
    <col min="22" max="23" width="7.857142857142857" style="1" customWidth="1"/>
    <col min="24" max="24" width="8.714285714285714" style="1" customWidth="1"/>
    <col min="25" max="25" width="7.857142857142857" style="1" customWidth="1"/>
    <col min="26" max="27" width="8.714285714285714" style="1" customWidth="1"/>
    <col min="28" max="28" width="9.857142857142858" style="1" customWidth="1"/>
    <col min="29" max="29" width="8.714285714285714" style="1" customWidth="1"/>
    <col min="30" max="30" width="9.857142857142858" style="1" customWidth="1"/>
    <col min="31" max="31" width="7.857142857142857" style="1" customWidth="1"/>
    <col min="32" max="32" width="7" style="1" customWidth="1"/>
    <col min="33" max="33" width="7.857142857142857" style="1" customWidth="1"/>
    <col min="34" max="34" width="8.714285714285714" style="1" customWidth="1"/>
    <col min="35" max="35" width="9.857142857142858" style="1" customWidth="1"/>
    <col min="36" max="16384" width="8.857142857142858" style="1"/>
  </cols>
  <sheetData>
    <row r="1" spans="1:35" ht="20.4">
      <c r="A1" s="28"/>
      <c r="B1" s="28" t="s">
        <v>28</v>
      </c>
      <c r="C1" s="28" t="s">
        <v>29</v>
      </c>
      <c r="D1" s="28" t="s">
        <v>30</v>
      </c>
      <c r="E1" s="28" t="s">
        <v>31</v>
      </c>
      <c r="F1" s="28" t="s">
        <v>32</v>
      </c>
      <c r="G1" s="28" t="s">
        <v>33</v>
      </c>
      <c r="H1" s="28" t="s">
        <v>34</v>
      </c>
      <c r="I1" s="28" t="s">
        <v>35</v>
      </c>
      <c r="J1" s="28" t="s">
        <v>36</v>
      </c>
      <c r="K1" s="28" t="s">
        <v>37</v>
      </c>
      <c r="L1" s="28" t="s">
        <v>38</v>
      </c>
      <c r="M1" s="28" t="s">
        <v>39</v>
      </c>
      <c r="N1" s="28" t="s">
        <v>40</v>
      </c>
      <c r="O1" s="28" t="s">
        <v>41</v>
      </c>
      <c r="P1" s="28" t="s">
        <v>42</v>
      </c>
      <c r="Q1" s="28" t="s">
        <v>43</v>
      </c>
      <c r="R1" s="28" t="s">
        <v>44</v>
      </c>
      <c r="S1" s="28" t="s">
        <v>45</v>
      </c>
      <c r="T1" s="28" t="s">
        <v>46</v>
      </c>
      <c r="U1" s="28" t="s">
        <v>47</v>
      </c>
      <c r="V1" s="28" t="s">
        <v>48</v>
      </c>
      <c r="W1" s="28" t="s">
        <v>49</v>
      </c>
      <c r="X1" s="28" t="s">
        <v>50</v>
      </c>
      <c r="Y1" s="28" t="s">
        <v>51</v>
      </c>
      <c r="Z1" s="28" t="s">
        <v>52</v>
      </c>
      <c r="AA1" s="28" t="s">
        <v>53</v>
      </c>
      <c r="AB1" s="28" t="s">
        <v>54</v>
      </c>
      <c r="AC1" s="28" t="s">
        <v>55</v>
      </c>
      <c r="AD1" s="28" t="s">
        <v>56</v>
      </c>
      <c r="AE1" s="28" t="s">
        <v>57</v>
      </c>
      <c r="AF1" s="28" t="s">
        <v>58</v>
      </c>
      <c r="AG1" s="28" t="s">
        <v>59</v>
      </c>
      <c r="AH1" s="28" t="s">
        <v>60</v>
      </c>
      <c r="AI1" s="28" t="s">
        <v>21</v>
      </c>
    </row>
    <row r="2" spans="1:35" ht="10.2">
      <c r="A2" s="29" t="s">
        <v>28</v>
      </c>
      <c r="B2" s="30">
        <v>43194.16</v>
      </c>
      <c r="C2" s="30">
        <v>3386.23</v>
      </c>
      <c r="D2" s="30">
        <v>408</v>
      </c>
      <c r="E2" s="30">
        <v>36</v>
      </c>
      <c r="F2" s="30">
        <v>1351.52</v>
      </c>
      <c r="G2" s="30">
        <v>458.19</v>
      </c>
      <c r="H2" s="30">
        <v>201.75</v>
      </c>
      <c r="I2" s="30">
        <v>2446.22</v>
      </c>
      <c r="J2" s="30">
        <v>15808.81</v>
      </c>
      <c r="K2" s="30">
        <v>773.39</v>
      </c>
      <c r="L2" s="30">
        <v>960.94</v>
      </c>
      <c r="M2" s="30">
        <v>2509.27</v>
      </c>
      <c r="N2" s="30">
        <v>432.01</v>
      </c>
      <c r="O2" s="30">
        <v>4263.91</v>
      </c>
      <c r="P2" s="30">
        <v>1622.58</v>
      </c>
      <c r="Q2" s="30">
        <v>150</v>
      </c>
      <c r="R2" s="30">
        <v>0</v>
      </c>
      <c r="S2" s="30">
        <v>477.77</v>
      </c>
      <c r="T2" s="30">
        <v>60</v>
      </c>
      <c r="U2" s="30">
        <v>84</v>
      </c>
      <c r="V2" s="30">
        <v>27.47</v>
      </c>
      <c r="W2" s="30">
        <v>24</v>
      </c>
      <c r="X2" s="30">
        <v>36</v>
      </c>
      <c r="Y2" s="30">
        <v>55.48</v>
      </c>
      <c r="Z2" s="30">
        <v>5546.58</v>
      </c>
      <c r="AA2" s="30">
        <v>132</v>
      </c>
      <c r="AB2" s="30">
        <v>2005.82</v>
      </c>
      <c r="AC2" s="30">
        <v>2209.79</v>
      </c>
      <c r="AD2" s="30">
        <v>933.86</v>
      </c>
      <c r="AE2" s="30">
        <v>33.52</v>
      </c>
      <c r="AF2" s="30">
        <v>0</v>
      </c>
      <c r="AG2" s="30">
        <v>318.44</v>
      </c>
      <c r="AH2" s="30">
        <v>745.56</v>
      </c>
      <c r="AI2" s="30">
        <v>1011.53</v>
      </c>
    </row>
    <row r="3" spans="1:35" ht="10.2">
      <c r="A3" s="29" t="s">
        <v>29</v>
      </c>
      <c r="B3" s="30">
        <v>3386.23</v>
      </c>
      <c r="C3" s="30">
        <v>343191.71</v>
      </c>
      <c r="D3" s="30">
        <v>4101.87</v>
      </c>
      <c r="E3" s="30">
        <v>105.29</v>
      </c>
      <c r="F3" s="30">
        <v>8723.34</v>
      </c>
      <c r="G3" s="30">
        <v>2658.32</v>
      </c>
      <c r="H3" s="30">
        <v>461.87</v>
      </c>
      <c r="I3" s="30">
        <v>2809.26</v>
      </c>
      <c r="J3" s="30">
        <v>98741.27</v>
      </c>
      <c r="K3" s="30">
        <v>2662.27</v>
      </c>
      <c r="L3" s="30">
        <v>3641.10</v>
      </c>
      <c r="M3" s="30">
        <v>7201.89</v>
      </c>
      <c r="N3" s="30">
        <v>1266.32</v>
      </c>
      <c r="O3" s="30">
        <v>8920.02</v>
      </c>
      <c r="P3" s="30">
        <v>2087.56</v>
      </c>
      <c r="Q3" s="30">
        <v>588</v>
      </c>
      <c r="R3" s="30">
        <v>12</v>
      </c>
      <c r="S3" s="30">
        <v>434.24</v>
      </c>
      <c r="T3" s="30">
        <v>766.27</v>
      </c>
      <c r="U3" s="30">
        <v>1008</v>
      </c>
      <c r="V3" s="30">
        <v>24</v>
      </c>
      <c r="W3" s="30">
        <v>24</v>
      </c>
      <c r="X3" s="30">
        <v>513.29</v>
      </c>
      <c r="Y3" s="30">
        <v>528</v>
      </c>
      <c r="Z3" s="30">
        <v>13488.99</v>
      </c>
      <c r="AA3" s="30">
        <v>504</v>
      </c>
      <c r="AB3" s="30">
        <v>7219.19</v>
      </c>
      <c r="AC3" s="30">
        <v>5578.21</v>
      </c>
      <c r="AD3" s="30">
        <v>7717.79</v>
      </c>
      <c r="AE3" s="30">
        <v>252</v>
      </c>
      <c r="AF3" s="30">
        <v>66.55</v>
      </c>
      <c r="AG3" s="30">
        <v>540</v>
      </c>
      <c r="AH3" s="30">
        <v>1624.23</v>
      </c>
      <c r="AI3" s="30">
        <v>2625.83</v>
      </c>
    </row>
    <row r="4" spans="1:35" ht="10.2">
      <c r="A4" s="29" t="s">
        <v>30</v>
      </c>
      <c r="B4" s="30">
        <v>408</v>
      </c>
      <c r="C4" s="30">
        <v>4101.87</v>
      </c>
      <c r="D4" s="30">
        <v>627146.37</v>
      </c>
      <c r="E4" s="30">
        <v>616.57</v>
      </c>
      <c r="F4" s="30">
        <v>19457.71</v>
      </c>
      <c r="G4" s="30">
        <v>1078.65</v>
      </c>
      <c r="H4" s="30">
        <v>4915.40</v>
      </c>
      <c r="I4" s="30">
        <v>13385.47</v>
      </c>
      <c r="J4" s="30">
        <v>70318.90</v>
      </c>
      <c r="K4" s="30">
        <v>10248.48</v>
      </c>
      <c r="L4" s="30">
        <v>11257.07</v>
      </c>
      <c r="M4" s="30">
        <v>5971.78</v>
      </c>
      <c r="N4" s="30">
        <v>14872.76</v>
      </c>
      <c r="O4" s="30">
        <v>76139.03</v>
      </c>
      <c r="P4" s="30">
        <v>813</v>
      </c>
      <c r="Q4" s="30">
        <v>2178.86</v>
      </c>
      <c r="R4" s="30">
        <v>736.38</v>
      </c>
      <c r="S4" s="30">
        <v>3311.44</v>
      </c>
      <c r="T4" s="30">
        <v>0</v>
      </c>
      <c r="U4" s="30">
        <v>480</v>
      </c>
      <c r="V4" s="30">
        <v>676.60</v>
      </c>
      <c r="W4" s="30">
        <v>672.34</v>
      </c>
      <c r="X4" s="30">
        <v>1511.03</v>
      </c>
      <c r="Y4" s="30">
        <v>0</v>
      </c>
      <c r="Z4" s="30">
        <v>4553.91</v>
      </c>
      <c r="AA4" s="30">
        <v>0</v>
      </c>
      <c r="AB4" s="30">
        <v>51445.59</v>
      </c>
      <c r="AC4" s="30">
        <v>6737.92</v>
      </c>
      <c r="AD4" s="30">
        <v>23728.11</v>
      </c>
      <c r="AE4" s="30">
        <v>2058.07</v>
      </c>
      <c r="AF4" s="30">
        <v>0</v>
      </c>
      <c r="AG4" s="30">
        <v>1518.65</v>
      </c>
      <c r="AH4" s="30">
        <v>2349.69</v>
      </c>
      <c r="AI4" s="30">
        <v>20893.16</v>
      </c>
    </row>
    <row r="5" spans="1:35" ht="10.2">
      <c r="A5" s="29" t="s">
        <v>31</v>
      </c>
      <c r="B5" s="30">
        <v>36</v>
      </c>
      <c r="C5" s="30">
        <v>105.29</v>
      </c>
      <c r="D5" s="30">
        <v>616.57</v>
      </c>
      <c r="E5" s="30">
        <v>156462.74</v>
      </c>
      <c r="F5" s="30">
        <v>2498.80</v>
      </c>
      <c r="G5" s="30">
        <v>216.96</v>
      </c>
      <c r="H5" s="30">
        <v>3115.98</v>
      </c>
      <c r="I5" s="30">
        <v>3078.79</v>
      </c>
      <c r="J5" s="30">
        <v>50483.75</v>
      </c>
      <c r="K5" s="30">
        <v>3327.74</v>
      </c>
      <c r="L5" s="30">
        <v>4079.36</v>
      </c>
      <c r="M5" s="30">
        <v>3993.84</v>
      </c>
      <c r="N5" s="30">
        <v>10296.69</v>
      </c>
      <c r="O5" s="30">
        <v>42514.58</v>
      </c>
      <c r="P5" s="30">
        <v>72</v>
      </c>
      <c r="Q5" s="30">
        <v>2073.24</v>
      </c>
      <c r="R5" s="30">
        <v>12</v>
      </c>
      <c r="S5" s="30">
        <v>1005.53</v>
      </c>
      <c r="T5" s="30">
        <v>423.87</v>
      </c>
      <c r="U5" s="30">
        <v>144.61</v>
      </c>
      <c r="V5" s="30">
        <v>145.96</v>
      </c>
      <c r="W5" s="30">
        <v>12</v>
      </c>
      <c r="X5" s="30">
        <v>9385.59</v>
      </c>
      <c r="Y5" s="30">
        <v>263</v>
      </c>
      <c r="Z5" s="30">
        <v>3324.82</v>
      </c>
      <c r="AA5" s="30">
        <v>925.96</v>
      </c>
      <c r="AB5" s="30">
        <v>4015.92</v>
      </c>
      <c r="AC5" s="30">
        <v>1467.58</v>
      </c>
      <c r="AD5" s="30">
        <v>7720.57</v>
      </c>
      <c r="AE5" s="30">
        <v>63.58</v>
      </c>
      <c r="AF5" s="30">
        <v>12</v>
      </c>
      <c r="AG5" s="30">
        <v>339.16</v>
      </c>
      <c r="AH5" s="30">
        <v>312.43</v>
      </c>
      <c r="AI5" s="30">
        <v>7998.93</v>
      </c>
    </row>
    <row r="6" spans="1:35" ht="10.2">
      <c r="A6" s="29" t="s">
        <v>32</v>
      </c>
      <c r="B6" s="30">
        <v>1351.52</v>
      </c>
      <c r="C6" s="30">
        <v>8723.34</v>
      </c>
      <c r="D6" s="30">
        <v>19457.71</v>
      </c>
      <c r="E6" s="30">
        <v>2498.80</v>
      </c>
      <c r="F6" s="30">
        <v>967664.12</v>
      </c>
      <c r="G6" s="30">
        <v>1830.02</v>
      </c>
      <c r="H6" s="30">
        <v>17414.44</v>
      </c>
      <c r="I6" s="30">
        <v>0</v>
      </c>
      <c r="J6" s="30">
        <v>121025.49</v>
      </c>
      <c r="K6" s="30">
        <v>17238.21</v>
      </c>
      <c r="L6" s="30">
        <v>18452.80</v>
      </c>
      <c r="M6" s="30">
        <v>13006.29</v>
      </c>
      <c r="N6" s="30">
        <v>34941.72</v>
      </c>
      <c r="O6" s="30">
        <v>154142.69</v>
      </c>
      <c r="P6" s="30">
        <v>2853.83</v>
      </c>
      <c r="Q6" s="30">
        <v>7094.65</v>
      </c>
      <c r="R6" s="30">
        <v>87.23</v>
      </c>
      <c r="S6" s="30">
        <v>8512.48</v>
      </c>
      <c r="T6" s="30">
        <v>2985.95</v>
      </c>
      <c r="U6" s="30">
        <v>2240.80</v>
      </c>
      <c r="V6" s="30">
        <v>1494.56</v>
      </c>
      <c r="W6" s="30">
        <v>886.75</v>
      </c>
      <c r="X6" s="30">
        <v>4367.86</v>
      </c>
      <c r="Y6" s="30">
        <v>2014.31</v>
      </c>
      <c r="Z6" s="30">
        <v>13107.93</v>
      </c>
      <c r="AA6" s="30">
        <v>6057.84</v>
      </c>
      <c r="AB6" s="30">
        <v>47042.66</v>
      </c>
      <c r="AC6" s="30">
        <v>11928.67</v>
      </c>
      <c r="AD6" s="30">
        <v>44934.74</v>
      </c>
      <c r="AE6" s="30">
        <v>2174.25</v>
      </c>
      <c r="AF6" s="30">
        <v>24</v>
      </c>
      <c r="AG6" s="30">
        <v>3307.71</v>
      </c>
      <c r="AH6" s="30">
        <v>4362.70</v>
      </c>
      <c r="AI6" s="30">
        <v>41464.74</v>
      </c>
    </row>
    <row r="7" spans="1:35" ht="10.2">
      <c r="A7" s="29" t="s">
        <v>33</v>
      </c>
      <c r="B7" s="30">
        <v>458.19</v>
      </c>
      <c r="C7" s="30">
        <v>2658.32</v>
      </c>
      <c r="D7" s="30">
        <v>1078.65</v>
      </c>
      <c r="E7" s="30">
        <v>216.96</v>
      </c>
      <c r="F7" s="30">
        <v>1830.02</v>
      </c>
      <c r="G7" s="30">
        <v>106831.10</v>
      </c>
      <c r="H7" s="30">
        <v>216</v>
      </c>
      <c r="I7" s="30">
        <v>1661.07</v>
      </c>
      <c r="J7" s="30">
        <v>52045.86</v>
      </c>
      <c r="K7" s="30">
        <v>1477.78</v>
      </c>
      <c r="L7" s="30">
        <v>3324.48</v>
      </c>
      <c r="M7" s="30">
        <v>6413.45</v>
      </c>
      <c r="N7" s="30">
        <v>2362.18</v>
      </c>
      <c r="O7" s="30">
        <v>11502.59</v>
      </c>
      <c r="P7" s="30">
        <v>504</v>
      </c>
      <c r="Q7" s="30">
        <v>653.37</v>
      </c>
      <c r="R7" s="30">
        <v>0</v>
      </c>
      <c r="S7" s="30">
        <v>602.99</v>
      </c>
      <c r="T7" s="30">
        <v>216</v>
      </c>
      <c r="U7" s="30">
        <v>336</v>
      </c>
      <c r="V7" s="30">
        <v>36</v>
      </c>
      <c r="W7" s="30">
        <v>39.93</v>
      </c>
      <c r="X7" s="30">
        <v>628.03</v>
      </c>
      <c r="Y7" s="30">
        <v>367.52</v>
      </c>
      <c r="Z7" s="30">
        <v>28916.59</v>
      </c>
      <c r="AA7" s="30">
        <v>277.67</v>
      </c>
      <c r="AB7" s="30">
        <v>2362.06</v>
      </c>
      <c r="AC7" s="30">
        <v>2752.88</v>
      </c>
      <c r="AD7" s="30">
        <v>10697</v>
      </c>
      <c r="AE7" s="30">
        <v>24</v>
      </c>
      <c r="AF7" s="30">
        <v>0</v>
      </c>
      <c r="AG7" s="30">
        <v>266.55</v>
      </c>
      <c r="AH7" s="30">
        <v>360</v>
      </c>
      <c r="AI7" s="30">
        <v>2579.80</v>
      </c>
    </row>
    <row r="8" spans="1:35" ht="10.2">
      <c r="A8" s="29" t="s">
        <v>34</v>
      </c>
      <c r="B8" s="30">
        <v>201.75</v>
      </c>
      <c r="C8" s="30">
        <v>461.87</v>
      </c>
      <c r="D8" s="30">
        <v>4915.40</v>
      </c>
      <c r="E8" s="30">
        <v>3115.98</v>
      </c>
      <c r="F8" s="30">
        <v>17414.44</v>
      </c>
      <c r="G8" s="30">
        <v>216</v>
      </c>
      <c r="H8" s="30">
        <v>540228.61</v>
      </c>
      <c r="I8" s="30">
        <v>28796.66</v>
      </c>
      <c r="J8" s="30">
        <v>59303.27</v>
      </c>
      <c r="K8" s="30">
        <v>26595.83</v>
      </c>
      <c r="L8" s="30">
        <v>25459.57</v>
      </c>
      <c r="M8" s="30">
        <v>6829.83</v>
      </c>
      <c r="N8" s="30">
        <v>32664.37</v>
      </c>
      <c r="O8" s="30">
        <v>0</v>
      </c>
      <c r="P8" s="30">
        <v>1026.31</v>
      </c>
      <c r="Q8" s="30">
        <v>6415.43</v>
      </c>
      <c r="R8" s="30">
        <v>70</v>
      </c>
      <c r="S8" s="30">
        <v>9315.54</v>
      </c>
      <c r="T8" s="30">
        <v>1744.99</v>
      </c>
      <c r="U8" s="30">
        <v>297.39</v>
      </c>
      <c r="V8" s="30">
        <v>4267.72</v>
      </c>
      <c r="W8" s="30">
        <v>576.35</v>
      </c>
      <c r="X8" s="30">
        <v>4473.36</v>
      </c>
      <c r="Y8" s="30">
        <v>1197.06</v>
      </c>
      <c r="Z8" s="30">
        <v>4068.37</v>
      </c>
      <c r="AA8" s="30">
        <v>3495.69</v>
      </c>
      <c r="AB8" s="30">
        <v>14442.54</v>
      </c>
      <c r="AC8" s="30">
        <v>6054.47</v>
      </c>
      <c r="AD8" s="30">
        <v>40183.86</v>
      </c>
      <c r="AE8" s="30">
        <v>1722.88</v>
      </c>
      <c r="AF8" s="30">
        <v>0</v>
      </c>
      <c r="AG8" s="30">
        <v>2071.23</v>
      </c>
      <c r="AH8" s="30">
        <v>1383.55</v>
      </c>
      <c r="AI8" s="30">
        <v>61784.02</v>
      </c>
    </row>
    <row r="9" spans="1:35" ht="10.2">
      <c r="A9" s="29" t="s">
        <v>35</v>
      </c>
      <c r="B9" s="30">
        <v>2446.22</v>
      </c>
      <c r="C9" s="30">
        <v>2809.26</v>
      </c>
      <c r="D9" s="30">
        <v>13385.47</v>
      </c>
      <c r="E9" s="30">
        <v>3078.79</v>
      </c>
      <c r="F9" s="30">
        <v>0</v>
      </c>
      <c r="G9" s="30">
        <v>1661.07</v>
      </c>
      <c r="H9" s="30">
        <v>28796.66</v>
      </c>
      <c r="I9" s="30">
        <v>753743.28</v>
      </c>
      <c r="J9" s="30">
        <v>124179.73</v>
      </c>
      <c r="K9" s="30">
        <v>20262.53</v>
      </c>
      <c r="L9" s="30">
        <v>19857.39</v>
      </c>
      <c r="M9" s="30">
        <v>13744.53</v>
      </c>
      <c r="N9" s="30">
        <v>38126.97</v>
      </c>
      <c r="O9" s="30">
        <v>216358.14</v>
      </c>
      <c r="P9" s="30">
        <v>4820.56</v>
      </c>
      <c r="Q9" s="30">
        <v>7335.72</v>
      </c>
      <c r="R9" s="30">
        <v>112.74</v>
      </c>
      <c r="S9" s="30">
        <v>16538.36</v>
      </c>
      <c r="T9" s="30">
        <v>2784.51</v>
      </c>
      <c r="U9" s="30">
        <v>1059.66</v>
      </c>
      <c r="V9" s="30">
        <v>2981.32</v>
      </c>
      <c r="W9" s="30">
        <v>1863.44</v>
      </c>
      <c r="X9" s="30">
        <v>4306.09</v>
      </c>
      <c r="Y9" s="30">
        <v>2196.79</v>
      </c>
      <c r="Z9" s="30">
        <v>16204.54</v>
      </c>
      <c r="AA9" s="30">
        <v>6561.41</v>
      </c>
      <c r="AB9" s="30">
        <v>35940.87</v>
      </c>
      <c r="AC9" s="30">
        <v>14431.71</v>
      </c>
      <c r="AD9" s="30">
        <v>36917.18</v>
      </c>
      <c r="AE9" s="30">
        <v>2488.16</v>
      </c>
      <c r="AF9" s="30">
        <v>12</v>
      </c>
      <c r="AG9" s="30">
        <v>5810.13</v>
      </c>
      <c r="AH9" s="30">
        <v>3978.93</v>
      </c>
      <c r="AI9" s="30">
        <v>52512.16</v>
      </c>
    </row>
    <row r="10" spans="1:35" ht="10.2">
      <c r="A10" s="29" t="s">
        <v>36</v>
      </c>
      <c r="B10" s="30">
        <v>15808.81</v>
      </c>
      <c r="C10" s="30">
        <v>98741.27</v>
      </c>
      <c r="D10" s="30">
        <v>70318.90</v>
      </c>
      <c r="E10" s="30">
        <v>50483.75</v>
      </c>
      <c r="F10" s="30">
        <v>121025.49</v>
      </c>
      <c r="G10" s="30">
        <v>52045.86</v>
      </c>
      <c r="H10" s="30">
        <v>59303.27</v>
      </c>
      <c r="I10" s="30">
        <v>124179.73</v>
      </c>
      <c r="J10" s="30">
        <v>4628064.10</v>
      </c>
      <c r="K10" s="30">
        <v>104116.24</v>
      </c>
      <c r="L10" s="30">
        <v>114725.84</v>
      </c>
      <c r="M10" s="30">
        <v>137848.26</v>
      </c>
      <c r="N10" s="30">
        <v>144119.23</v>
      </c>
      <c r="O10" s="30">
        <v>755363.54</v>
      </c>
      <c r="P10" s="30">
        <v>19344.45</v>
      </c>
      <c r="Q10" s="30">
        <v>42714.31</v>
      </c>
      <c r="R10" s="30">
        <v>756.78</v>
      </c>
      <c r="S10" s="30">
        <v>42484.72</v>
      </c>
      <c r="T10" s="30">
        <v>15792.10</v>
      </c>
      <c r="U10" s="30">
        <v>26217.06</v>
      </c>
      <c r="V10" s="30">
        <v>7195.31</v>
      </c>
      <c r="W10" s="30">
        <v>1838.14</v>
      </c>
      <c r="X10" s="30">
        <v>52619.90</v>
      </c>
      <c r="Y10" s="30">
        <v>9091.17</v>
      </c>
      <c r="Z10" s="30">
        <v>238156.93</v>
      </c>
      <c r="AA10" s="30">
        <v>24375.13</v>
      </c>
      <c r="AB10" s="30">
        <v>202904.13</v>
      </c>
      <c r="AC10" s="30">
        <v>118488.63</v>
      </c>
      <c r="AD10" s="30">
        <v>239281.98</v>
      </c>
      <c r="AE10" s="30">
        <v>9046.01</v>
      </c>
      <c r="AF10" s="30">
        <v>126.55</v>
      </c>
      <c r="AG10" s="30">
        <v>16424.63</v>
      </c>
      <c r="AH10" s="30">
        <v>36896.85</v>
      </c>
      <c r="AI10" s="30">
        <v>201647.11</v>
      </c>
    </row>
    <row r="11" spans="1:35" ht="10.2">
      <c r="A11" s="29" t="s">
        <v>37</v>
      </c>
      <c r="B11" s="30">
        <v>773.39</v>
      </c>
      <c r="C11" s="30">
        <v>2662.27</v>
      </c>
      <c r="D11" s="30">
        <v>10248.48</v>
      </c>
      <c r="E11" s="30">
        <v>3327.74</v>
      </c>
      <c r="F11" s="30">
        <v>17238.21</v>
      </c>
      <c r="G11" s="30">
        <v>1477.78</v>
      </c>
      <c r="H11" s="30">
        <v>26595.83</v>
      </c>
      <c r="I11" s="30">
        <v>20262.53</v>
      </c>
      <c r="J11" s="30">
        <v>104116.24</v>
      </c>
      <c r="K11" s="30">
        <v>804630.35</v>
      </c>
      <c r="L11" s="30">
        <v>0</v>
      </c>
      <c r="M11" s="30">
        <v>12125.40</v>
      </c>
      <c r="N11" s="30">
        <v>41506.56</v>
      </c>
      <c r="O11" s="30">
        <v>0</v>
      </c>
      <c r="P11" s="30">
        <v>3058.60</v>
      </c>
      <c r="Q11" s="30">
        <v>5922.05</v>
      </c>
      <c r="R11" s="30">
        <v>198.43</v>
      </c>
      <c r="S11" s="30">
        <v>12571.89</v>
      </c>
      <c r="T11" s="30">
        <v>2607.95</v>
      </c>
      <c r="U11" s="30">
        <v>1458.94</v>
      </c>
      <c r="V11" s="30">
        <v>6562.87</v>
      </c>
      <c r="W11" s="30">
        <v>352.52</v>
      </c>
      <c r="X11" s="30">
        <v>4675.50</v>
      </c>
      <c r="Y11" s="30">
        <v>1838.16</v>
      </c>
      <c r="Z11" s="30">
        <v>13594.13</v>
      </c>
      <c r="AA11" s="30">
        <v>4833.10</v>
      </c>
      <c r="AB11" s="30">
        <v>27952.70</v>
      </c>
      <c r="AC11" s="30">
        <v>17948.66</v>
      </c>
      <c r="AD11" s="30">
        <v>55589.42</v>
      </c>
      <c r="AE11" s="30">
        <v>9321.48</v>
      </c>
      <c r="AF11" s="30">
        <v>24</v>
      </c>
      <c r="AG11" s="30">
        <v>17773.14</v>
      </c>
      <c r="AH11" s="30">
        <v>3714.02</v>
      </c>
      <c r="AI11" s="30">
        <v>0</v>
      </c>
    </row>
    <row r="12" spans="1:35" ht="10.2">
      <c r="A12" s="29" t="s">
        <v>38</v>
      </c>
      <c r="B12" s="30">
        <v>960.94</v>
      </c>
      <c r="C12" s="30">
        <v>3641.10</v>
      </c>
      <c r="D12" s="30">
        <v>11257.07</v>
      </c>
      <c r="E12" s="30">
        <v>4079.36</v>
      </c>
      <c r="F12" s="30">
        <v>18452.80</v>
      </c>
      <c r="G12" s="30">
        <v>3324.48</v>
      </c>
      <c r="H12" s="30">
        <v>25459.57</v>
      </c>
      <c r="I12" s="30">
        <v>19857.39</v>
      </c>
      <c r="J12" s="30">
        <v>114725.84</v>
      </c>
      <c r="K12" s="30">
        <v>0</v>
      </c>
      <c r="L12" s="30">
        <v>956350.49</v>
      </c>
      <c r="M12" s="30">
        <v>13138.22</v>
      </c>
      <c r="N12" s="30">
        <v>36842.02</v>
      </c>
      <c r="O12" s="30">
        <v>0</v>
      </c>
      <c r="P12" s="30">
        <v>3053.85</v>
      </c>
      <c r="Q12" s="30">
        <v>7542.72</v>
      </c>
      <c r="R12" s="30">
        <v>105.38</v>
      </c>
      <c r="S12" s="30">
        <v>10287.58</v>
      </c>
      <c r="T12" s="30">
        <v>2480.71</v>
      </c>
      <c r="U12" s="30">
        <v>1931.49</v>
      </c>
      <c r="V12" s="30">
        <v>1353.04</v>
      </c>
      <c r="W12" s="30">
        <v>345.32</v>
      </c>
      <c r="X12" s="30">
        <v>7079.83</v>
      </c>
      <c r="Y12" s="30">
        <v>2134.76</v>
      </c>
      <c r="Z12" s="30">
        <v>26286.57</v>
      </c>
      <c r="AA12" s="30">
        <v>5220.25</v>
      </c>
      <c r="AB12" s="30">
        <v>33640.24</v>
      </c>
      <c r="AC12" s="30">
        <v>12121.80</v>
      </c>
      <c r="AD12" s="30">
        <v>52585.43</v>
      </c>
      <c r="AE12" s="30">
        <v>2111.56</v>
      </c>
      <c r="AF12" s="30">
        <v>96</v>
      </c>
      <c r="AG12" s="30">
        <v>3727.67</v>
      </c>
      <c r="AH12" s="30">
        <v>3290.73</v>
      </c>
      <c r="AI12" s="30">
        <v>0</v>
      </c>
    </row>
    <row r="13" spans="1:35" ht="10.2">
      <c r="A13" s="29" t="s">
        <v>39</v>
      </c>
      <c r="B13" s="30">
        <v>2509.27</v>
      </c>
      <c r="C13" s="30">
        <v>7201.89</v>
      </c>
      <c r="D13" s="30">
        <v>5971.78</v>
      </c>
      <c r="E13" s="30">
        <v>3993.84</v>
      </c>
      <c r="F13" s="30">
        <v>13006.29</v>
      </c>
      <c r="G13" s="30">
        <v>6413.45</v>
      </c>
      <c r="H13" s="30">
        <v>6829.83</v>
      </c>
      <c r="I13" s="30">
        <v>13744.53</v>
      </c>
      <c r="J13" s="30">
        <v>137848.26</v>
      </c>
      <c r="K13" s="30">
        <v>12125.40</v>
      </c>
      <c r="L13" s="30">
        <v>13138.22</v>
      </c>
      <c r="M13" s="30">
        <v>619098.13</v>
      </c>
      <c r="N13" s="30">
        <v>19332.18</v>
      </c>
      <c r="O13" s="30">
        <v>111827.35</v>
      </c>
      <c r="P13" s="30">
        <v>2791.75</v>
      </c>
      <c r="Q13" s="30">
        <v>3947.79</v>
      </c>
      <c r="R13" s="30">
        <v>60</v>
      </c>
      <c r="S13" s="30">
        <v>10178.11</v>
      </c>
      <c r="T13" s="30">
        <v>1968.96</v>
      </c>
      <c r="U13" s="30">
        <v>4259.75</v>
      </c>
      <c r="V13" s="30">
        <v>1033.93</v>
      </c>
      <c r="W13" s="30">
        <v>236.83</v>
      </c>
      <c r="X13" s="30">
        <v>4728.46</v>
      </c>
      <c r="Y13" s="30">
        <v>1264.11</v>
      </c>
      <c r="Z13" s="30">
        <v>69486.48</v>
      </c>
      <c r="AA13" s="30">
        <v>2659.46</v>
      </c>
      <c r="AB13" s="30">
        <v>18991.34</v>
      </c>
      <c r="AC13" s="30">
        <v>15752.93</v>
      </c>
      <c r="AD13" s="30">
        <v>28381.33</v>
      </c>
      <c r="AE13" s="30">
        <v>1572.59</v>
      </c>
      <c r="AF13" s="30">
        <v>168</v>
      </c>
      <c r="AG13" s="30">
        <v>2313.69</v>
      </c>
      <c r="AH13" s="30">
        <v>9020.59</v>
      </c>
      <c r="AI13" s="30">
        <v>20602.97</v>
      </c>
    </row>
    <row r="14" spans="1:35" ht="10.2">
      <c r="A14" s="29" t="s">
        <v>40</v>
      </c>
      <c r="B14" s="30">
        <v>432.01</v>
      </c>
      <c r="C14" s="30">
        <v>1266.32</v>
      </c>
      <c r="D14" s="30">
        <v>14872.76</v>
      </c>
      <c r="E14" s="30">
        <v>10296.69</v>
      </c>
      <c r="F14" s="30">
        <v>34941.72</v>
      </c>
      <c r="G14" s="30">
        <v>2362.18</v>
      </c>
      <c r="H14" s="30">
        <v>32664.37</v>
      </c>
      <c r="I14" s="30">
        <v>38126.97</v>
      </c>
      <c r="J14" s="30">
        <v>144119.23</v>
      </c>
      <c r="K14" s="30">
        <v>41506.56</v>
      </c>
      <c r="L14" s="30">
        <v>36842.02</v>
      </c>
      <c r="M14" s="30">
        <v>19332.18</v>
      </c>
      <c r="N14" s="30">
        <v>1532934.28</v>
      </c>
      <c r="O14" s="30">
        <v>343727.70</v>
      </c>
      <c r="P14" s="30">
        <v>2408.09</v>
      </c>
      <c r="Q14" s="30">
        <v>17587.48</v>
      </c>
      <c r="R14" s="30">
        <v>924.58</v>
      </c>
      <c r="S14" s="30">
        <v>20756.98</v>
      </c>
      <c r="T14" s="30">
        <v>4624.37</v>
      </c>
      <c r="U14" s="30">
        <v>2399.23</v>
      </c>
      <c r="V14" s="30">
        <v>3063.25</v>
      </c>
      <c r="W14" s="30">
        <v>727.75</v>
      </c>
      <c r="X14" s="30">
        <v>11647.66</v>
      </c>
      <c r="Y14" s="30">
        <v>2473.99</v>
      </c>
      <c r="Z14" s="30">
        <v>11527.12</v>
      </c>
      <c r="AA14" s="30">
        <v>9714.26</v>
      </c>
      <c r="AB14" s="30">
        <v>43833.14</v>
      </c>
      <c r="AC14" s="30">
        <v>11909.61</v>
      </c>
      <c r="AD14" s="30">
        <v>67689.93</v>
      </c>
      <c r="AE14" s="30">
        <v>3729.80</v>
      </c>
      <c r="AF14" s="30">
        <v>48</v>
      </c>
      <c r="AG14" s="30">
        <v>4432.82</v>
      </c>
      <c r="AH14" s="30">
        <v>3340.92</v>
      </c>
      <c r="AI14" s="30">
        <v>96261.63</v>
      </c>
    </row>
    <row r="15" spans="1:35" ht="10.2">
      <c r="A15" s="29" t="s">
        <v>41</v>
      </c>
      <c r="B15" s="30">
        <v>4263.91</v>
      </c>
      <c r="C15" s="30">
        <v>8920.02</v>
      </c>
      <c r="D15" s="30">
        <v>76139.03</v>
      </c>
      <c r="E15" s="30">
        <v>42514.58</v>
      </c>
      <c r="F15" s="30">
        <v>154142.69</v>
      </c>
      <c r="G15" s="30">
        <v>11502.59</v>
      </c>
      <c r="H15" s="30">
        <v>0</v>
      </c>
      <c r="I15" s="30">
        <v>216358.14</v>
      </c>
      <c r="J15" s="30">
        <v>755363.54</v>
      </c>
      <c r="K15" s="30">
        <v>0</v>
      </c>
      <c r="L15" s="30">
        <v>0</v>
      </c>
      <c r="M15" s="30">
        <v>111827.35</v>
      </c>
      <c r="N15" s="30">
        <v>343727.70</v>
      </c>
      <c r="O15" s="30">
        <v>6767762.96</v>
      </c>
      <c r="P15" s="30">
        <v>29959.09</v>
      </c>
      <c r="Q15" s="30">
        <v>64931.01</v>
      </c>
      <c r="R15" s="30">
        <v>707.74</v>
      </c>
      <c r="S15" s="30">
        <v>86799.54</v>
      </c>
      <c r="T15" s="30">
        <v>19852.74</v>
      </c>
      <c r="U15" s="30">
        <v>11050.27</v>
      </c>
      <c r="V15" s="30">
        <v>18035.46</v>
      </c>
      <c r="W15" s="30">
        <v>2778.68</v>
      </c>
      <c r="X15" s="30">
        <v>41630.83</v>
      </c>
      <c r="Y15" s="30">
        <v>13782.11</v>
      </c>
      <c r="Z15" s="30">
        <v>64533.23</v>
      </c>
      <c r="AA15" s="30">
        <v>41682.30</v>
      </c>
      <c r="AB15" s="30">
        <v>224980.69</v>
      </c>
      <c r="AC15" s="30">
        <v>57619.79</v>
      </c>
      <c r="AD15" s="30">
        <v>310293.14</v>
      </c>
      <c r="AE15" s="30">
        <v>30356.11</v>
      </c>
      <c r="AF15" s="30">
        <v>72</v>
      </c>
      <c r="AG15" s="30">
        <v>11108.56</v>
      </c>
      <c r="AH15" s="30">
        <v>19518.76</v>
      </c>
      <c r="AI15" s="30">
        <v>0</v>
      </c>
    </row>
    <row r="16" spans="1:35" ht="10.2">
      <c r="A16" s="29" t="s">
        <v>42</v>
      </c>
      <c r="B16" s="30">
        <v>1622.58</v>
      </c>
      <c r="C16" s="30">
        <v>2087.56</v>
      </c>
      <c r="D16" s="30">
        <v>813</v>
      </c>
      <c r="E16" s="30">
        <v>72</v>
      </c>
      <c r="F16" s="30">
        <v>2853.83</v>
      </c>
      <c r="G16" s="30">
        <v>504</v>
      </c>
      <c r="H16" s="30">
        <v>1026.31</v>
      </c>
      <c r="I16" s="30">
        <v>4820.56</v>
      </c>
      <c r="J16" s="30">
        <v>19344.45</v>
      </c>
      <c r="K16" s="30">
        <v>3058.60</v>
      </c>
      <c r="L16" s="30">
        <v>3053.85</v>
      </c>
      <c r="M16" s="30">
        <v>2791.75</v>
      </c>
      <c r="N16" s="30">
        <v>2408.09</v>
      </c>
      <c r="O16" s="30">
        <v>29959.09</v>
      </c>
      <c r="P16" s="30">
        <v>177781.09</v>
      </c>
      <c r="Q16" s="30">
        <v>334.16</v>
      </c>
      <c r="R16" s="30">
        <v>24</v>
      </c>
      <c r="S16" s="30">
        <v>1439.28</v>
      </c>
      <c r="T16" s="30">
        <v>369.87</v>
      </c>
      <c r="U16" s="30">
        <v>36</v>
      </c>
      <c r="V16" s="30">
        <v>303.51</v>
      </c>
      <c r="W16" s="30">
        <v>206.81</v>
      </c>
      <c r="X16" s="30">
        <v>262.71</v>
      </c>
      <c r="Y16" s="30">
        <v>264</v>
      </c>
      <c r="Z16" s="30">
        <v>4016.57</v>
      </c>
      <c r="AA16" s="30">
        <v>221.83</v>
      </c>
      <c r="AB16" s="30">
        <v>3670.01</v>
      </c>
      <c r="AC16" s="30">
        <v>1843.24</v>
      </c>
      <c r="AD16" s="30">
        <v>3036.92</v>
      </c>
      <c r="AE16" s="30">
        <v>606.76</v>
      </c>
      <c r="AF16" s="30">
        <v>0</v>
      </c>
      <c r="AG16" s="30">
        <v>399.18</v>
      </c>
      <c r="AH16" s="30">
        <v>522.33</v>
      </c>
      <c r="AI16" s="30">
        <v>4573.48</v>
      </c>
    </row>
    <row r="17" spans="1:35" ht="10.2">
      <c r="A17" s="29" t="s">
        <v>43</v>
      </c>
      <c r="B17" s="30">
        <v>150</v>
      </c>
      <c r="C17" s="30">
        <v>588</v>
      </c>
      <c r="D17" s="30">
        <v>2178.86</v>
      </c>
      <c r="E17" s="30">
        <v>2073.24</v>
      </c>
      <c r="F17" s="30">
        <v>7094.65</v>
      </c>
      <c r="G17" s="30">
        <v>653.37</v>
      </c>
      <c r="H17" s="30">
        <v>6415.43</v>
      </c>
      <c r="I17" s="30">
        <v>7335.72</v>
      </c>
      <c r="J17" s="30">
        <v>42714.31</v>
      </c>
      <c r="K17" s="30">
        <v>5922.05</v>
      </c>
      <c r="L17" s="30">
        <v>7542.72</v>
      </c>
      <c r="M17" s="30">
        <v>3947.79</v>
      </c>
      <c r="N17" s="30">
        <v>17587.48</v>
      </c>
      <c r="O17" s="30">
        <v>64931.01</v>
      </c>
      <c r="P17" s="30">
        <v>334.16</v>
      </c>
      <c r="Q17" s="30">
        <v>367465.18</v>
      </c>
      <c r="R17" s="30">
        <v>0</v>
      </c>
      <c r="S17" s="30">
        <v>0</v>
      </c>
      <c r="T17" s="30">
        <v>912.79</v>
      </c>
      <c r="U17" s="30">
        <v>624</v>
      </c>
      <c r="V17" s="30">
        <v>751.43</v>
      </c>
      <c r="W17" s="30">
        <v>212.07</v>
      </c>
      <c r="X17" s="30">
        <v>2072.39</v>
      </c>
      <c r="Y17" s="30">
        <v>480</v>
      </c>
      <c r="Z17" s="30">
        <v>3623.72</v>
      </c>
      <c r="AA17" s="30">
        <v>1784.38</v>
      </c>
      <c r="AB17" s="30">
        <v>11332.14</v>
      </c>
      <c r="AC17" s="30">
        <v>2918.68</v>
      </c>
      <c r="AD17" s="30">
        <v>19623.40</v>
      </c>
      <c r="AE17" s="30">
        <v>461.10</v>
      </c>
      <c r="AF17" s="30">
        <v>12</v>
      </c>
      <c r="AG17" s="30">
        <v>636.29</v>
      </c>
      <c r="AH17" s="30">
        <v>778.77</v>
      </c>
      <c r="AI17" s="30">
        <v>16992.77</v>
      </c>
    </row>
    <row r="18" spans="1:35" ht="10.2">
      <c r="A18" s="29" t="s">
        <v>44</v>
      </c>
      <c r="B18" s="30">
        <v>0</v>
      </c>
      <c r="C18" s="30">
        <v>12</v>
      </c>
      <c r="D18" s="30">
        <v>736.38</v>
      </c>
      <c r="E18" s="30">
        <v>12</v>
      </c>
      <c r="F18" s="30">
        <v>87.23</v>
      </c>
      <c r="G18" s="30">
        <v>0</v>
      </c>
      <c r="H18" s="30">
        <v>70</v>
      </c>
      <c r="I18" s="30">
        <v>112.74</v>
      </c>
      <c r="J18" s="30">
        <v>756.78</v>
      </c>
      <c r="K18" s="30">
        <v>198.43</v>
      </c>
      <c r="L18" s="30">
        <v>105.38</v>
      </c>
      <c r="M18" s="30">
        <v>60</v>
      </c>
      <c r="N18" s="30">
        <v>924.58</v>
      </c>
      <c r="O18" s="30">
        <v>707.74</v>
      </c>
      <c r="P18" s="30">
        <v>24</v>
      </c>
      <c r="Q18" s="30">
        <v>0</v>
      </c>
      <c r="R18" s="30">
        <v>6924.84</v>
      </c>
      <c r="S18" s="30">
        <v>0</v>
      </c>
      <c r="T18" s="30">
        <v>427.49</v>
      </c>
      <c r="U18" s="30">
        <v>12</v>
      </c>
      <c r="V18" s="30">
        <v>22</v>
      </c>
      <c r="W18" s="30">
        <v>12</v>
      </c>
      <c r="X18" s="30">
        <v>24</v>
      </c>
      <c r="Y18" s="30">
        <v>0</v>
      </c>
      <c r="Z18" s="30">
        <v>24</v>
      </c>
      <c r="AA18" s="30">
        <v>150</v>
      </c>
      <c r="AB18" s="30">
        <v>115.13</v>
      </c>
      <c r="AC18" s="30">
        <v>75.90</v>
      </c>
      <c r="AD18" s="30">
        <v>223.82</v>
      </c>
      <c r="AE18" s="30">
        <v>36</v>
      </c>
      <c r="AF18" s="30">
        <v>0</v>
      </c>
      <c r="AG18" s="30">
        <v>188.42</v>
      </c>
      <c r="AH18" s="30">
        <v>12</v>
      </c>
      <c r="AI18" s="30">
        <v>215.52</v>
      </c>
    </row>
    <row r="19" spans="1:35" ht="10.2">
      <c r="A19" s="29" t="s">
        <v>45</v>
      </c>
      <c r="B19" s="30">
        <v>477.77</v>
      </c>
      <c r="C19" s="30">
        <v>434.24</v>
      </c>
      <c r="D19" s="30">
        <v>3311.44</v>
      </c>
      <c r="E19" s="30">
        <v>1005.53</v>
      </c>
      <c r="F19" s="30">
        <v>8512.48</v>
      </c>
      <c r="G19" s="30">
        <v>602.99</v>
      </c>
      <c r="H19" s="30">
        <v>9315.54</v>
      </c>
      <c r="I19" s="30">
        <v>16538.36</v>
      </c>
      <c r="J19" s="30">
        <v>42484.72</v>
      </c>
      <c r="K19" s="30">
        <v>12571.89</v>
      </c>
      <c r="L19" s="30">
        <v>10287.58</v>
      </c>
      <c r="M19" s="30">
        <v>10178.11</v>
      </c>
      <c r="N19" s="30">
        <v>20756.98</v>
      </c>
      <c r="O19" s="30">
        <v>86799.54</v>
      </c>
      <c r="P19" s="30">
        <v>1439.28</v>
      </c>
      <c r="Q19" s="30">
        <v>0</v>
      </c>
      <c r="R19" s="30">
        <v>0</v>
      </c>
      <c r="S19" s="30">
        <v>483517.19</v>
      </c>
      <c r="T19" s="30">
        <v>1559.23</v>
      </c>
      <c r="U19" s="30">
        <v>218.26</v>
      </c>
      <c r="V19" s="30">
        <v>10767.09</v>
      </c>
      <c r="W19" s="30">
        <v>581.81</v>
      </c>
      <c r="X19" s="30">
        <v>2070.39</v>
      </c>
      <c r="Y19" s="30">
        <v>731.09</v>
      </c>
      <c r="Z19" s="30">
        <v>2900.30</v>
      </c>
      <c r="AA19" s="30">
        <v>1652.39</v>
      </c>
      <c r="AB19" s="30">
        <v>11715.83</v>
      </c>
      <c r="AC19" s="30">
        <v>6398.44</v>
      </c>
      <c r="AD19" s="30">
        <v>24611.95</v>
      </c>
      <c r="AE19" s="30">
        <v>1804.71</v>
      </c>
      <c r="AF19" s="30">
        <v>24</v>
      </c>
      <c r="AG19" s="30">
        <v>6625.96</v>
      </c>
      <c r="AH19" s="30">
        <v>1049.89</v>
      </c>
      <c r="AI19" s="30">
        <v>19106.64</v>
      </c>
    </row>
    <row r="20" spans="1:35" ht="10.2">
      <c r="A20" s="29" t="s">
        <v>46</v>
      </c>
      <c r="B20" s="30">
        <v>60</v>
      </c>
      <c r="C20" s="30">
        <v>766.27</v>
      </c>
      <c r="D20" s="30">
        <v>0</v>
      </c>
      <c r="E20" s="30">
        <v>423.87</v>
      </c>
      <c r="F20" s="30">
        <v>2985.95</v>
      </c>
      <c r="G20" s="30">
        <v>216</v>
      </c>
      <c r="H20" s="30">
        <v>1744.99</v>
      </c>
      <c r="I20" s="30">
        <v>2784.51</v>
      </c>
      <c r="J20" s="30">
        <v>15792.10</v>
      </c>
      <c r="K20" s="30">
        <v>2607.95</v>
      </c>
      <c r="L20" s="30">
        <v>2480.71</v>
      </c>
      <c r="M20" s="30">
        <v>1968.96</v>
      </c>
      <c r="N20" s="30">
        <v>4624.37</v>
      </c>
      <c r="O20" s="30">
        <v>19852.74</v>
      </c>
      <c r="P20" s="30">
        <v>369.87</v>
      </c>
      <c r="Q20" s="30">
        <v>912.79</v>
      </c>
      <c r="R20" s="30">
        <v>427.49</v>
      </c>
      <c r="S20" s="30">
        <v>1559.23</v>
      </c>
      <c r="T20" s="30">
        <v>148714.48</v>
      </c>
      <c r="U20" s="30">
        <v>552</v>
      </c>
      <c r="V20" s="30">
        <v>246.60</v>
      </c>
      <c r="W20" s="30">
        <v>106.60</v>
      </c>
      <c r="X20" s="30">
        <v>1034.44</v>
      </c>
      <c r="Y20" s="30">
        <v>324</v>
      </c>
      <c r="Z20" s="30">
        <v>1437.60</v>
      </c>
      <c r="AA20" s="30">
        <v>2860.64</v>
      </c>
      <c r="AB20" s="30">
        <v>4593.72</v>
      </c>
      <c r="AC20" s="30">
        <v>1096.81</v>
      </c>
      <c r="AD20" s="30">
        <v>5221.48</v>
      </c>
      <c r="AE20" s="30">
        <v>516</v>
      </c>
      <c r="AF20" s="30">
        <v>12</v>
      </c>
      <c r="AG20" s="30">
        <v>896.68</v>
      </c>
      <c r="AH20" s="30">
        <v>534.84</v>
      </c>
      <c r="AI20" s="30">
        <v>4682.66</v>
      </c>
    </row>
    <row r="21" spans="1:35" ht="10.2">
      <c r="A21" s="29" t="s">
        <v>47</v>
      </c>
      <c r="B21" s="30">
        <v>84</v>
      </c>
      <c r="C21" s="30">
        <v>1008</v>
      </c>
      <c r="D21" s="30">
        <v>480</v>
      </c>
      <c r="E21" s="30">
        <v>144.61</v>
      </c>
      <c r="F21" s="30">
        <v>2240.80</v>
      </c>
      <c r="G21" s="30">
        <v>336</v>
      </c>
      <c r="H21" s="30">
        <v>297.39</v>
      </c>
      <c r="I21" s="30">
        <v>1059.66</v>
      </c>
      <c r="J21" s="30">
        <v>26217.06</v>
      </c>
      <c r="K21" s="30">
        <v>1458.94</v>
      </c>
      <c r="L21" s="30">
        <v>1931.49</v>
      </c>
      <c r="M21" s="30">
        <v>4259.75</v>
      </c>
      <c r="N21" s="30">
        <v>2399.23</v>
      </c>
      <c r="O21" s="30">
        <v>11050.27</v>
      </c>
      <c r="P21" s="30">
        <v>36</v>
      </c>
      <c r="Q21" s="30">
        <v>624</v>
      </c>
      <c r="R21" s="30">
        <v>12</v>
      </c>
      <c r="S21" s="30">
        <v>218.26</v>
      </c>
      <c r="T21" s="30">
        <v>552</v>
      </c>
      <c r="U21" s="30">
        <v>170593.45</v>
      </c>
      <c r="V21" s="30">
        <v>0</v>
      </c>
      <c r="W21" s="30">
        <v>12</v>
      </c>
      <c r="X21" s="30">
        <v>648</v>
      </c>
      <c r="Y21" s="30">
        <v>191.55</v>
      </c>
      <c r="Z21" s="30">
        <v>1271.55</v>
      </c>
      <c r="AA21" s="30">
        <v>276</v>
      </c>
      <c r="AB21" s="30">
        <v>4638.70</v>
      </c>
      <c r="AC21" s="30">
        <v>4430.30</v>
      </c>
      <c r="AD21" s="30">
        <v>4340.17</v>
      </c>
      <c r="AE21" s="30">
        <v>24</v>
      </c>
      <c r="AF21" s="30">
        <v>0</v>
      </c>
      <c r="AG21" s="30">
        <v>228</v>
      </c>
      <c r="AH21" s="30">
        <v>0</v>
      </c>
      <c r="AI21" s="30">
        <v>1886.94</v>
      </c>
    </row>
    <row r="22" spans="1:35" ht="10.2">
      <c r="A22" s="29" t="s">
        <v>48</v>
      </c>
      <c r="B22" s="30">
        <v>27.47</v>
      </c>
      <c r="C22" s="30">
        <v>24</v>
      </c>
      <c r="D22" s="30">
        <v>676.60</v>
      </c>
      <c r="E22" s="30">
        <v>145.96</v>
      </c>
      <c r="F22" s="30">
        <v>1494.56</v>
      </c>
      <c r="G22" s="30">
        <v>36</v>
      </c>
      <c r="H22" s="30">
        <v>4267.72</v>
      </c>
      <c r="I22" s="30">
        <v>2981.32</v>
      </c>
      <c r="J22" s="30">
        <v>7195.31</v>
      </c>
      <c r="K22" s="30">
        <v>6562.87</v>
      </c>
      <c r="L22" s="30">
        <v>1353.04</v>
      </c>
      <c r="M22" s="30">
        <v>1033.93</v>
      </c>
      <c r="N22" s="30">
        <v>3063.25</v>
      </c>
      <c r="O22" s="30">
        <v>18035.46</v>
      </c>
      <c r="P22" s="30">
        <v>303.51</v>
      </c>
      <c r="Q22" s="30">
        <v>751.43</v>
      </c>
      <c r="R22" s="30">
        <v>22</v>
      </c>
      <c r="S22" s="30">
        <v>10767.09</v>
      </c>
      <c r="T22" s="30">
        <v>246.60</v>
      </c>
      <c r="U22" s="30">
        <v>0</v>
      </c>
      <c r="V22" s="30">
        <v>60821.23</v>
      </c>
      <c r="W22" s="30">
        <v>156</v>
      </c>
      <c r="X22" s="30">
        <v>464.96</v>
      </c>
      <c r="Y22" s="30">
        <v>231.58</v>
      </c>
      <c r="Z22" s="30">
        <v>540.46</v>
      </c>
      <c r="AA22" s="30">
        <v>159.38</v>
      </c>
      <c r="AB22" s="30">
        <v>814.75</v>
      </c>
      <c r="AC22" s="30">
        <v>507.29</v>
      </c>
      <c r="AD22" s="30">
        <v>4020.74</v>
      </c>
      <c r="AE22" s="30">
        <v>5990.08</v>
      </c>
      <c r="AF22" s="30">
        <v>12</v>
      </c>
      <c r="AG22" s="30">
        <v>1309.04</v>
      </c>
      <c r="AH22" s="30">
        <v>293.28</v>
      </c>
      <c r="AI22" s="30">
        <v>4746.75</v>
      </c>
    </row>
    <row r="23" spans="1:35" ht="10.2">
      <c r="A23" s="29" t="s">
        <v>49</v>
      </c>
      <c r="B23" s="30">
        <v>24</v>
      </c>
      <c r="C23" s="30">
        <v>24</v>
      </c>
      <c r="D23" s="30">
        <v>672.34</v>
      </c>
      <c r="E23" s="30">
        <v>12</v>
      </c>
      <c r="F23" s="30">
        <v>886.75</v>
      </c>
      <c r="G23" s="30">
        <v>39.93</v>
      </c>
      <c r="H23" s="30">
        <v>576.35</v>
      </c>
      <c r="I23" s="30">
        <v>1863.44</v>
      </c>
      <c r="J23" s="30">
        <v>1838.14</v>
      </c>
      <c r="K23" s="30">
        <v>352.52</v>
      </c>
      <c r="L23" s="30">
        <v>345.32</v>
      </c>
      <c r="M23" s="30">
        <v>236.83</v>
      </c>
      <c r="N23" s="30">
        <v>727.75</v>
      </c>
      <c r="O23" s="30">
        <v>2778.68</v>
      </c>
      <c r="P23" s="30">
        <v>206.81</v>
      </c>
      <c r="Q23" s="30">
        <v>212.07</v>
      </c>
      <c r="R23" s="30">
        <v>12</v>
      </c>
      <c r="S23" s="30">
        <v>581.81</v>
      </c>
      <c r="T23" s="30">
        <v>106.60</v>
      </c>
      <c r="U23" s="30">
        <v>12</v>
      </c>
      <c r="V23" s="30">
        <v>156</v>
      </c>
      <c r="W23" s="30">
        <v>13226.01</v>
      </c>
      <c r="X23" s="30">
        <v>72</v>
      </c>
      <c r="Y23" s="30">
        <v>36</v>
      </c>
      <c r="Z23" s="30">
        <v>156</v>
      </c>
      <c r="AA23" s="30">
        <v>360</v>
      </c>
      <c r="AB23" s="30">
        <v>396.84</v>
      </c>
      <c r="AC23" s="30">
        <v>273.84</v>
      </c>
      <c r="AD23" s="30">
        <v>895.55</v>
      </c>
      <c r="AE23" s="30">
        <v>655.45</v>
      </c>
      <c r="AF23" s="30">
        <v>12</v>
      </c>
      <c r="AG23" s="30">
        <v>58.60</v>
      </c>
      <c r="AH23" s="30">
        <v>49.50</v>
      </c>
      <c r="AI23" s="30">
        <v>597.74</v>
      </c>
    </row>
    <row r="24" spans="1:35" ht="10.2">
      <c r="A24" s="29" t="s">
        <v>50</v>
      </c>
      <c r="B24" s="30">
        <v>36</v>
      </c>
      <c r="C24" s="30">
        <v>513.29</v>
      </c>
      <c r="D24" s="30">
        <v>1511.03</v>
      </c>
      <c r="E24" s="30">
        <v>9385.59</v>
      </c>
      <c r="F24" s="30">
        <v>4367.86</v>
      </c>
      <c r="G24" s="30">
        <v>628.03</v>
      </c>
      <c r="H24" s="30">
        <v>4473.36</v>
      </c>
      <c r="I24" s="30">
        <v>4306.09</v>
      </c>
      <c r="J24" s="30">
        <v>52619.90</v>
      </c>
      <c r="K24" s="30">
        <v>4675.50</v>
      </c>
      <c r="L24" s="30">
        <v>7079.83</v>
      </c>
      <c r="M24" s="30">
        <v>4728.46</v>
      </c>
      <c r="N24" s="30">
        <v>11647.66</v>
      </c>
      <c r="O24" s="30">
        <v>41630.83</v>
      </c>
      <c r="P24" s="30">
        <v>262.71</v>
      </c>
      <c r="Q24" s="30">
        <v>2072.39</v>
      </c>
      <c r="R24" s="30">
        <v>24</v>
      </c>
      <c r="S24" s="30">
        <v>2070.39</v>
      </c>
      <c r="T24" s="30">
        <v>1034.44</v>
      </c>
      <c r="U24" s="30">
        <v>648</v>
      </c>
      <c r="V24" s="30">
        <v>464.96</v>
      </c>
      <c r="W24" s="30">
        <v>72</v>
      </c>
      <c r="X24" s="30">
        <v>205191.20</v>
      </c>
      <c r="Y24" s="30">
        <v>224.59</v>
      </c>
      <c r="Z24" s="30">
        <v>2584.88</v>
      </c>
      <c r="AA24" s="30">
        <v>1033.06</v>
      </c>
      <c r="AB24" s="30">
        <v>9666.68</v>
      </c>
      <c r="AC24" s="30">
        <v>5921.54</v>
      </c>
      <c r="AD24" s="30">
        <v>8814.48</v>
      </c>
      <c r="AE24" s="30">
        <v>270.77</v>
      </c>
      <c r="AF24" s="30">
        <v>0</v>
      </c>
      <c r="AG24" s="30">
        <v>779.07</v>
      </c>
      <c r="AH24" s="30">
        <v>2038.78</v>
      </c>
      <c r="AI24" s="30">
        <v>10264.42</v>
      </c>
    </row>
    <row r="25" spans="1:35" ht="10.2">
      <c r="A25" s="29" t="s">
        <v>51</v>
      </c>
      <c r="B25" s="30">
        <v>55.48</v>
      </c>
      <c r="C25" s="30">
        <v>528</v>
      </c>
      <c r="D25" s="30">
        <v>0</v>
      </c>
      <c r="E25" s="30">
        <v>263</v>
      </c>
      <c r="F25" s="30">
        <v>2014.31</v>
      </c>
      <c r="G25" s="30">
        <v>367.52</v>
      </c>
      <c r="H25" s="30">
        <v>1197.06</v>
      </c>
      <c r="I25" s="30">
        <v>2196.79</v>
      </c>
      <c r="J25" s="30">
        <v>9091.17</v>
      </c>
      <c r="K25" s="30">
        <v>1838.16</v>
      </c>
      <c r="L25" s="30">
        <v>2134.76</v>
      </c>
      <c r="M25" s="30">
        <v>1264.11</v>
      </c>
      <c r="N25" s="30">
        <v>2473.99</v>
      </c>
      <c r="O25" s="30">
        <v>13782.11</v>
      </c>
      <c r="P25" s="30">
        <v>264</v>
      </c>
      <c r="Q25" s="30">
        <v>480</v>
      </c>
      <c r="R25" s="30">
        <v>0</v>
      </c>
      <c r="S25" s="30">
        <v>731.09</v>
      </c>
      <c r="T25" s="30">
        <v>324</v>
      </c>
      <c r="U25" s="30">
        <v>191.55</v>
      </c>
      <c r="V25" s="30">
        <v>231.58</v>
      </c>
      <c r="W25" s="30">
        <v>36</v>
      </c>
      <c r="X25" s="30">
        <v>224.59</v>
      </c>
      <c r="Y25" s="30">
        <v>89675.13</v>
      </c>
      <c r="Z25" s="30">
        <v>1947.71</v>
      </c>
      <c r="AA25" s="30">
        <v>1521.14</v>
      </c>
      <c r="AB25" s="30">
        <v>3049.53</v>
      </c>
      <c r="AC25" s="30">
        <v>677.31</v>
      </c>
      <c r="AD25" s="30">
        <v>3313.10</v>
      </c>
      <c r="AE25" s="30">
        <v>348</v>
      </c>
      <c r="AF25" s="30">
        <v>0</v>
      </c>
      <c r="AG25" s="30">
        <v>207.62</v>
      </c>
      <c r="AH25" s="30">
        <v>311.27</v>
      </c>
      <c r="AI25" s="30">
        <v>4493.58</v>
      </c>
    </row>
    <row r="26" spans="1:35" ht="10.2">
      <c r="A26" s="29" t="s">
        <v>52</v>
      </c>
      <c r="B26" s="30">
        <v>5546.58</v>
      </c>
      <c r="C26" s="30">
        <v>13488.99</v>
      </c>
      <c r="D26" s="30">
        <v>4553.91</v>
      </c>
      <c r="E26" s="30">
        <v>3324.82</v>
      </c>
      <c r="F26" s="30">
        <v>13107.93</v>
      </c>
      <c r="G26" s="30">
        <v>28916.59</v>
      </c>
      <c r="H26" s="30">
        <v>4068.37</v>
      </c>
      <c r="I26" s="30">
        <v>16204.54</v>
      </c>
      <c r="J26" s="30">
        <v>238156.93</v>
      </c>
      <c r="K26" s="30">
        <v>13594.13</v>
      </c>
      <c r="L26" s="30">
        <v>26286.57</v>
      </c>
      <c r="M26" s="30">
        <v>69486.48</v>
      </c>
      <c r="N26" s="30">
        <v>11527.12</v>
      </c>
      <c r="O26" s="30">
        <v>64533.23</v>
      </c>
      <c r="P26" s="30">
        <v>4016.57</v>
      </c>
      <c r="Q26" s="30">
        <v>3623.72</v>
      </c>
      <c r="R26" s="30">
        <v>24</v>
      </c>
      <c r="S26" s="30">
        <v>2900.30</v>
      </c>
      <c r="T26" s="30">
        <v>1437.60</v>
      </c>
      <c r="U26" s="30">
        <v>1271.55</v>
      </c>
      <c r="V26" s="30">
        <v>540.46</v>
      </c>
      <c r="W26" s="30">
        <v>156</v>
      </c>
      <c r="X26" s="30">
        <v>2584.88</v>
      </c>
      <c r="Y26" s="30">
        <v>1947.71</v>
      </c>
      <c r="Z26" s="30">
        <v>568083.88</v>
      </c>
      <c r="AA26" s="30">
        <v>1302.35</v>
      </c>
      <c r="AB26" s="30">
        <v>18950.42</v>
      </c>
      <c r="AC26" s="30">
        <v>18648.62</v>
      </c>
      <c r="AD26" s="30">
        <v>27113.57</v>
      </c>
      <c r="AE26" s="30">
        <v>573.73</v>
      </c>
      <c r="AF26" s="30">
        <v>24</v>
      </c>
      <c r="AG26" s="30">
        <v>1781.52</v>
      </c>
      <c r="AH26" s="30">
        <v>4706.26</v>
      </c>
      <c r="AI26" s="30">
        <v>24128.26</v>
      </c>
    </row>
    <row r="27" spans="1:35" ht="10.2">
      <c r="A27" s="29" t="s">
        <v>53</v>
      </c>
      <c r="B27" s="30">
        <v>132</v>
      </c>
      <c r="C27" s="30">
        <v>504</v>
      </c>
      <c r="D27" s="30">
        <v>0</v>
      </c>
      <c r="E27" s="30">
        <v>925.96</v>
      </c>
      <c r="F27" s="30">
        <v>6057.84</v>
      </c>
      <c r="G27" s="30">
        <v>277.67</v>
      </c>
      <c r="H27" s="30">
        <v>3495.69</v>
      </c>
      <c r="I27" s="30">
        <v>6561.41</v>
      </c>
      <c r="J27" s="30">
        <v>24375.13</v>
      </c>
      <c r="K27" s="30">
        <v>4833.10</v>
      </c>
      <c r="L27" s="30">
        <v>5220.25</v>
      </c>
      <c r="M27" s="30">
        <v>2659.46</v>
      </c>
      <c r="N27" s="30">
        <v>9714.26</v>
      </c>
      <c r="O27" s="30">
        <v>41682.30</v>
      </c>
      <c r="P27" s="30">
        <v>221.83</v>
      </c>
      <c r="Q27" s="30">
        <v>1784.38</v>
      </c>
      <c r="R27" s="30">
        <v>150</v>
      </c>
      <c r="S27" s="30">
        <v>1652.39</v>
      </c>
      <c r="T27" s="30">
        <v>2860.64</v>
      </c>
      <c r="U27" s="30">
        <v>276</v>
      </c>
      <c r="V27" s="30">
        <v>159.38</v>
      </c>
      <c r="W27" s="30">
        <v>360</v>
      </c>
      <c r="X27" s="30">
        <v>1033.06</v>
      </c>
      <c r="Y27" s="30">
        <v>1521.14</v>
      </c>
      <c r="Z27" s="30">
        <v>1302.35</v>
      </c>
      <c r="AA27" s="30">
        <v>220305.52</v>
      </c>
      <c r="AB27" s="30">
        <v>20774.74</v>
      </c>
      <c r="AC27" s="30">
        <v>3175.32</v>
      </c>
      <c r="AD27" s="30">
        <v>13650.14</v>
      </c>
      <c r="AE27" s="30">
        <v>720</v>
      </c>
      <c r="AF27" s="30">
        <v>0</v>
      </c>
      <c r="AG27" s="30">
        <v>410.89</v>
      </c>
      <c r="AH27" s="30">
        <v>754.97</v>
      </c>
      <c r="AI27" s="30">
        <v>12143.74</v>
      </c>
    </row>
    <row r="28" spans="1:35" ht="10.2">
      <c r="A28" s="29" t="s">
        <v>54</v>
      </c>
      <c r="B28" s="30">
        <v>2005.82</v>
      </c>
      <c r="C28" s="30">
        <v>7219.19</v>
      </c>
      <c r="D28" s="30">
        <v>51445.59</v>
      </c>
      <c r="E28" s="30">
        <v>4015.92</v>
      </c>
      <c r="F28" s="30">
        <v>47042.66</v>
      </c>
      <c r="G28" s="30">
        <v>2362.06</v>
      </c>
      <c r="H28" s="30">
        <v>14442.54</v>
      </c>
      <c r="I28" s="30">
        <v>35940.87</v>
      </c>
      <c r="J28" s="30">
        <v>202904.13</v>
      </c>
      <c r="K28" s="30">
        <v>27952.70</v>
      </c>
      <c r="L28" s="30">
        <v>33640.24</v>
      </c>
      <c r="M28" s="30">
        <v>18991.34</v>
      </c>
      <c r="N28" s="30">
        <v>43833.14</v>
      </c>
      <c r="O28" s="30">
        <v>224980.69</v>
      </c>
      <c r="P28" s="30">
        <v>3670.01</v>
      </c>
      <c r="Q28" s="30">
        <v>11332.14</v>
      </c>
      <c r="R28" s="30">
        <v>115.13</v>
      </c>
      <c r="S28" s="30">
        <v>11715.83</v>
      </c>
      <c r="T28" s="30">
        <v>4593.72</v>
      </c>
      <c r="U28" s="30">
        <v>4638.70</v>
      </c>
      <c r="V28" s="30">
        <v>814.75</v>
      </c>
      <c r="W28" s="30">
        <v>396.84</v>
      </c>
      <c r="X28" s="30">
        <v>9666.68</v>
      </c>
      <c r="Y28" s="30">
        <v>3049.53</v>
      </c>
      <c r="Z28" s="30">
        <v>18950.42</v>
      </c>
      <c r="AA28" s="30">
        <v>20774.74</v>
      </c>
      <c r="AB28" s="30">
        <v>1153798.16</v>
      </c>
      <c r="AC28" s="30">
        <v>0</v>
      </c>
      <c r="AD28" s="30">
        <v>68629.32</v>
      </c>
      <c r="AE28" s="30">
        <v>548.10</v>
      </c>
      <c r="AF28" s="30">
        <v>12</v>
      </c>
      <c r="AG28" s="30">
        <v>2848.81</v>
      </c>
      <c r="AH28" s="30">
        <v>19041.98</v>
      </c>
      <c r="AI28" s="30">
        <v>80658.47</v>
      </c>
    </row>
    <row r="29" spans="1:35" ht="10.2">
      <c r="A29" s="29" t="s">
        <v>55</v>
      </c>
      <c r="B29" s="30">
        <v>2209.79</v>
      </c>
      <c r="C29" s="30">
        <v>5578.21</v>
      </c>
      <c r="D29" s="30">
        <v>6737.92</v>
      </c>
      <c r="E29" s="30">
        <v>1467.58</v>
      </c>
      <c r="F29" s="30">
        <v>11928.67</v>
      </c>
      <c r="G29" s="30">
        <v>2752.88</v>
      </c>
      <c r="H29" s="30">
        <v>6054.47</v>
      </c>
      <c r="I29" s="30">
        <v>14431.71</v>
      </c>
      <c r="J29" s="30">
        <v>118488.63</v>
      </c>
      <c r="K29" s="30">
        <v>17948.66</v>
      </c>
      <c r="L29" s="30">
        <v>12121.80</v>
      </c>
      <c r="M29" s="30">
        <v>15752.93</v>
      </c>
      <c r="N29" s="30">
        <v>11909.61</v>
      </c>
      <c r="O29" s="30">
        <v>57619.79</v>
      </c>
      <c r="P29" s="30">
        <v>1843.24</v>
      </c>
      <c r="Q29" s="30">
        <v>2918.68</v>
      </c>
      <c r="R29" s="30">
        <v>75.90</v>
      </c>
      <c r="S29" s="30">
        <v>6398.44</v>
      </c>
      <c r="T29" s="30">
        <v>1096.81</v>
      </c>
      <c r="U29" s="30">
        <v>4430.30</v>
      </c>
      <c r="V29" s="30">
        <v>507.29</v>
      </c>
      <c r="W29" s="30">
        <v>273.84</v>
      </c>
      <c r="X29" s="30">
        <v>5921.54</v>
      </c>
      <c r="Y29" s="30">
        <v>677.31</v>
      </c>
      <c r="Z29" s="30">
        <v>18648.62</v>
      </c>
      <c r="AA29" s="30">
        <v>3175.32</v>
      </c>
      <c r="AB29" s="30">
        <v>0</v>
      </c>
      <c r="AC29" s="30">
        <v>284213.90</v>
      </c>
      <c r="AD29" s="30">
        <v>15960.65</v>
      </c>
      <c r="AE29" s="30">
        <v>1369.42</v>
      </c>
      <c r="AF29" s="30">
        <v>0</v>
      </c>
      <c r="AG29" s="30">
        <v>2262.29</v>
      </c>
      <c r="AH29" s="30">
        <v>9585</v>
      </c>
      <c r="AI29" s="30">
        <v>22024.42</v>
      </c>
    </row>
    <row r="30" spans="1:35" ht="10.2">
      <c r="A30" s="29" t="s">
        <v>56</v>
      </c>
      <c r="B30" s="30">
        <v>933.86</v>
      </c>
      <c r="C30" s="30">
        <v>7717.79</v>
      </c>
      <c r="D30" s="30">
        <v>23728.11</v>
      </c>
      <c r="E30" s="30">
        <v>7720.57</v>
      </c>
      <c r="F30" s="30">
        <v>44934.74</v>
      </c>
      <c r="G30" s="30">
        <v>10697</v>
      </c>
      <c r="H30" s="30">
        <v>40183.86</v>
      </c>
      <c r="I30" s="30">
        <v>36917.18</v>
      </c>
      <c r="J30" s="30">
        <v>239281.98</v>
      </c>
      <c r="K30" s="30">
        <v>55589.42</v>
      </c>
      <c r="L30" s="30">
        <v>52585.43</v>
      </c>
      <c r="M30" s="30">
        <v>28381.33</v>
      </c>
      <c r="N30" s="30">
        <v>67689.93</v>
      </c>
      <c r="O30" s="30">
        <v>310293.14</v>
      </c>
      <c r="P30" s="30">
        <v>3036.92</v>
      </c>
      <c r="Q30" s="30">
        <v>19623.40</v>
      </c>
      <c r="R30" s="30">
        <v>223.82</v>
      </c>
      <c r="S30" s="30">
        <v>24611.95</v>
      </c>
      <c r="T30" s="30">
        <v>5221.48</v>
      </c>
      <c r="U30" s="30">
        <v>4340.17</v>
      </c>
      <c r="V30" s="30">
        <v>4020.74</v>
      </c>
      <c r="W30" s="30">
        <v>895.55</v>
      </c>
      <c r="X30" s="30">
        <v>8814.48</v>
      </c>
      <c r="Y30" s="30">
        <v>3313.10</v>
      </c>
      <c r="Z30" s="30">
        <v>27113.57</v>
      </c>
      <c r="AA30" s="30">
        <v>13650.14</v>
      </c>
      <c r="AB30" s="30">
        <v>68629.32</v>
      </c>
      <c r="AC30" s="30">
        <v>15960.65</v>
      </c>
      <c r="AD30" s="30">
        <v>1869648.91</v>
      </c>
      <c r="AE30" s="30">
        <v>4474.21</v>
      </c>
      <c r="AF30" s="30">
        <v>1092.12</v>
      </c>
      <c r="AG30" s="30">
        <v>4630</v>
      </c>
      <c r="AH30" s="30">
        <v>5350.38</v>
      </c>
      <c r="AI30" s="30">
        <v>96111.07</v>
      </c>
    </row>
    <row r="31" spans="1:35" ht="10.2">
      <c r="A31" s="29" t="s">
        <v>57</v>
      </c>
      <c r="B31" s="30">
        <v>33.52</v>
      </c>
      <c r="C31" s="30">
        <v>252</v>
      </c>
      <c r="D31" s="30">
        <v>2058.07</v>
      </c>
      <c r="E31" s="30">
        <v>63.58</v>
      </c>
      <c r="F31" s="30">
        <v>2174.25</v>
      </c>
      <c r="G31" s="30">
        <v>24</v>
      </c>
      <c r="H31" s="30">
        <v>1722.88</v>
      </c>
      <c r="I31" s="30">
        <v>2488.16</v>
      </c>
      <c r="J31" s="30">
        <v>9046.01</v>
      </c>
      <c r="K31" s="30">
        <v>9321.48</v>
      </c>
      <c r="L31" s="30">
        <v>2111.56</v>
      </c>
      <c r="M31" s="30">
        <v>1572.59</v>
      </c>
      <c r="N31" s="30">
        <v>3729.80</v>
      </c>
      <c r="O31" s="30">
        <v>30356.11</v>
      </c>
      <c r="P31" s="30">
        <v>606.76</v>
      </c>
      <c r="Q31" s="30">
        <v>461.10</v>
      </c>
      <c r="R31" s="30">
        <v>36</v>
      </c>
      <c r="S31" s="30">
        <v>1804.71</v>
      </c>
      <c r="T31" s="30">
        <v>516</v>
      </c>
      <c r="U31" s="30">
        <v>24</v>
      </c>
      <c r="V31" s="30">
        <v>5990.08</v>
      </c>
      <c r="W31" s="30">
        <v>655.45</v>
      </c>
      <c r="X31" s="30">
        <v>270.77</v>
      </c>
      <c r="Y31" s="30">
        <v>348</v>
      </c>
      <c r="Z31" s="30">
        <v>573.73</v>
      </c>
      <c r="AA31" s="30">
        <v>720</v>
      </c>
      <c r="AB31" s="30">
        <v>548.10</v>
      </c>
      <c r="AC31" s="30">
        <v>1369.42</v>
      </c>
      <c r="AD31" s="30">
        <v>4474.21</v>
      </c>
      <c r="AE31" s="30">
        <v>94476.41</v>
      </c>
      <c r="AF31" s="30">
        <v>0</v>
      </c>
      <c r="AG31" s="30">
        <v>2292.14</v>
      </c>
      <c r="AH31" s="30">
        <v>380</v>
      </c>
      <c r="AI31" s="30">
        <v>7305.65</v>
      </c>
    </row>
    <row r="32" spans="1:35" ht="10.2">
      <c r="A32" s="29" t="s">
        <v>58</v>
      </c>
      <c r="B32" s="30">
        <v>0</v>
      </c>
      <c r="C32" s="30">
        <v>66.55</v>
      </c>
      <c r="D32" s="30">
        <v>0</v>
      </c>
      <c r="E32" s="30">
        <v>12</v>
      </c>
      <c r="F32" s="30">
        <v>24</v>
      </c>
      <c r="G32" s="30">
        <v>0</v>
      </c>
      <c r="H32" s="30">
        <v>0</v>
      </c>
      <c r="I32" s="30">
        <v>12</v>
      </c>
      <c r="J32" s="30">
        <v>126.55</v>
      </c>
      <c r="K32" s="30">
        <v>24</v>
      </c>
      <c r="L32" s="30">
        <v>96</v>
      </c>
      <c r="M32" s="30">
        <v>168</v>
      </c>
      <c r="N32" s="30">
        <v>48</v>
      </c>
      <c r="O32" s="30">
        <v>72</v>
      </c>
      <c r="P32" s="30">
        <v>0</v>
      </c>
      <c r="Q32" s="30">
        <v>12</v>
      </c>
      <c r="R32" s="30">
        <v>0</v>
      </c>
      <c r="S32" s="30">
        <v>24</v>
      </c>
      <c r="T32" s="30">
        <v>12</v>
      </c>
      <c r="U32" s="30">
        <v>0</v>
      </c>
      <c r="V32" s="30">
        <v>12</v>
      </c>
      <c r="W32" s="30">
        <v>12</v>
      </c>
      <c r="X32" s="30">
        <v>0</v>
      </c>
      <c r="Y32" s="30">
        <v>0</v>
      </c>
      <c r="Z32" s="30">
        <v>24</v>
      </c>
      <c r="AA32" s="30">
        <v>0</v>
      </c>
      <c r="AB32" s="30">
        <v>12</v>
      </c>
      <c r="AC32" s="30">
        <v>0</v>
      </c>
      <c r="AD32" s="30">
        <v>1092.12</v>
      </c>
      <c r="AE32" s="30">
        <v>0</v>
      </c>
      <c r="AF32" s="30">
        <v>1882.59</v>
      </c>
      <c r="AG32" s="30">
        <v>0</v>
      </c>
      <c r="AH32" s="30">
        <v>0</v>
      </c>
      <c r="AI32" s="30">
        <v>48</v>
      </c>
    </row>
    <row r="33" spans="1:35" ht="10.2">
      <c r="A33" s="29" t="s">
        <v>59</v>
      </c>
      <c r="B33" s="30">
        <v>318.44</v>
      </c>
      <c r="C33" s="30">
        <v>540</v>
      </c>
      <c r="D33" s="30">
        <v>1518.65</v>
      </c>
      <c r="E33" s="30">
        <v>339.16</v>
      </c>
      <c r="F33" s="30">
        <v>3307.71</v>
      </c>
      <c r="G33" s="30">
        <v>266.55</v>
      </c>
      <c r="H33" s="30">
        <v>2071.23</v>
      </c>
      <c r="I33" s="30">
        <v>5810.13</v>
      </c>
      <c r="J33" s="30">
        <v>16424.63</v>
      </c>
      <c r="K33" s="30">
        <v>17773.14</v>
      </c>
      <c r="L33" s="30">
        <v>3727.67</v>
      </c>
      <c r="M33" s="30">
        <v>2313.69</v>
      </c>
      <c r="N33" s="30">
        <v>4432.82</v>
      </c>
      <c r="O33" s="30">
        <v>11108.56</v>
      </c>
      <c r="P33" s="30">
        <v>399.18</v>
      </c>
      <c r="Q33" s="30">
        <v>636.29</v>
      </c>
      <c r="R33" s="30">
        <v>188.42</v>
      </c>
      <c r="S33" s="30">
        <v>6625.96</v>
      </c>
      <c r="T33" s="30">
        <v>896.68</v>
      </c>
      <c r="U33" s="30">
        <v>228</v>
      </c>
      <c r="V33" s="30">
        <v>1309.04</v>
      </c>
      <c r="W33" s="30">
        <v>58.60</v>
      </c>
      <c r="X33" s="30">
        <v>779.07</v>
      </c>
      <c r="Y33" s="30">
        <v>207.62</v>
      </c>
      <c r="Z33" s="30">
        <v>1781.52</v>
      </c>
      <c r="AA33" s="30">
        <v>410.89</v>
      </c>
      <c r="AB33" s="30">
        <v>2848.81</v>
      </c>
      <c r="AC33" s="30">
        <v>2262.29</v>
      </c>
      <c r="AD33" s="30">
        <v>4630</v>
      </c>
      <c r="AE33" s="30">
        <v>2292.14</v>
      </c>
      <c r="AF33" s="30">
        <v>0</v>
      </c>
      <c r="AG33" s="30">
        <v>83937.63</v>
      </c>
      <c r="AH33" s="30">
        <v>942.72</v>
      </c>
      <c r="AI33" s="30">
        <v>4244.79</v>
      </c>
    </row>
    <row r="34" spans="1:35" ht="10.2">
      <c r="A34" s="29" t="s">
        <v>60</v>
      </c>
      <c r="B34" s="30">
        <v>745.56</v>
      </c>
      <c r="C34" s="30">
        <v>1624.23</v>
      </c>
      <c r="D34" s="30">
        <v>2349.69</v>
      </c>
      <c r="E34" s="30">
        <v>312.43</v>
      </c>
      <c r="F34" s="30">
        <v>4362.70</v>
      </c>
      <c r="G34" s="30">
        <v>360</v>
      </c>
      <c r="H34" s="30">
        <v>1383.55</v>
      </c>
      <c r="I34" s="30">
        <v>3978.93</v>
      </c>
      <c r="J34" s="30">
        <v>36896.85</v>
      </c>
      <c r="K34" s="30">
        <v>3714.02</v>
      </c>
      <c r="L34" s="30">
        <v>3290.73</v>
      </c>
      <c r="M34" s="30">
        <v>9020.59</v>
      </c>
      <c r="N34" s="30">
        <v>3340.92</v>
      </c>
      <c r="O34" s="30">
        <v>19518.76</v>
      </c>
      <c r="P34" s="30">
        <v>522.33</v>
      </c>
      <c r="Q34" s="30">
        <v>778.77</v>
      </c>
      <c r="R34" s="30">
        <v>12</v>
      </c>
      <c r="S34" s="30">
        <v>1049.89</v>
      </c>
      <c r="T34" s="30">
        <v>534.84</v>
      </c>
      <c r="U34" s="30">
        <v>0</v>
      </c>
      <c r="V34" s="30">
        <v>293.28</v>
      </c>
      <c r="W34" s="30">
        <v>49.50</v>
      </c>
      <c r="X34" s="30">
        <v>2038.78</v>
      </c>
      <c r="Y34" s="30">
        <v>311.27</v>
      </c>
      <c r="Z34" s="30">
        <v>4706.26</v>
      </c>
      <c r="AA34" s="30">
        <v>754.97</v>
      </c>
      <c r="AB34" s="30">
        <v>19041.98</v>
      </c>
      <c r="AC34" s="30">
        <v>9585</v>
      </c>
      <c r="AD34" s="30">
        <v>5350.38</v>
      </c>
      <c r="AE34" s="30">
        <v>380</v>
      </c>
      <c r="AF34" s="30">
        <v>0</v>
      </c>
      <c r="AG34" s="30">
        <v>942.72</v>
      </c>
      <c r="AH34" s="30">
        <v>105494.71</v>
      </c>
      <c r="AI34" s="30">
        <v>5208.78</v>
      </c>
    </row>
    <row r="35" spans="1:35" ht="20.4" thickBot="1">
      <c r="A35" s="29" t="s">
        <v>21</v>
      </c>
      <c r="B35" s="30">
        <v>1011.53</v>
      </c>
      <c r="C35" s="30">
        <v>2625.83</v>
      </c>
      <c r="D35" s="30">
        <v>20893.16</v>
      </c>
      <c r="E35" s="30">
        <v>7998.93</v>
      </c>
      <c r="F35" s="30">
        <v>41464.74</v>
      </c>
      <c r="G35" s="30">
        <v>2579.80</v>
      </c>
      <c r="H35" s="30">
        <v>61784.02</v>
      </c>
      <c r="I35" s="30">
        <v>52512.16</v>
      </c>
      <c r="J35" s="30">
        <v>201647.11</v>
      </c>
      <c r="K35" s="30">
        <v>0</v>
      </c>
      <c r="L35" s="30">
        <v>0</v>
      </c>
      <c r="M35" s="30">
        <v>20602.97</v>
      </c>
      <c r="N35" s="30">
        <v>96261.63</v>
      </c>
      <c r="O35" s="30">
        <v>0</v>
      </c>
      <c r="P35" s="30">
        <v>4573.48</v>
      </c>
      <c r="Q35" s="30">
        <v>16992.77</v>
      </c>
      <c r="R35" s="30">
        <v>215.52</v>
      </c>
      <c r="S35" s="30">
        <v>19106.64</v>
      </c>
      <c r="T35" s="30">
        <v>4682.66</v>
      </c>
      <c r="U35" s="30">
        <v>1886.94</v>
      </c>
      <c r="V35" s="30">
        <v>4746.75</v>
      </c>
      <c r="W35" s="30">
        <v>597.74</v>
      </c>
      <c r="X35" s="30">
        <v>10264.42</v>
      </c>
      <c r="Y35" s="30">
        <v>4493.58</v>
      </c>
      <c r="Z35" s="30">
        <v>24128.26</v>
      </c>
      <c r="AA35" s="30">
        <v>12143.74</v>
      </c>
      <c r="AB35" s="30">
        <v>80658.47</v>
      </c>
      <c r="AC35" s="30">
        <v>22024.42</v>
      </c>
      <c r="AD35" s="30">
        <v>96111.07</v>
      </c>
      <c r="AE35" s="30">
        <v>7305.65</v>
      </c>
      <c r="AF35" s="30">
        <v>48</v>
      </c>
      <c r="AG35" s="30">
        <v>4244.79</v>
      </c>
      <c r="AH35" s="30">
        <v>5208.78</v>
      </c>
      <c r="AI35" s="30">
        <v>1753353.94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77942D7D-7D96-4ED5-BCE4-CA977BF8DEBA}">
  <dimension ref="A1:G1665"/>
  <sheetViews>
    <sheetView workbookViewId="0" topLeftCell="A1">
      <pane xSplit="4" ySplit="1" topLeftCell="E2" activePane="bottomRight" state="frozen"/>
      <selection pane="topLeft" activeCell="B8" sqref="B8"/>
      <selection pane="bottomLeft" activeCell="B8" sqref="B8"/>
      <selection pane="topRight" activeCell="B8" sqref="B8"/>
      <selection pane="bottomRight" activeCell="A1" sqref="A1"/>
    </sheetView>
  </sheetViews>
  <sheetFormatPr defaultColWidth="8.884285714285713" defaultRowHeight="10.2"/>
  <cols>
    <col min="1" max="1" width="11.857142857142858" style="1" customWidth="1"/>
    <col min="2" max="2" width="16.571428571428573" style="1" customWidth="1"/>
    <col min="3" max="3" width="15.285714285714286" style="1" customWidth="1"/>
    <col min="4" max="4" width="15" style="1" customWidth="1"/>
    <col min="5" max="5" width="16.142857142857142" style="13" customWidth="1"/>
    <col min="6" max="6" width="15.857142857142858" style="13" customWidth="1"/>
    <col min="7" max="7" width="24.714285714285715" style="13" customWidth="1"/>
    <col min="8" max="16384" width="8.857142857142858" style="1"/>
  </cols>
  <sheetData>
    <row r="1" spans="1:7" s="5" customFormat="1" ht="31.2" thickBot="1">
      <c r="A1" s="2" t="s">
        <v>0</v>
      </c>
      <c r="B1" s="3" t="s">
        <v>1</v>
      </c>
      <c r="C1" s="3" t="s">
        <v>2</v>
      </c>
      <c r="D1" s="4" t="s">
        <v>234</v>
      </c>
      <c r="E1" s="16" t="s">
        <v>20</v>
      </c>
      <c r="F1" s="16" t="s">
        <v>19</v>
      </c>
      <c r="G1" s="17" t="s">
        <v>18</v>
      </c>
    </row>
    <row r="2" spans="1:7" ht="10.2">
      <c r="A2" s="35" t="s">
        <v>188</v>
      </c>
      <c r="B2" s="35" t="s">
        <v>189</v>
      </c>
      <c r="C2" s="35" t="s">
        <v>190</v>
      </c>
      <c r="D2" s="35" t="s">
        <v>191</v>
      </c>
      <c r="E2" s="37">
        <v>29133.40</v>
      </c>
      <c r="F2" s="37">
        <v>19910368.390000001</v>
      </c>
      <c r="G2" s="37">
        <v>578568.92</v>
      </c>
    </row>
    <row r="3" spans="1:7" ht="10.2">
      <c r="A3" s="35" t="s">
        <v>188</v>
      </c>
      <c r="B3" s="35" t="s">
        <v>189</v>
      </c>
      <c r="C3" s="35" t="s">
        <v>190</v>
      </c>
      <c r="D3" s="35" t="s">
        <v>192</v>
      </c>
      <c r="E3" s="37">
        <v>1663909.60</v>
      </c>
      <c r="F3" s="37">
        <v>202481836.84</v>
      </c>
      <c r="G3" s="37">
        <v>16543255.27</v>
      </c>
    </row>
    <row r="4" spans="1:7" ht="10.2">
      <c r="A4" s="35" t="s">
        <v>188</v>
      </c>
      <c r="B4" s="35" t="s">
        <v>189</v>
      </c>
      <c r="C4" s="35" t="s">
        <v>193</v>
      </c>
      <c r="D4" s="35" t="s">
        <v>191</v>
      </c>
      <c r="E4" s="37">
        <v>30360.49</v>
      </c>
      <c r="F4" s="37">
        <v>13274284.189999999</v>
      </c>
      <c r="G4" s="37">
        <v>568757.61</v>
      </c>
    </row>
    <row r="5" spans="1:7" ht="10.2">
      <c r="A5" s="35" t="s">
        <v>188</v>
      </c>
      <c r="B5" s="35" t="s">
        <v>189</v>
      </c>
      <c r="C5" s="35" t="s">
        <v>193</v>
      </c>
      <c r="D5" s="35" t="s">
        <v>192</v>
      </c>
      <c r="E5" s="37">
        <v>1761301.08</v>
      </c>
      <c r="F5" s="37">
        <v>212162916.16999999</v>
      </c>
      <c r="G5" s="37">
        <v>17853774.469999999</v>
      </c>
    </row>
    <row r="6" spans="1:7" ht="10.2">
      <c r="A6" s="35" t="s">
        <v>188</v>
      </c>
      <c r="B6" s="35" t="s">
        <v>194</v>
      </c>
      <c r="C6" s="35" t="s">
        <v>190</v>
      </c>
      <c r="D6" s="35" t="s">
        <v>191</v>
      </c>
      <c r="E6" s="37">
        <v>15370.17</v>
      </c>
      <c r="F6" s="37">
        <v>17241570.07</v>
      </c>
      <c r="G6" s="37">
        <v>1311601.31</v>
      </c>
    </row>
    <row r="7" spans="1:7" ht="10.2">
      <c r="A7" s="35" t="s">
        <v>188</v>
      </c>
      <c r="B7" s="35" t="s">
        <v>194</v>
      </c>
      <c r="C7" s="35" t="s">
        <v>190</v>
      </c>
      <c r="D7" s="35" t="s">
        <v>192</v>
      </c>
      <c r="E7" s="37">
        <v>593343.85</v>
      </c>
      <c r="F7" s="37">
        <v>119479386.39</v>
      </c>
      <c r="G7" s="37">
        <v>29238500.77</v>
      </c>
    </row>
    <row r="8" spans="1:7" ht="10.2">
      <c r="A8" s="35" t="s">
        <v>188</v>
      </c>
      <c r="B8" s="35" t="s">
        <v>194</v>
      </c>
      <c r="C8" s="35" t="s">
        <v>193</v>
      </c>
      <c r="D8" s="35" t="s">
        <v>191</v>
      </c>
      <c r="E8" s="37">
        <v>12292.41</v>
      </c>
      <c r="F8" s="37">
        <v>13512605.65</v>
      </c>
      <c r="G8" s="37">
        <v>1106809.92</v>
      </c>
    </row>
    <row r="9" spans="1:7" ht="10.2">
      <c r="A9" s="35" t="s">
        <v>188</v>
      </c>
      <c r="B9" s="35" t="s">
        <v>194</v>
      </c>
      <c r="C9" s="35" t="s">
        <v>193</v>
      </c>
      <c r="D9" s="35" t="s">
        <v>192</v>
      </c>
      <c r="E9" s="37">
        <v>609219.85</v>
      </c>
      <c r="F9" s="37">
        <v>74628663.439999998</v>
      </c>
      <c r="G9" s="37">
        <v>21815741.649999999</v>
      </c>
    </row>
    <row r="10" spans="1:7" ht="10.2">
      <c r="A10" s="35" t="s">
        <v>188</v>
      </c>
      <c r="B10" s="35" t="s">
        <v>195</v>
      </c>
      <c r="C10" s="35" t="s">
        <v>190</v>
      </c>
      <c r="D10" s="35" t="s">
        <v>191</v>
      </c>
      <c r="E10" s="37">
        <v>13033.46</v>
      </c>
      <c r="F10" s="37">
        <v>14573908.4</v>
      </c>
      <c r="G10" s="37">
        <v>1141183.68</v>
      </c>
    </row>
    <row r="11" spans="1:7" ht="10.2">
      <c r="A11" s="35" t="s">
        <v>188</v>
      </c>
      <c r="B11" s="35" t="s">
        <v>195</v>
      </c>
      <c r="C11" s="35" t="s">
        <v>190</v>
      </c>
      <c r="D11" s="35" t="s">
        <v>192</v>
      </c>
      <c r="E11" s="37">
        <v>617624.01</v>
      </c>
      <c r="F11" s="37">
        <v>147983753.97999999</v>
      </c>
      <c r="G11" s="37">
        <v>33017561.98</v>
      </c>
    </row>
    <row r="12" spans="1:7" ht="10.2">
      <c r="A12" s="35" t="s">
        <v>188</v>
      </c>
      <c r="B12" s="35" t="s">
        <v>195</v>
      </c>
      <c r="C12" s="35" t="s">
        <v>193</v>
      </c>
      <c r="D12" s="35" t="s">
        <v>191</v>
      </c>
      <c r="E12" s="37">
        <v>9686.81</v>
      </c>
      <c r="F12" s="37">
        <v>13052295.74</v>
      </c>
      <c r="G12" s="37">
        <v>975055.81</v>
      </c>
    </row>
    <row r="13" spans="1:7" ht="10.2">
      <c r="A13" s="35" t="s">
        <v>188</v>
      </c>
      <c r="B13" s="35" t="s">
        <v>195</v>
      </c>
      <c r="C13" s="35" t="s">
        <v>193</v>
      </c>
      <c r="D13" s="35" t="s">
        <v>192</v>
      </c>
      <c r="E13" s="37">
        <v>639973.28</v>
      </c>
      <c r="F13" s="37">
        <v>75585195.140000001</v>
      </c>
      <c r="G13" s="37">
        <v>23236435.579999998</v>
      </c>
    </row>
    <row r="14" spans="1:7" ht="10.2">
      <c r="A14" s="35" t="s">
        <v>188</v>
      </c>
      <c r="B14" s="35" t="s">
        <v>196</v>
      </c>
      <c r="C14" s="35" t="s">
        <v>190</v>
      </c>
      <c r="D14" s="35" t="s">
        <v>191</v>
      </c>
      <c r="E14" s="37">
        <v>18636.93</v>
      </c>
      <c r="F14" s="37">
        <v>19820886.219999999</v>
      </c>
      <c r="G14" s="37">
        <v>1640494.87</v>
      </c>
    </row>
    <row r="15" spans="1:7" ht="10.2">
      <c r="A15" s="35" t="s">
        <v>188</v>
      </c>
      <c r="B15" s="35" t="s">
        <v>196</v>
      </c>
      <c r="C15" s="35" t="s">
        <v>190</v>
      </c>
      <c r="D15" s="35" t="s">
        <v>192</v>
      </c>
      <c r="E15" s="37">
        <v>743436.54</v>
      </c>
      <c r="F15" s="37">
        <v>217663394.31999999</v>
      </c>
      <c r="G15" s="37">
        <v>42436833.770000003</v>
      </c>
    </row>
    <row r="16" spans="1:7" ht="10.2">
      <c r="A16" s="35" t="s">
        <v>188</v>
      </c>
      <c r="B16" s="35" t="s">
        <v>196</v>
      </c>
      <c r="C16" s="35" t="s">
        <v>193</v>
      </c>
      <c r="D16" s="35" t="s">
        <v>191</v>
      </c>
      <c r="E16" s="37">
        <v>12869.51</v>
      </c>
      <c r="F16" s="37">
        <v>16560900.529999999</v>
      </c>
      <c r="G16" s="37">
        <v>1232182.33</v>
      </c>
    </row>
    <row r="17" spans="1:7" ht="10.2">
      <c r="A17" s="35" t="s">
        <v>188</v>
      </c>
      <c r="B17" s="35" t="s">
        <v>196</v>
      </c>
      <c r="C17" s="35" t="s">
        <v>193</v>
      </c>
      <c r="D17" s="35" t="s">
        <v>192</v>
      </c>
      <c r="E17" s="37">
        <v>780806.85</v>
      </c>
      <c r="F17" s="37">
        <v>106285669.08</v>
      </c>
      <c r="G17" s="37">
        <v>31258057.789999999</v>
      </c>
    </row>
    <row r="18" spans="1:7" ht="10.2">
      <c r="A18" s="35" t="s">
        <v>188</v>
      </c>
      <c r="B18" s="35" t="s">
        <v>197</v>
      </c>
      <c r="C18" s="35" t="s">
        <v>190</v>
      </c>
      <c r="D18" s="35" t="s">
        <v>191</v>
      </c>
      <c r="E18" s="37">
        <v>21154.58</v>
      </c>
      <c r="F18" s="37">
        <v>24673219.140000001</v>
      </c>
      <c r="G18" s="37">
        <v>1947003.23</v>
      </c>
    </row>
    <row r="19" spans="1:7" ht="10.2">
      <c r="A19" s="35" t="s">
        <v>188</v>
      </c>
      <c r="B19" s="35" t="s">
        <v>197</v>
      </c>
      <c r="C19" s="35" t="s">
        <v>190</v>
      </c>
      <c r="D19" s="35" t="s">
        <v>192</v>
      </c>
      <c r="E19" s="37">
        <v>740542.11</v>
      </c>
      <c r="F19" s="37">
        <v>215299730.22</v>
      </c>
      <c r="G19" s="37">
        <v>44689074.310000002</v>
      </c>
    </row>
    <row r="20" spans="1:7" ht="10.2">
      <c r="A20" s="35" t="s">
        <v>188</v>
      </c>
      <c r="B20" s="35" t="s">
        <v>197</v>
      </c>
      <c r="C20" s="35" t="s">
        <v>193</v>
      </c>
      <c r="D20" s="35" t="s">
        <v>191</v>
      </c>
      <c r="E20" s="37">
        <v>14399.48</v>
      </c>
      <c r="F20" s="37">
        <v>19909165.59</v>
      </c>
      <c r="G20" s="37">
        <v>1487439.63</v>
      </c>
    </row>
    <row r="21" spans="1:7" ht="10.2">
      <c r="A21" s="35" t="s">
        <v>188</v>
      </c>
      <c r="B21" s="35" t="s">
        <v>197</v>
      </c>
      <c r="C21" s="35" t="s">
        <v>193</v>
      </c>
      <c r="D21" s="35" t="s">
        <v>192</v>
      </c>
      <c r="E21" s="37">
        <v>771281.09</v>
      </c>
      <c r="F21" s="37">
        <v>114930291.01000001</v>
      </c>
      <c r="G21" s="37">
        <v>33413339.43</v>
      </c>
    </row>
    <row r="22" spans="1:7" ht="10.2">
      <c r="A22" s="35" t="s">
        <v>188</v>
      </c>
      <c r="B22" s="35" t="s">
        <v>198</v>
      </c>
      <c r="C22" s="35" t="s">
        <v>190</v>
      </c>
      <c r="D22" s="35" t="s">
        <v>191</v>
      </c>
      <c r="E22" s="37">
        <v>21743.09</v>
      </c>
      <c r="F22" s="37">
        <v>26315631.5</v>
      </c>
      <c r="G22" s="37">
        <v>2073633.48</v>
      </c>
    </row>
    <row r="23" spans="1:7" ht="10.2">
      <c r="A23" s="35" t="s">
        <v>188</v>
      </c>
      <c r="B23" s="35" t="s">
        <v>198</v>
      </c>
      <c r="C23" s="35" t="s">
        <v>190</v>
      </c>
      <c r="D23" s="35" t="s">
        <v>192</v>
      </c>
      <c r="E23" s="37">
        <v>710065.12</v>
      </c>
      <c r="F23" s="37">
        <v>193505467.13</v>
      </c>
      <c r="G23" s="37">
        <v>44081650.729999997</v>
      </c>
    </row>
    <row r="24" spans="1:7" ht="10.2">
      <c r="A24" s="35" t="s">
        <v>188</v>
      </c>
      <c r="B24" s="35" t="s">
        <v>198</v>
      </c>
      <c r="C24" s="35" t="s">
        <v>193</v>
      </c>
      <c r="D24" s="35" t="s">
        <v>191</v>
      </c>
      <c r="E24" s="37">
        <v>16688.26</v>
      </c>
      <c r="F24" s="37">
        <v>20516921.370000001</v>
      </c>
      <c r="G24" s="37">
        <v>1605602.88</v>
      </c>
    </row>
    <row r="25" spans="1:7" ht="10.2">
      <c r="A25" s="35" t="s">
        <v>188</v>
      </c>
      <c r="B25" s="35" t="s">
        <v>198</v>
      </c>
      <c r="C25" s="35" t="s">
        <v>193</v>
      </c>
      <c r="D25" s="35" t="s">
        <v>192</v>
      </c>
      <c r="E25" s="37">
        <v>736804.15</v>
      </c>
      <c r="F25" s="37">
        <v>125290399.48999999</v>
      </c>
      <c r="G25" s="37">
        <v>34076717.030000001</v>
      </c>
    </row>
    <row r="26" spans="1:7" ht="10.2">
      <c r="A26" s="35" t="s">
        <v>188</v>
      </c>
      <c r="B26" s="35" t="s">
        <v>199</v>
      </c>
      <c r="C26" s="35" t="s">
        <v>190</v>
      </c>
      <c r="D26" s="35" t="s">
        <v>191</v>
      </c>
      <c r="E26" s="37">
        <v>23261.69</v>
      </c>
      <c r="F26" s="37">
        <v>33070220.829999998</v>
      </c>
      <c r="G26" s="37">
        <v>2236882.42</v>
      </c>
    </row>
    <row r="27" spans="1:7" ht="10.2">
      <c r="A27" s="35" t="s">
        <v>188</v>
      </c>
      <c r="B27" s="35" t="s">
        <v>199</v>
      </c>
      <c r="C27" s="35" t="s">
        <v>190</v>
      </c>
      <c r="D27" s="35" t="s">
        <v>192</v>
      </c>
      <c r="E27" s="37">
        <v>635167.92</v>
      </c>
      <c r="F27" s="37">
        <v>186832450.38</v>
      </c>
      <c r="G27" s="37">
        <v>40827380.600000001</v>
      </c>
    </row>
    <row r="28" spans="1:7" ht="10.2">
      <c r="A28" s="35" t="s">
        <v>188</v>
      </c>
      <c r="B28" s="35" t="s">
        <v>199</v>
      </c>
      <c r="C28" s="35" t="s">
        <v>193</v>
      </c>
      <c r="D28" s="35" t="s">
        <v>191</v>
      </c>
      <c r="E28" s="37">
        <v>19199.37</v>
      </c>
      <c r="F28" s="37">
        <v>27560153.280000001</v>
      </c>
      <c r="G28" s="37">
        <v>1956745.09</v>
      </c>
    </row>
    <row r="29" spans="1:7" ht="10.2">
      <c r="A29" s="35" t="s">
        <v>188</v>
      </c>
      <c r="B29" s="35" t="s">
        <v>199</v>
      </c>
      <c r="C29" s="35" t="s">
        <v>193</v>
      </c>
      <c r="D29" s="35" t="s">
        <v>192</v>
      </c>
      <c r="E29" s="37">
        <v>665586.23</v>
      </c>
      <c r="F29" s="37">
        <v>136571680.84999999</v>
      </c>
      <c r="G29" s="37">
        <v>33740685.460000001</v>
      </c>
    </row>
    <row r="30" spans="1:7" ht="10.2">
      <c r="A30" s="35" t="s">
        <v>188</v>
      </c>
      <c r="B30" s="35" t="s">
        <v>200</v>
      </c>
      <c r="C30" s="35" t="s">
        <v>190</v>
      </c>
      <c r="D30" s="35" t="s">
        <v>191</v>
      </c>
      <c r="E30" s="37">
        <v>28155.28</v>
      </c>
      <c r="F30" s="37">
        <v>40064100.549999997</v>
      </c>
      <c r="G30" s="37">
        <v>2733068.52</v>
      </c>
    </row>
    <row r="31" spans="1:7" ht="10.2">
      <c r="A31" s="35" t="s">
        <v>188</v>
      </c>
      <c r="B31" s="35" t="s">
        <v>200</v>
      </c>
      <c r="C31" s="35" t="s">
        <v>190</v>
      </c>
      <c r="D31" s="35" t="s">
        <v>192</v>
      </c>
      <c r="E31" s="37">
        <v>625657.78</v>
      </c>
      <c r="F31" s="37">
        <v>212237135.96000001</v>
      </c>
      <c r="G31" s="37">
        <v>41285494.799999997</v>
      </c>
    </row>
    <row r="32" spans="1:7" ht="10.2">
      <c r="A32" s="35" t="s">
        <v>188</v>
      </c>
      <c r="B32" s="35" t="s">
        <v>200</v>
      </c>
      <c r="C32" s="35" t="s">
        <v>193</v>
      </c>
      <c r="D32" s="35" t="s">
        <v>191</v>
      </c>
      <c r="E32" s="37">
        <v>24939.94</v>
      </c>
      <c r="F32" s="37">
        <v>39018229.920000002</v>
      </c>
      <c r="G32" s="37">
        <v>2635055.15</v>
      </c>
    </row>
    <row r="33" spans="1:7" ht="10.2">
      <c r="A33" s="35" t="s">
        <v>188</v>
      </c>
      <c r="B33" s="35" t="s">
        <v>200</v>
      </c>
      <c r="C33" s="35" t="s">
        <v>193</v>
      </c>
      <c r="D33" s="35" t="s">
        <v>192</v>
      </c>
      <c r="E33" s="37">
        <v>661127.68</v>
      </c>
      <c r="F33" s="37">
        <v>173848614.59</v>
      </c>
      <c r="G33" s="37">
        <v>37647073.210000001</v>
      </c>
    </row>
    <row r="34" spans="1:7" ht="10.2">
      <c r="A34" s="35" t="s">
        <v>188</v>
      </c>
      <c r="B34" s="35" t="s">
        <v>201</v>
      </c>
      <c r="C34" s="35" t="s">
        <v>190</v>
      </c>
      <c r="D34" s="35" t="s">
        <v>191</v>
      </c>
      <c r="E34" s="37">
        <v>30928.92</v>
      </c>
      <c r="F34" s="37">
        <v>50430523.479999997</v>
      </c>
      <c r="G34" s="37">
        <v>2999584.29</v>
      </c>
    </row>
    <row r="35" spans="1:7" ht="10.2">
      <c r="A35" s="35" t="s">
        <v>188</v>
      </c>
      <c r="B35" s="35" t="s">
        <v>201</v>
      </c>
      <c r="C35" s="35" t="s">
        <v>190</v>
      </c>
      <c r="D35" s="35" t="s">
        <v>192</v>
      </c>
      <c r="E35" s="37">
        <v>614746.73</v>
      </c>
      <c r="F35" s="37">
        <v>223483793.59999999</v>
      </c>
      <c r="G35" s="37">
        <v>38887223.030000001</v>
      </c>
    </row>
    <row r="36" spans="1:7" ht="10.2">
      <c r="A36" s="35" t="s">
        <v>188</v>
      </c>
      <c r="B36" s="35" t="s">
        <v>201</v>
      </c>
      <c r="C36" s="35" t="s">
        <v>193</v>
      </c>
      <c r="D36" s="35" t="s">
        <v>191</v>
      </c>
      <c r="E36" s="37">
        <v>35725.11</v>
      </c>
      <c r="F36" s="37">
        <v>54558480.359999999</v>
      </c>
      <c r="G36" s="37">
        <v>3658108.81</v>
      </c>
    </row>
    <row r="37" spans="1:7" ht="10.2">
      <c r="A37" s="35" t="s">
        <v>188</v>
      </c>
      <c r="B37" s="35" t="s">
        <v>201</v>
      </c>
      <c r="C37" s="35" t="s">
        <v>193</v>
      </c>
      <c r="D37" s="35" t="s">
        <v>192</v>
      </c>
      <c r="E37" s="37">
        <v>641264.04</v>
      </c>
      <c r="F37" s="37">
        <v>213616086.44999999</v>
      </c>
      <c r="G37" s="37">
        <v>39724593.420000002</v>
      </c>
    </row>
    <row r="38" spans="1:7" ht="10.2">
      <c r="A38" s="35" t="s">
        <v>188</v>
      </c>
      <c r="B38" s="35" t="s">
        <v>202</v>
      </c>
      <c r="C38" s="35" t="s">
        <v>190</v>
      </c>
      <c r="D38" s="35" t="s">
        <v>191</v>
      </c>
      <c r="E38" s="37">
        <v>34853.92</v>
      </c>
      <c r="F38" s="37">
        <v>53123040.159999996</v>
      </c>
      <c r="G38" s="37">
        <v>3272812.57</v>
      </c>
    </row>
    <row r="39" spans="1:7" ht="10.2">
      <c r="A39" s="35" t="s">
        <v>188</v>
      </c>
      <c r="B39" s="35" t="s">
        <v>202</v>
      </c>
      <c r="C39" s="35" t="s">
        <v>190</v>
      </c>
      <c r="D39" s="35" t="s">
        <v>192</v>
      </c>
      <c r="E39" s="37">
        <v>500038.71</v>
      </c>
      <c r="F39" s="37">
        <v>207568382.74000001</v>
      </c>
      <c r="G39" s="37">
        <v>32390551.530000001</v>
      </c>
    </row>
    <row r="40" spans="1:7" ht="10.2">
      <c r="A40" s="35" t="s">
        <v>188</v>
      </c>
      <c r="B40" s="35" t="s">
        <v>202</v>
      </c>
      <c r="C40" s="35" t="s">
        <v>193</v>
      </c>
      <c r="D40" s="35" t="s">
        <v>191</v>
      </c>
      <c r="E40" s="37">
        <v>38047.12</v>
      </c>
      <c r="F40" s="37">
        <v>61124558.640000001</v>
      </c>
      <c r="G40" s="37">
        <v>3823695.35</v>
      </c>
    </row>
    <row r="41" spans="1:7" ht="10.2">
      <c r="A41" s="35" t="s">
        <v>188</v>
      </c>
      <c r="B41" s="35" t="s">
        <v>202</v>
      </c>
      <c r="C41" s="35" t="s">
        <v>193</v>
      </c>
      <c r="D41" s="35" t="s">
        <v>192</v>
      </c>
      <c r="E41" s="37">
        <v>491341.02</v>
      </c>
      <c r="F41" s="37">
        <v>205216133.78999999</v>
      </c>
      <c r="G41" s="37">
        <v>33021482.460000001</v>
      </c>
    </row>
    <row r="42" spans="1:7" ht="10.2">
      <c r="A42" s="35" t="s">
        <v>188</v>
      </c>
      <c r="B42" s="35" t="s">
        <v>203</v>
      </c>
      <c r="C42" s="35" t="s">
        <v>190</v>
      </c>
      <c r="D42" s="35" t="s">
        <v>191</v>
      </c>
      <c r="E42" s="37">
        <v>38236.34</v>
      </c>
      <c r="F42" s="37">
        <v>63077115.670000002</v>
      </c>
      <c r="G42" s="37">
        <v>3564029.78</v>
      </c>
    </row>
    <row r="43" spans="1:7" ht="10.2">
      <c r="A43" s="35" t="s">
        <v>188</v>
      </c>
      <c r="B43" s="35" t="s">
        <v>203</v>
      </c>
      <c r="C43" s="35" t="s">
        <v>190</v>
      </c>
      <c r="D43" s="35" t="s">
        <v>192</v>
      </c>
      <c r="E43" s="37">
        <v>402759.46</v>
      </c>
      <c r="F43" s="37">
        <v>197907678.22</v>
      </c>
      <c r="G43" s="37">
        <v>27454894.280000001</v>
      </c>
    </row>
    <row r="44" spans="1:7" ht="10.2">
      <c r="A44" s="35" t="s">
        <v>188</v>
      </c>
      <c r="B44" s="35" t="s">
        <v>203</v>
      </c>
      <c r="C44" s="35" t="s">
        <v>193</v>
      </c>
      <c r="D44" s="35" t="s">
        <v>191</v>
      </c>
      <c r="E44" s="37">
        <v>38807.68</v>
      </c>
      <c r="F44" s="37">
        <v>69253421.689999998</v>
      </c>
      <c r="G44" s="37">
        <v>3894103.09</v>
      </c>
    </row>
    <row r="45" spans="1:7" ht="10.2">
      <c r="A45" s="35" t="s">
        <v>188</v>
      </c>
      <c r="B45" s="35" t="s">
        <v>203</v>
      </c>
      <c r="C45" s="35" t="s">
        <v>193</v>
      </c>
      <c r="D45" s="35" t="s">
        <v>192</v>
      </c>
      <c r="E45" s="37">
        <v>360384.19</v>
      </c>
      <c r="F45" s="37">
        <v>191987209.50999999</v>
      </c>
      <c r="G45" s="37">
        <v>26339290.800000001</v>
      </c>
    </row>
    <row r="46" spans="1:7" ht="10.2">
      <c r="A46" s="35" t="s">
        <v>188</v>
      </c>
      <c r="B46" s="35" t="s">
        <v>204</v>
      </c>
      <c r="C46" s="35" t="s">
        <v>190</v>
      </c>
      <c r="D46" s="35" t="s">
        <v>191</v>
      </c>
      <c r="E46" s="37">
        <v>47387.53</v>
      </c>
      <c r="F46" s="37">
        <v>83890148.560000002</v>
      </c>
      <c r="G46" s="37">
        <v>4549113.86</v>
      </c>
    </row>
    <row r="47" spans="1:7" ht="10.2">
      <c r="A47" s="35" t="s">
        <v>188</v>
      </c>
      <c r="B47" s="35" t="s">
        <v>204</v>
      </c>
      <c r="C47" s="35" t="s">
        <v>190</v>
      </c>
      <c r="D47" s="35" t="s">
        <v>192</v>
      </c>
      <c r="E47" s="37">
        <v>355367.59</v>
      </c>
      <c r="F47" s="37">
        <v>210643974.38999999</v>
      </c>
      <c r="G47" s="37">
        <v>25033736.59</v>
      </c>
    </row>
    <row r="48" spans="1:7" ht="10.2">
      <c r="A48" s="35" t="s">
        <v>188</v>
      </c>
      <c r="B48" s="35" t="s">
        <v>204</v>
      </c>
      <c r="C48" s="35" t="s">
        <v>193</v>
      </c>
      <c r="D48" s="35" t="s">
        <v>191</v>
      </c>
      <c r="E48" s="37">
        <v>45426.80</v>
      </c>
      <c r="F48" s="37">
        <v>83703426.239999995</v>
      </c>
      <c r="G48" s="37">
        <v>4532500.76</v>
      </c>
    </row>
    <row r="49" spans="1:7" ht="10.2">
      <c r="A49" s="35" t="s">
        <v>188</v>
      </c>
      <c r="B49" s="35" t="s">
        <v>204</v>
      </c>
      <c r="C49" s="35" t="s">
        <v>193</v>
      </c>
      <c r="D49" s="35" t="s">
        <v>192</v>
      </c>
      <c r="E49" s="37">
        <v>298420.71</v>
      </c>
      <c r="F49" s="37">
        <v>201781207.69999999</v>
      </c>
      <c r="G49" s="37">
        <v>22871898.489999998</v>
      </c>
    </row>
    <row r="50" spans="1:7" ht="10.2">
      <c r="A50" s="35" t="s">
        <v>188</v>
      </c>
      <c r="B50" s="35" t="s">
        <v>205</v>
      </c>
      <c r="C50" s="35" t="s">
        <v>190</v>
      </c>
      <c r="D50" s="35" t="s">
        <v>191</v>
      </c>
      <c r="E50" s="37">
        <v>61600.08</v>
      </c>
      <c r="F50" s="37">
        <v>112981818.33</v>
      </c>
      <c r="G50" s="37">
        <v>5972857.5700000003</v>
      </c>
    </row>
    <row r="51" spans="1:7" ht="10.2">
      <c r="A51" s="35" t="s">
        <v>188</v>
      </c>
      <c r="B51" s="35" t="s">
        <v>205</v>
      </c>
      <c r="C51" s="35" t="s">
        <v>190</v>
      </c>
      <c r="D51" s="35" t="s">
        <v>192</v>
      </c>
      <c r="E51" s="37">
        <v>309089.90</v>
      </c>
      <c r="F51" s="37">
        <v>220091144.50999999</v>
      </c>
      <c r="G51" s="37">
        <v>22999636.100000001</v>
      </c>
    </row>
    <row r="52" spans="1:7" ht="10.2">
      <c r="A52" s="35" t="s">
        <v>188</v>
      </c>
      <c r="B52" s="35" t="s">
        <v>205</v>
      </c>
      <c r="C52" s="35" t="s">
        <v>193</v>
      </c>
      <c r="D52" s="35" t="s">
        <v>191</v>
      </c>
      <c r="E52" s="37">
        <v>51536.35</v>
      </c>
      <c r="F52" s="37">
        <v>100729149.67</v>
      </c>
      <c r="G52" s="37">
        <v>5316608.64</v>
      </c>
    </row>
    <row r="53" spans="1:7" ht="10.2">
      <c r="A53" s="35" t="s">
        <v>188</v>
      </c>
      <c r="B53" s="35" t="s">
        <v>205</v>
      </c>
      <c r="C53" s="35" t="s">
        <v>193</v>
      </c>
      <c r="D53" s="35" t="s">
        <v>192</v>
      </c>
      <c r="E53" s="37">
        <v>257462.70</v>
      </c>
      <c r="F53" s="37">
        <v>207488989.05000001</v>
      </c>
      <c r="G53" s="37">
        <v>20954274.879999999</v>
      </c>
    </row>
    <row r="54" spans="1:7" ht="10.2">
      <c r="A54" s="35" t="s">
        <v>188</v>
      </c>
      <c r="B54" s="35" t="s">
        <v>206</v>
      </c>
      <c r="C54" s="35" t="s">
        <v>190</v>
      </c>
      <c r="D54" s="35" t="s">
        <v>191</v>
      </c>
      <c r="E54" s="37">
        <v>65577.79</v>
      </c>
      <c r="F54" s="37">
        <v>128968694.13</v>
      </c>
      <c r="G54" s="37">
        <v>6427532.5499999998</v>
      </c>
    </row>
    <row r="55" spans="1:7" ht="10.2">
      <c r="A55" s="35" t="s">
        <v>188</v>
      </c>
      <c r="B55" s="35" t="s">
        <v>206</v>
      </c>
      <c r="C55" s="35" t="s">
        <v>190</v>
      </c>
      <c r="D55" s="35" t="s">
        <v>192</v>
      </c>
      <c r="E55" s="37">
        <v>209909.13</v>
      </c>
      <c r="F55" s="37">
        <v>172646690.16999999</v>
      </c>
      <c r="G55" s="37">
        <v>16114512.34</v>
      </c>
    </row>
    <row r="56" spans="1:7" ht="10.2">
      <c r="A56" s="35" t="s">
        <v>188</v>
      </c>
      <c r="B56" s="35" t="s">
        <v>206</v>
      </c>
      <c r="C56" s="35" t="s">
        <v>193</v>
      </c>
      <c r="D56" s="35" t="s">
        <v>191</v>
      </c>
      <c r="E56" s="37">
        <v>44183.85</v>
      </c>
      <c r="F56" s="37">
        <v>91964672.040000007</v>
      </c>
      <c r="G56" s="37">
        <v>4651427.87</v>
      </c>
    </row>
    <row r="57" spans="1:7" ht="10.2">
      <c r="A57" s="35" t="s">
        <v>188</v>
      </c>
      <c r="B57" s="35" t="s">
        <v>206</v>
      </c>
      <c r="C57" s="35" t="s">
        <v>193</v>
      </c>
      <c r="D57" s="35" t="s">
        <v>192</v>
      </c>
      <c r="E57" s="37">
        <v>161070.91</v>
      </c>
      <c r="F57" s="37">
        <v>142832172.86000001</v>
      </c>
      <c r="G57" s="37">
        <v>13304870.07</v>
      </c>
    </row>
    <row r="58" spans="1:7" ht="10.2">
      <c r="A58" s="35" t="s">
        <v>188</v>
      </c>
      <c r="B58" s="35" t="s">
        <v>207</v>
      </c>
      <c r="C58" s="35" t="s">
        <v>190</v>
      </c>
      <c r="D58" s="35" t="s">
        <v>191</v>
      </c>
      <c r="E58" s="37">
        <v>57959.71</v>
      </c>
      <c r="F58" s="37">
        <v>121705640.76000001</v>
      </c>
      <c r="G58" s="37">
        <v>5776175.5199999996</v>
      </c>
    </row>
    <row r="59" spans="1:7" ht="10.2">
      <c r="A59" s="35" t="s">
        <v>188</v>
      </c>
      <c r="B59" s="35" t="s">
        <v>207</v>
      </c>
      <c r="C59" s="35" t="s">
        <v>190</v>
      </c>
      <c r="D59" s="35" t="s">
        <v>192</v>
      </c>
      <c r="E59" s="37">
        <v>119651.91</v>
      </c>
      <c r="F59" s="37">
        <v>110013374.45</v>
      </c>
      <c r="G59" s="37">
        <v>9498463.1400000006</v>
      </c>
    </row>
    <row r="60" spans="1:7" ht="10.2">
      <c r="A60" s="35" t="s">
        <v>188</v>
      </c>
      <c r="B60" s="35" t="s">
        <v>207</v>
      </c>
      <c r="C60" s="35" t="s">
        <v>193</v>
      </c>
      <c r="D60" s="35" t="s">
        <v>191</v>
      </c>
      <c r="E60" s="37">
        <v>32337.70</v>
      </c>
      <c r="F60" s="37">
        <v>69896970.900000006</v>
      </c>
      <c r="G60" s="37">
        <v>3474263.09</v>
      </c>
    </row>
    <row r="61" spans="1:7" ht="10.2">
      <c r="A61" s="35" t="s">
        <v>188</v>
      </c>
      <c r="B61" s="35" t="s">
        <v>207</v>
      </c>
      <c r="C61" s="35" t="s">
        <v>193</v>
      </c>
      <c r="D61" s="35" t="s">
        <v>192</v>
      </c>
      <c r="E61" s="37">
        <v>81519.51</v>
      </c>
      <c r="F61" s="37">
        <v>79236321.359999999</v>
      </c>
      <c r="G61" s="37">
        <v>6973875.29</v>
      </c>
    </row>
    <row r="62" spans="1:7" ht="10.2">
      <c r="A62" s="35" t="s">
        <v>188</v>
      </c>
      <c r="B62" s="35" t="s">
        <v>208</v>
      </c>
      <c r="C62" s="35" t="s">
        <v>190</v>
      </c>
      <c r="D62" s="35" t="s">
        <v>191</v>
      </c>
      <c r="E62" s="37">
        <v>52605.23</v>
      </c>
      <c r="F62" s="37">
        <v>118495140.67</v>
      </c>
      <c r="G62" s="37">
        <v>5540176.9400000004</v>
      </c>
    </row>
    <row r="63" spans="1:7" ht="10.2">
      <c r="A63" s="35" t="s">
        <v>188</v>
      </c>
      <c r="B63" s="35" t="s">
        <v>208</v>
      </c>
      <c r="C63" s="35" t="s">
        <v>190</v>
      </c>
      <c r="D63" s="35" t="s">
        <v>192</v>
      </c>
      <c r="E63" s="37">
        <v>54216.27</v>
      </c>
      <c r="F63" s="37">
        <v>62233580.93</v>
      </c>
      <c r="G63" s="37">
        <v>4563914.41</v>
      </c>
    </row>
    <row r="64" spans="1:7" ht="10.2">
      <c r="A64" s="35" t="s">
        <v>188</v>
      </c>
      <c r="B64" s="35" t="s">
        <v>208</v>
      </c>
      <c r="C64" s="35" t="s">
        <v>193</v>
      </c>
      <c r="D64" s="35" t="s">
        <v>191</v>
      </c>
      <c r="E64" s="37">
        <v>19082.22</v>
      </c>
      <c r="F64" s="37">
        <v>42610282.140000001</v>
      </c>
      <c r="G64" s="37">
        <v>2177129.61</v>
      </c>
    </row>
    <row r="65" spans="1:7" ht="10.2">
      <c r="A65" s="35" t="s">
        <v>188</v>
      </c>
      <c r="B65" s="35" t="s">
        <v>208</v>
      </c>
      <c r="C65" s="35" t="s">
        <v>193</v>
      </c>
      <c r="D65" s="35" t="s">
        <v>192</v>
      </c>
      <c r="E65" s="37">
        <v>29147.62</v>
      </c>
      <c r="F65" s="37">
        <v>30810295.449999999</v>
      </c>
      <c r="G65" s="37">
        <v>2626113.21</v>
      </c>
    </row>
    <row r="66" spans="1:7" ht="10.2">
      <c r="A66" s="35" t="s">
        <v>209</v>
      </c>
      <c r="B66" s="35" t="s">
        <v>189</v>
      </c>
      <c r="C66" s="35" t="s">
        <v>190</v>
      </c>
      <c r="D66" s="35" t="s">
        <v>191</v>
      </c>
      <c r="E66" s="37">
        <v>15267.68</v>
      </c>
      <c r="F66" s="37">
        <v>10070061.779999999</v>
      </c>
      <c r="G66" s="37">
        <v>270000.84</v>
      </c>
    </row>
    <row r="67" spans="1:7" ht="10.2">
      <c r="A67" s="35" t="s">
        <v>209</v>
      </c>
      <c r="B67" s="35" t="s">
        <v>189</v>
      </c>
      <c r="C67" s="35" t="s">
        <v>190</v>
      </c>
      <c r="D67" s="35" t="s">
        <v>192</v>
      </c>
      <c r="E67" s="37">
        <v>1071280.66</v>
      </c>
      <c r="F67" s="37">
        <v>106523985.08</v>
      </c>
      <c r="G67" s="37">
        <v>8969723.6699999999</v>
      </c>
    </row>
    <row r="68" spans="1:7" ht="10.2">
      <c r="A68" s="35" t="s">
        <v>209</v>
      </c>
      <c r="B68" s="35" t="s">
        <v>189</v>
      </c>
      <c r="C68" s="35" t="s">
        <v>193</v>
      </c>
      <c r="D68" s="35" t="s">
        <v>191</v>
      </c>
      <c r="E68" s="37">
        <v>16298.78</v>
      </c>
      <c r="F68" s="37">
        <v>6842158.1900000004</v>
      </c>
      <c r="G68" s="37">
        <v>268579.27</v>
      </c>
    </row>
    <row r="69" spans="1:7" ht="10.2">
      <c r="A69" s="35" t="s">
        <v>209</v>
      </c>
      <c r="B69" s="35" t="s">
        <v>189</v>
      </c>
      <c r="C69" s="35" t="s">
        <v>193</v>
      </c>
      <c r="D69" s="35" t="s">
        <v>192</v>
      </c>
      <c r="E69" s="37">
        <v>1129310.33</v>
      </c>
      <c r="F69" s="37">
        <v>111059704.09999999</v>
      </c>
      <c r="G69" s="37">
        <v>9640864.0700000003</v>
      </c>
    </row>
    <row r="70" spans="1:7" ht="10.2">
      <c r="A70" s="35" t="s">
        <v>209</v>
      </c>
      <c r="B70" s="35" t="s">
        <v>194</v>
      </c>
      <c r="C70" s="35" t="s">
        <v>190</v>
      </c>
      <c r="D70" s="35" t="s">
        <v>191</v>
      </c>
      <c r="E70" s="37">
        <v>11254.52</v>
      </c>
      <c r="F70" s="37">
        <v>14364575.84</v>
      </c>
      <c r="G70" s="37">
        <v>1017662.85</v>
      </c>
    </row>
    <row r="71" spans="1:7" ht="10.2">
      <c r="A71" s="35" t="s">
        <v>209</v>
      </c>
      <c r="B71" s="35" t="s">
        <v>194</v>
      </c>
      <c r="C71" s="35" t="s">
        <v>190</v>
      </c>
      <c r="D71" s="35" t="s">
        <v>192</v>
      </c>
      <c r="E71" s="37">
        <v>407135.44</v>
      </c>
      <c r="F71" s="37">
        <v>78895387.730000004</v>
      </c>
      <c r="G71" s="37">
        <v>20199200.82</v>
      </c>
    </row>
    <row r="72" spans="1:7" ht="10.2">
      <c r="A72" s="35" t="s">
        <v>209</v>
      </c>
      <c r="B72" s="35" t="s">
        <v>194</v>
      </c>
      <c r="C72" s="35" t="s">
        <v>193</v>
      </c>
      <c r="D72" s="35" t="s">
        <v>191</v>
      </c>
      <c r="E72" s="37">
        <v>8142.37</v>
      </c>
      <c r="F72" s="37">
        <v>8693972.6699999999</v>
      </c>
      <c r="G72" s="37">
        <v>722359.95</v>
      </c>
    </row>
    <row r="73" spans="1:7" ht="10.2">
      <c r="A73" s="35" t="s">
        <v>209</v>
      </c>
      <c r="B73" s="35" t="s">
        <v>194</v>
      </c>
      <c r="C73" s="35" t="s">
        <v>193</v>
      </c>
      <c r="D73" s="35" t="s">
        <v>192</v>
      </c>
      <c r="E73" s="37">
        <v>413938.65</v>
      </c>
      <c r="F73" s="37">
        <v>46883964.82</v>
      </c>
      <c r="G73" s="37">
        <v>14179973.6</v>
      </c>
    </row>
    <row r="74" spans="1:7" ht="10.2">
      <c r="A74" s="35" t="s">
        <v>209</v>
      </c>
      <c r="B74" s="35" t="s">
        <v>195</v>
      </c>
      <c r="C74" s="35" t="s">
        <v>190</v>
      </c>
      <c r="D74" s="35" t="s">
        <v>191</v>
      </c>
      <c r="E74" s="37">
        <v>8884.02</v>
      </c>
      <c r="F74" s="37">
        <v>10324038.970000001</v>
      </c>
      <c r="G74" s="37">
        <v>816939.85</v>
      </c>
    </row>
    <row r="75" spans="1:7" ht="10.2">
      <c r="A75" s="35" t="s">
        <v>209</v>
      </c>
      <c r="B75" s="35" t="s">
        <v>195</v>
      </c>
      <c r="C75" s="35" t="s">
        <v>190</v>
      </c>
      <c r="D75" s="35" t="s">
        <v>192</v>
      </c>
      <c r="E75" s="37">
        <v>366060.88</v>
      </c>
      <c r="F75" s="37">
        <v>89468505.359999999</v>
      </c>
      <c r="G75" s="37">
        <v>18694111.460000001</v>
      </c>
    </row>
    <row r="76" spans="1:7" ht="10.2">
      <c r="A76" s="35" t="s">
        <v>209</v>
      </c>
      <c r="B76" s="35" t="s">
        <v>195</v>
      </c>
      <c r="C76" s="35" t="s">
        <v>193</v>
      </c>
      <c r="D76" s="35" t="s">
        <v>191</v>
      </c>
      <c r="E76" s="37">
        <v>6527.78</v>
      </c>
      <c r="F76" s="37">
        <v>7825956.4199999999</v>
      </c>
      <c r="G76" s="37">
        <v>662811.83</v>
      </c>
    </row>
    <row r="77" spans="1:7" ht="10.2">
      <c r="A77" s="35" t="s">
        <v>209</v>
      </c>
      <c r="B77" s="35" t="s">
        <v>195</v>
      </c>
      <c r="C77" s="35" t="s">
        <v>193</v>
      </c>
      <c r="D77" s="35" t="s">
        <v>192</v>
      </c>
      <c r="E77" s="37">
        <v>370820.76</v>
      </c>
      <c r="F77" s="37">
        <v>42574948.549999997</v>
      </c>
      <c r="G77" s="37">
        <v>13116229.23</v>
      </c>
    </row>
    <row r="78" spans="1:7" ht="10.2">
      <c r="A78" s="35" t="s">
        <v>209</v>
      </c>
      <c r="B78" s="35" t="s">
        <v>196</v>
      </c>
      <c r="C78" s="35" t="s">
        <v>190</v>
      </c>
      <c r="D78" s="35" t="s">
        <v>191</v>
      </c>
      <c r="E78" s="37">
        <v>11667.22</v>
      </c>
      <c r="F78" s="37">
        <v>14443715.880000001</v>
      </c>
      <c r="G78" s="37">
        <v>1029538.09</v>
      </c>
    </row>
    <row r="79" spans="1:7" ht="10.2">
      <c r="A79" s="35" t="s">
        <v>209</v>
      </c>
      <c r="B79" s="35" t="s">
        <v>196</v>
      </c>
      <c r="C79" s="35" t="s">
        <v>190</v>
      </c>
      <c r="D79" s="35" t="s">
        <v>192</v>
      </c>
      <c r="E79" s="37">
        <v>421703.69</v>
      </c>
      <c r="F79" s="37">
        <v>121060091.78</v>
      </c>
      <c r="G79" s="37">
        <v>22589712.859999999</v>
      </c>
    </row>
    <row r="80" spans="1:7" ht="10.2">
      <c r="A80" s="35" t="s">
        <v>209</v>
      </c>
      <c r="B80" s="35" t="s">
        <v>196</v>
      </c>
      <c r="C80" s="35" t="s">
        <v>193</v>
      </c>
      <c r="D80" s="35" t="s">
        <v>191</v>
      </c>
      <c r="E80" s="37">
        <v>8280.23</v>
      </c>
      <c r="F80" s="37">
        <v>9725252.5399999991</v>
      </c>
      <c r="G80" s="37">
        <v>812606.59</v>
      </c>
    </row>
    <row r="81" spans="1:7" ht="10.2">
      <c r="A81" s="35" t="s">
        <v>209</v>
      </c>
      <c r="B81" s="35" t="s">
        <v>196</v>
      </c>
      <c r="C81" s="35" t="s">
        <v>193</v>
      </c>
      <c r="D81" s="35" t="s">
        <v>192</v>
      </c>
      <c r="E81" s="37">
        <v>428215.99</v>
      </c>
      <c r="F81" s="37">
        <v>52777275.100000001</v>
      </c>
      <c r="G81" s="37">
        <v>16157168.300000001</v>
      </c>
    </row>
    <row r="82" spans="1:7" ht="10.2">
      <c r="A82" s="35" t="s">
        <v>209</v>
      </c>
      <c r="B82" s="35" t="s">
        <v>197</v>
      </c>
      <c r="C82" s="35" t="s">
        <v>190</v>
      </c>
      <c r="D82" s="35" t="s">
        <v>191</v>
      </c>
      <c r="E82" s="37">
        <v>12086.80</v>
      </c>
      <c r="F82" s="37">
        <v>16082813.109999999</v>
      </c>
      <c r="G82" s="37">
        <v>1077556.04</v>
      </c>
    </row>
    <row r="83" spans="1:7" ht="10.2">
      <c r="A83" s="35" t="s">
        <v>209</v>
      </c>
      <c r="B83" s="35" t="s">
        <v>197</v>
      </c>
      <c r="C83" s="35" t="s">
        <v>190</v>
      </c>
      <c r="D83" s="35" t="s">
        <v>192</v>
      </c>
      <c r="E83" s="37">
        <v>421448.07</v>
      </c>
      <c r="F83" s="37">
        <v>113098913.95999999</v>
      </c>
      <c r="G83" s="37">
        <v>23387059.030000001</v>
      </c>
    </row>
    <row r="84" spans="1:7" ht="10.2">
      <c r="A84" s="35" t="s">
        <v>209</v>
      </c>
      <c r="B84" s="35" t="s">
        <v>197</v>
      </c>
      <c r="C84" s="35" t="s">
        <v>193</v>
      </c>
      <c r="D84" s="35" t="s">
        <v>191</v>
      </c>
      <c r="E84" s="37">
        <v>8721.41</v>
      </c>
      <c r="F84" s="37">
        <v>11611701.300000001</v>
      </c>
      <c r="G84" s="37">
        <v>852129.98</v>
      </c>
    </row>
    <row r="85" spans="1:7" ht="10.2">
      <c r="A85" s="35" t="s">
        <v>209</v>
      </c>
      <c r="B85" s="35" t="s">
        <v>197</v>
      </c>
      <c r="C85" s="35" t="s">
        <v>193</v>
      </c>
      <c r="D85" s="35" t="s">
        <v>192</v>
      </c>
      <c r="E85" s="37">
        <v>426097.04</v>
      </c>
      <c r="F85" s="37">
        <v>60579908.469999999</v>
      </c>
      <c r="G85" s="37">
        <v>17332247.300000001</v>
      </c>
    </row>
    <row r="86" spans="1:7" ht="10.2">
      <c r="A86" s="35" t="s">
        <v>209</v>
      </c>
      <c r="B86" s="35" t="s">
        <v>198</v>
      </c>
      <c r="C86" s="35" t="s">
        <v>190</v>
      </c>
      <c r="D86" s="35" t="s">
        <v>191</v>
      </c>
      <c r="E86" s="37">
        <v>13669.58</v>
      </c>
      <c r="F86" s="37">
        <v>16110512.390000001</v>
      </c>
      <c r="G86" s="37">
        <v>1210714.30</v>
      </c>
    </row>
    <row r="87" spans="1:7" ht="10.2">
      <c r="A87" s="35" t="s">
        <v>209</v>
      </c>
      <c r="B87" s="35" t="s">
        <v>198</v>
      </c>
      <c r="C87" s="35" t="s">
        <v>190</v>
      </c>
      <c r="D87" s="35" t="s">
        <v>192</v>
      </c>
      <c r="E87" s="37">
        <v>414992.74</v>
      </c>
      <c r="F87" s="37">
        <v>103081654.52</v>
      </c>
      <c r="G87" s="37">
        <v>23373509.210000001</v>
      </c>
    </row>
    <row r="88" spans="1:7" ht="10.2">
      <c r="A88" s="35" t="s">
        <v>209</v>
      </c>
      <c r="B88" s="35" t="s">
        <v>198</v>
      </c>
      <c r="C88" s="35" t="s">
        <v>193</v>
      </c>
      <c r="D88" s="35" t="s">
        <v>191</v>
      </c>
      <c r="E88" s="37">
        <v>10788.37</v>
      </c>
      <c r="F88" s="37">
        <v>14534650.460000001</v>
      </c>
      <c r="G88" s="37">
        <v>1119768.55</v>
      </c>
    </row>
    <row r="89" spans="1:7" ht="10.2">
      <c r="A89" s="35" t="s">
        <v>209</v>
      </c>
      <c r="B89" s="35" t="s">
        <v>198</v>
      </c>
      <c r="C89" s="35" t="s">
        <v>193</v>
      </c>
      <c r="D89" s="35" t="s">
        <v>192</v>
      </c>
      <c r="E89" s="37">
        <v>413926.95</v>
      </c>
      <c r="F89" s="37">
        <v>69141693.170000002</v>
      </c>
      <c r="G89" s="37">
        <v>18018064.68</v>
      </c>
    </row>
    <row r="90" spans="1:7" ht="10.2">
      <c r="A90" s="35" t="s">
        <v>209</v>
      </c>
      <c r="B90" s="35" t="s">
        <v>199</v>
      </c>
      <c r="C90" s="35" t="s">
        <v>190</v>
      </c>
      <c r="D90" s="35" t="s">
        <v>191</v>
      </c>
      <c r="E90" s="37">
        <v>15207.57</v>
      </c>
      <c r="F90" s="37">
        <v>20860884.440000001</v>
      </c>
      <c r="G90" s="37">
        <v>1424972.04</v>
      </c>
    </row>
    <row r="91" spans="1:7" ht="10.2">
      <c r="A91" s="35" t="s">
        <v>209</v>
      </c>
      <c r="B91" s="35" t="s">
        <v>199</v>
      </c>
      <c r="C91" s="35" t="s">
        <v>190</v>
      </c>
      <c r="D91" s="35" t="s">
        <v>192</v>
      </c>
      <c r="E91" s="37">
        <v>387760.10</v>
      </c>
      <c r="F91" s="37">
        <v>105685364.84999999</v>
      </c>
      <c r="G91" s="37">
        <v>22518552.75</v>
      </c>
    </row>
    <row r="92" spans="1:7" ht="10.2">
      <c r="A92" s="35" t="s">
        <v>209</v>
      </c>
      <c r="B92" s="35" t="s">
        <v>199</v>
      </c>
      <c r="C92" s="35" t="s">
        <v>193</v>
      </c>
      <c r="D92" s="35" t="s">
        <v>191</v>
      </c>
      <c r="E92" s="37">
        <v>11994.56</v>
      </c>
      <c r="F92" s="37">
        <v>16232914.470000001</v>
      </c>
      <c r="G92" s="37">
        <v>1189948.70</v>
      </c>
    </row>
    <row r="93" spans="1:7" ht="10.2">
      <c r="A93" s="35" t="s">
        <v>209</v>
      </c>
      <c r="B93" s="35" t="s">
        <v>199</v>
      </c>
      <c r="C93" s="35" t="s">
        <v>193</v>
      </c>
      <c r="D93" s="35" t="s">
        <v>192</v>
      </c>
      <c r="E93" s="37">
        <v>392172.70</v>
      </c>
      <c r="F93" s="37">
        <v>80257755.469999999</v>
      </c>
      <c r="G93" s="37">
        <v>18578466.309999999</v>
      </c>
    </row>
    <row r="94" spans="1:7" ht="10.2">
      <c r="A94" s="35" t="s">
        <v>209</v>
      </c>
      <c r="B94" s="35" t="s">
        <v>200</v>
      </c>
      <c r="C94" s="35" t="s">
        <v>190</v>
      </c>
      <c r="D94" s="35" t="s">
        <v>191</v>
      </c>
      <c r="E94" s="37">
        <v>20820.98</v>
      </c>
      <c r="F94" s="37">
        <v>30185221.449999999</v>
      </c>
      <c r="G94" s="37">
        <v>1903554.25</v>
      </c>
    </row>
    <row r="95" spans="1:7" ht="10.2">
      <c r="A95" s="35" t="s">
        <v>209</v>
      </c>
      <c r="B95" s="35" t="s">
        <v>200</v>
      </c>
      <c r="C95" s="35" t="s">
        <v>190</v>
      </c>
      <c r="D95" s="35" t="s">
        <v>192</v>
      </c>
      <c r="E95" s="37">
        <v>428433.25</v>
      </c>
      <c r="F95" s="37">
        <v>136053840.78</v>
      </c>
      <c r="G95" s="37">
        <v>25978972.670000002</v>
      </c>
    </row>
    <row r="96" spans="1:7" ht="10.2">
      <c r="A96" s="35" t="s">
        <v>209</v>
      </c>
      <c r="B96" s="35" t="s">
        <v>200</v>
      </c>
      <c r="C96" s="35" t="s">
        <v>193</v>
      </c>
      <c r="D96" s="35" t="s">
        <v>191</v>
      </c>
      <c r="E96" s="37">
        <v>18809.10</v>
      </c>
      <c r="F96" s="37">
        <v>28814514.899999999</v>
      </c>
      <c r="G96" s="37">
        <v>1859427.50</v>
      </c>
    </row>
    <row r="97" spans="1:7" ht="10.2">
      <c r="A97" s="35" t="s">
        <v>209</v>
      </c>
      <c r="B97" s="35" t="s">
        <v>200</v>
      </c>
      <c r="C97" s="35" t="s">
        <v>193</v>
      </c>
      <c r="D97" s="35" t="s">
        <v>192</v>
      </c>
      <c r="E97" s="37">
        <v>424565.80</v>
      </c>
      <c r="F97" s="37">
        <v>110098397.84</v>
      </c>
      <c r="G97" s="37">
        <v>22826345.899999999</v>
      </c>
    </row>
    <row r="98" spans="1:7" ht="10.2">
      <c r="A98" s="35" t="s">
        <v>209</v>
      </c>
      <c r="B98" s="35" t="s">
        <v>201</v>
      </c>
      <c r="C98" s="35" t="s">
        <v>190</v>
      </c>
      <c r="D98" s="35" t="s">
        <v>191</v>
      </c>
      <c r="E98" s="37">
        <v>25832.21</v>
      </c>
      <c r="F98" s="37">
        <v>38332436.200000003</v>
      </c>
      <c r="G98" s="37">
        <v>2289393.22</v>
      </c>
    </row>
    <row r="99" spans="1:7" ht="10.2">
      <c r="A99" s="35" t="s">
        <v>209</v>
      </c>
      <c r="B99" s="35" t="s">
        <v>201</v>
      </c>
      <c r="C99" s="35" t="s">
        <v>190</v>
      </c>
      <c r="D99" s="35" t="s">
        <v>192</v>
      </c>
      <c r="E99" s="37">
        <v>446998.71</v>
      </c>
      <c r="F99" s="37">
        <v>156291072.83000001</v>
      </c>
      <c r="G99" s="37">
        <v>26484183.960000001</v>
      </c>
    </row>
    <row r="100" spans="1:7" ht="10.2">
      <c r="A100" s="35" t="s">
        <v>209</v>
      </c>
      <c r="B100" s="35" t="s">
        <v>201</v>
      </c>
      <c r="C100" s="35" t="s">
        <v>193</v>
      </c>
      <c r="D100" s="35" t="s">
        <v>191</v>
      </c>
      <c r="E100" s="37">
        <v>27382.51</v>
      </c>
      <c r="F100" s="37">
        <v>40788407.299999997</v>
      </c>
      <c r="G100" s="37">
        <v>2660082.47</v>
      </c>
    </row>
    <row r="101" spans="1:7" ht="10.2">
      <c r="A101" s="35" t="s">
        <v>209</v>
      </c>
      <c r="B101" s="35" t="s">
        <v>201</v>
      </c>
      <c r="C101" s="35" t="s">
        <v>193</v>
      </c>
      <c r="D101" s="35" t="s">
        <v>192</v>
      </c>
      <c r="E101" s="37">
        <v>442273.08</v>
      </c>
      <c r="F101" s="37">
        <v>142450401.61000001</v>
      </c>
      <c r="G101" s="37">
        <v>25953202.84</v>
      </c>
    </row>
    <row r="102" spans="1:7" ht="10.2">
      <c r="A102" s="35" t="s">
        <v>209</v>
      </c>
      <c r="B102" s="35" t="s">
        <v>202</v>
      </c>
      <c r="C102" s="35" t="s">
        <v>190</v>
      </c>
      <c r="D102" s="35" t="s">
        <v>191</v>
      </c>
      <c r="E102" s="37">
        <v>28600</v>
      </c>
      <c r="F102" s="37">
        <v>45237313.719999999</v>
      </c>
      <c r="G102" s="37">
        <v>2590372.25</v>
      </c>
    </row>
    <row r="103" spans="1:7" ht="10.2">
      <c r="A103" s="35" t="s">
        <v>209</v>
      </c>
      <c r="B103" s="35" t="s">
        <v>202</v>
      </c>
      <c r="C103" s="35" t="s">
        <v>190</v>
      </c>
      <c r="D103" s="35" t="s">
        <v>192</v>
      </c>
      <c r="E103" s="37">
        <v>401024.89</v>
      </c>
      <c r="F103" s="37">
        <v>158306640.78999999</v>
      </c>
      <c r="G103" s="37">
        <v>24527320.550000001</v>
      </c>
    </row>
    <row r="104" spans="1:7" ht="10.2">
      <c r="A104" s="35" t="s">
        <v>209</v>
      </c>
      <c r="B104" s="35" t="s">
        <v>202</v>
      </c>
      <c r="C104" s="35" t="s">
        <v>193</v>
      </c>
      <c r="D104" s="35" t="s">
        <v>191</v>
      </c>
      <c r="E104" s="37">
        <v>32614.68</v>
      </c>
      <c r="F104" s="37">
        <v>51124352.719999999</v>
      </c>
      <c r="G104" s="37">
        <v>3143138.58</v>
      </c>
    </row>
    <row r="105" spans="1:7" ht="10.2">
      <c r="A105" s="35" t="s">
        <v>209</v>
      </c>
      <c r="B105" s="35" t="s">
        <v>202</v>
      </c>
      <c r="C105" s="35" t="s">
        <v>193</v>
      </c>
      <c r="D105" s="35" t="s">
        <v>192</v>
      </c>
      <c r="E105" s="37">
        <v>379733.86</v>
      </c>
      <c r="F105" s="37">
        <v>160441672.71000001</v>
      </c>
      <c r="G105" s="37">
        <v>24767584</v>
      </c>
    </row>
    <row r="106" spans="1:7" ht="10.2">
      <c r="A106" s="35" t="s">
        <v>209</v>
      </c>
      <c r="B106" s="35" t="s">
        <v>203</v>
      </c>
      <c r="C106" s="35" t="s">
        <v>190</v>
      </c>
      <c r="D106" s="35" t="s">
        <v>191</v>
      </c>
      <c r="E106" s="37">
        <v>34401.18</v>
      </c>
      <c r="F106" s="37">
        <v>55308403.350000001</v>
      </c>
      <c r="G106" s="37">
        <v>3159995.32</v>
      </c>
    </row>
    <row r="107" spans="1:7" ht="10.2">
      <c r="A107" s="35" t="s">
        <v>209</v>
      </c>
      <c r="B107" s="35" t="s">
        <v>203</v>
      </c>
      <c r="C107" s="35" t="s">
        <v>190</v>
      </c>
      <c r="D107" s="35" t="s">
        <v>192</v>
      </c>
      <c r="E107" s="37">
        <v>341545.20</v>
      </c>
      <c r="F107" s="37">
        <v>156981866.88</v>
      </c>
      <c r="G107" s="37">
        <v>22232294.07</v>
      </c>
    </row>
    <row r="108" spans="1:7" ht="10.2">
      <c r="A108" s="35" t="s">
        <v>209</v>
      </c>
      <c r="B108" s="35" t="s">
        <v>203</v>
      </c>
      <c r="C108" s="35" t="s">
        <v>193</v>
      </c>
      <c r="D108" s="35" t="s">
        <v>191</v>
      </c>
      <c r="E108" s="37">
        <v>37519.44</v>
      </c>
      <c r="F108" s="37">
        <v>60676272.659999996</v>
      </c>
      <c r="G108" s="37">
        <v>3551654.78</v>
      </c>
    </row>
    <row r="109" spans="1:7" ht="10.2">
      <c r="A109" s="35" t="s">
        <v>209</v>
      </c>
      <c r="B109" s="35" t="s">
        <v>203</v>
      </c>
      <c r="C109" s="35" t="s">
        <v>193</v>
      </c>
      <c r="D109" s="35" t="s">
        <v>192</v>
      </c>
      <c r="E109" s="37">
        <v>310622.15</v>
      </c>
      <c r="F109" s="37">
        <v>160082001.84</v>
      </c>
      <c r="G109" s="37">
        <v>21819239.98</v>
      </c>
    </row>
    <row r="110" spans="1:7" ht="10.2">
      <c r="A110" s="35" t="s">
        <v>209</v>
      </c>
      <c r="B110" s="35" t="s">
        <v>204</v>
      </c>
      <c r="C110" s="35" t="s">
        <v>190</v>
      </c>
      <c r="D110" s="35" t="s">
        <v>191</v>
      </c>
      <c r="E110" s="37">
        <v>42011.14</v>
      </c>
      <c r="F110" s="37">
        <v>66521706.219999999</v>
      </c>
      <c r="G110" s="37">
        <v>3815934.70</v>
      </c>
    </row>
    <row r="111" spans="1:7" ht="10.2">
      <c r="A111" s="35" t="s">
        <v>209</v>
      </c>
      <c r="B111" s="35" t="s">
        <v>204</v>
      </c>
      <c r="C111" s="35" t="s">
        <v>190</v>
      </c>
      <c r="D111" s="35" t="s">
        <v>192</v>
      </c>
      <c r="E111" s="37">
        <v>301483.23</v>
      </c>
      <c r="F111" s="37">
        <v>167806074.05000001</v>
      </c>
      <c r="G111" s="37">
        <v>20447031.16</v>
      </c>
    </row>
    <row r="112" spans="1:7" ht="10.2">
      <c r="A112" s="35" t="s">
        <v>209</v>
      </c>
      <c r="B112" s="35" t="s">
        <v>204</v>
      </c>
      <c r="C112" s="35" t="s">
        <v>193</v>
      </c>
      <c r="D112" s="35" t="s">
        <v>191</v>
      </c>
      <c r="E112" s="37">
        <v>41709.90</v>
      </c>
      <c r="F112" s="37">
        <v>73372818.209999993</v>
      </c>
      <c r="G112" s="37">
        <v>3974200.55</v>
      </c>
    </row>
    <row r="113" spans="1:7" ht="10.2">
      <c r="A113" s="35" t="s">
        <v>209</v>
      </c>
      <c r="B113" s="35" t="s">
        <v>204</v>
      </c>
      <c r="C113" s="35" t="s">
        <v>193</v>
      </c>
      <c r="D113" s="35" t="s">
        <v>192</v>
      </c>
      <c r="E113" s="37">
        <v>266926.05</v>
      </c>
      <c r="F113" s="37">
        <v>172738021.72</v>
      </c>
      <c r="G113" s="37">
        <v>19636505.350000001</v>
      </c>
    </row>
    <row r="114" spans="1:7" ht="10.2">
      <c r="A114" s="35" t="s">
        <v>209</v>
      </c>
      <c r="B114" s="35" t="s">
        <v>205</v>
      </c>
      <c r="C114" s="35" t="s">
        <v>190</v>
      </c>
      <c r="D114" s="35" t="s">
        <v>191</v>
      </c>
      <c r="E114" s="37">
        <v>50605.18</v>
      </c>
      <c r="F114" s="37">
        <v>90410179.439999998</v>
      </c>
      <c r="G114" s="37">
        <v>4658244.42</v>
      </c>
    </row>
    <row r="115" spans="1:7" ht="10.2">
      <c r="A115" s="35" t="s">
        <v>209</v>
      </c>
      <c r="B115" s="35" t="s">
        <v>205</v>
      </c>
      <c r="C115" s="35" t="s">
        <v>190</v>
      </c>
      <c r="D115" s="35" t="s">
        <v>192</v>
      </c>
      <c r="E115" s="37">
        <v>261691.50</v>
      </c>
      <c r="F115" s="37">
        <v>172150863.94999999</v>
      </c>
      <c r="G115" s="37">
        <v>18376857.399999999</v>
      </c>
    </row>
    <row r="116" spans="1:7" ht="10.2">
      <c r="A116" s="35" t="s">
        <v>209</v>
      </c>
      <c r="B116" s="35" t="s">
        <v>205</v>
      </c>
      <c r="C116" s="35" t="s">
        <v>193</v>
      </c>
      <c r="D116" s="35" t="s">
        <v>191</v>
      </c>
      <c r="E116" s="37">
        <v>44632.09</v>
      </c>
      <c r="F116" s="37">
        <v>85893349.420000002</v>
      </c>
      <c r="G116" s="37">
        <v>4421173.17</v>
      </c>
    </row>
    <row r="117" spans="1:7" ht="10.2">
      <c r="A117" s="35" t="s">
        <v>209</v>
      </c>
      <c r="B117" s="35" t="s">
        <v>205</v>
      </c>
      <c r="C117" s="35" t="s">
        <v>193</v>
      </c>
      <c r="D117" s="35" t="s">
        <v>192</v>
      </c>
      <c r="E117" s="37">
        <v>220350.07</v>
      </c>
      <c r="F117" s="37">
        <v>168975699.81</v>
      </c>
      <c r="G117" s="37">
        <v>16793222.210000001</v>
      </c>
    </row>
    <row r="118" spans="1:7" ht="10.2">
      <c r="A118" s="35" t="s">
        <v>209</v>
      </c>
      <c r="B118" s="35" t="s">
        <v>206</v>
      </c>
      <c r="C118" s="35" t="s">
        <v>190</v>
      </c>
      <c r="D118" s="35" t="s">
        <v>191</v>
      </c>
      <c r="E118" s="37">
        <v>50408.33</v>
      </c>
      <c r="F118" s="37">
        <v>97633007.680000007</v>
      </c>
      <c r="G118" s="37">
        <v>4816770.81</v>
      </c>
    </row>
    <row r="119" spans="1:7" ht="10.2">
      <c r="A119" s="35" t="s">
        <v>209</v>
      </c>
      <c r="B119" s="35" t="s">
        <v>206</v>
      </c>
      <c r="C119" s="35" t="s">
        <v>190</v>
      </c>
      <c r="D119" s="35" t="s">
        <v>192</v>
      </c>
      <c r="E119" s="37">
        <v>169366.97</v>
      </c>
      <c r="F119" s="37">
        <v>128799846.77</v>
      </c>
      <c r="G119" s="37">
        <v>12457974.18</v>
      </c>
    </row>
    <row r="120" spans="1:7" ht="10.2">
      <c r="A120" s="35" t="s">
        <v>209</v>
      </c>
      <c r="B120" s="35" t="s">
        <v>206</v>
      </c>
      <c r="C120" s="35" t="s">
        <v>193</v>
      </c>
      <c r="D120" s="35" t="s">
        <v>191</v>
      </c>
      <c r="E120" s="37">
        <v>34625.76</v>
      </c>
      <c r="F120" s="37">
        <v>70975173.629999995</v>
      </c>
      <c r="G120" s="37">
        <v>3493746.53</v>
      </c>
    </row>
    <row r="121" spans="1:7" ht="10.2">
      <c r="A121" s="35" t="s">
        <v>209</v>
      </c>
      <c r="B121" s="35" t="s">
        <v>206</v>
      </c>
      <c r="C121" s="35" t="s">
        <v>193</v>
      </c>
      <c r="D121" s="35" t="s">
        <v>192</v>
      </c>
      <c r="E121" s="37">
        <v>129262.51</v>
      </c>
      <c r="F121" s="37">
        <v>114230556.84</v>
      </c>
      <c r="G121" s="37">
        <v>10229973.189999999</v>
      </c>
    </row>
    <row r="122" spans="1:7" ht="10.2">
      <c r="A122" s="35" t="s">
        <v>209</v>
      </c>
      <c r="B122" s="35" t="s">
        <v>207</v>
      </c>
      <c r="C122" s="35" t="s">
        <v>190</v>
      </c>
      <c r="D122" s="35" t="s">
        <v>191</v>
      </c>
      <c r="E122" s="37">
        <v>48494.49</v>
      </c>
      <c r="F122" s="37">
        <v>103907840.37</v>
      </c>
      <c r="G122" s="37">
        <v>4811722.66</v>
      </c>
    </row>
    <row r="123" spans="1:7" ht="10.2">
      <c r="A123" s="35" t="s">
        <v>209</v>
      </c>
      <c r="B123" s="35" t="s">
        <v>207</v>
      </c>
      <c r="C123" s="35" t="s">
        <v>190</v>
      </c>
      <c r="D123" s="35" t="s">
        <v>192</v>
      </c>
      <c r="E123" s="37">
        <v>97992.97</v>
      </c>
      <c r="F123" s="37">
        <v>87865074.790000007</v>
      </c>
      <c r="G123" s="37">
        <v>7603521.7699999996</v>
      </c>
    </row>
    <row r="124" spans="1:7" ht="10.2">
      <c r="A124" s="35" t="s">
        <v>209</v>
      </c>
      <c r="B124" s="35" t="s">
        <v>207</v>
      </c>
      <c r="C124" s="35" t="s">
        <v>193</v>
      </c>
      <c r="D124" s="35" t="s">
        <v>191</v>
      </c>
      <c r="E124" s="37">
        <v>25180.39</v>
      </c>
      <c r="F124" s="37">
        <v>55103016.189999998</v>
      </c>
      <c r="G124" s="37">
        <v>2677910.70</v>
      </c>
    </row>
    <row r="125" spans="1:7" ht="10.2">
      <c r="A125" s="35" t="s">
        <v>209</v>
      </c>
      <c r="B125" s="35" t="s">
        <v>207</v>
      </c>
      <c r="C125" s="35" t="s">
        <v>193</v>
      </c>
      <c r="D125" s="35" t="s">
        <v>192</v>
      </c>
      <c r="E125" s="37">
        <v>61733.94</v>
      </c>
      <c r="F125" s="37">
        <v>57518437.829999998</v>
      </c>
      <c r="G125" s="37">
        <v>5065977.16</v>
      </c>
    </row>
    <row r="126" spans="1:7" ht="10.2">
      <c r="A126" s="35" t="s">
        <v>209</v>
      </c>
      <c r="B126" s="35" t="s">
        <v>208</v>
      </c>
      <c r="C126" s="35" t="s">
        <v>190</v>
      </c>
      <c r="D126" s="35" t="s">
        <v>191</v>
      </c>
      <c r="E126" s="37">
        <v>45375.42</v>
      </c>
      <c r="F126" s="37">
        <v>104262980.88</v>
      </c>
      <c r="G126" s="37">
        <v>4704319.27</v>
      </c>
    </row>
    <row r="127" spans="1:7" ht="10.2">
      <c r="A127" s="35" t="s">
        <v>209</v>
      </c>
      <c r="B127" s="35" t="s">
        <v>208</v>
      </c>
      <c r="C127" s="35" t="s">
        <v>190</v>
      </c>
      <c r="D127" s="35" t="s">
        <v>192</v>
      </c>
      <c r="E127" s="37">
        <v>44695.67</v>
      </c>
      <c r="F127" s="37">
        <v>46028774.990000002</v>
      </c>
      <c r="G127" s="37">
        <v>3674835.66</v>
      </c>
    </row>
    <row r="128" spans="1:7" ht="10.2">
      <c r="A128" s="35" t="s">
        <v>209</v>
      </c>
      <c r="B128" s="35" t="s">
        <v>208</v>
      </c>
      <c r="C128" s="35" t="s">
        <v>193</v>
      </c>
      <c r="D128" s="35" t="s">
        <v>191</v>
      </c>
      <c r="E128" s="37">
        <v>14886.15</v>
      </c>
      <c r="F128" s="37">
        <v>33912961.299999997</v>
      </c>
      <c r="G128" s="37">
        <v>1724371.01</v>
      </c>
    </row>
    <row r="129" spans="1:7" ht="10.2">
      <c r="A129" s="35" t="s">
        <v>209</v>
      </c>
      <c r="B129" s="35" t="s">
        <v>208</v>
      </c>
      <c r="C129" s="35" t="s">
        <v>193</v>
      </c>
      <c r="D129" s="35" t="s">
        <v>192</v>
      </c>
      <c r="E129" s="37">
        <v>22325.60</v>
      </c>
      <c r="F129" s="37">
        <v>23502771.890000001</v>
      </c>
      <c r="G129" s="37">
        <v>1966907.62</v>
      </c>
    </row>
    <row r="130" spans="1:7" ht="10.2">
      <c r="A130" s="35" t="s">
        <v>210</v>
      </c>
      <c r="B130" s="35" t="s">
        <v>189</v>
      </c>
      <c r="C130" s="35" t="s">
        <v>190</v>
      </c>
      <c r="D130" s="35" t="s">
        <v>191</v>
      </c>
      <c r="E130" s="37">
        <v>7341.54</v>
      </c>
      <c r="F130" s="37">
        <v>4745075.98</v>
      </c>
      <c r="G130" s="37">
        <v>133698.56</v>
      </c>
    </row>
    <row r="131" spans="1:7" ht="10.2">
      <c r="A131" s="35" t="s">
        <v>210</v>
      </c>
      <c r="B131" s="35" t="s">
        <v>189</v>
      </c>
      <c r="C131" s="35" t="s">
        <v>190</v>
      </c>
      <c r="D131" s="35" t="s">
        <v>192</v>
      </c>
      <c r="E131" s="37">
        <v>454036.20</v>
      </c>
      <c r="F131" s="37">
        <v>44199406.719999999</v>
      </c>
      <c r="G131" s="37">
        <v>3872438.14</v>
      </c>
    </row>
    <row r="132" spans="1:7" ht="10.2">
      <c r="A132" s="35" t="s">
        <v>210</v>
      </c>
      <c r="B132" s="35" t="s">
        <v>189</v>
      </c>
      <c r="C132" s="35" t="s">
        <v>193</v>
      </c>
      <c r="D132" s="35" t="s">
        <v>191</v>
      </c>
      <c r="E132" s="37">
        <v>8176.44</v>
      </c>
      <c r="F132" s="37">
        <v>3575686.96</v>
      </c>
      <c r="G132" s="37">
        <v>134140.20</v>
      </c>
    </row>
    <row r="133" spans="1:7" ht="10.2">
      <c r="A133" s="35" t="s">
        <v>210</v>
      </c>
      <c r="B133" s="35" t="s">
        <v>189</v>
      </c>
      <c r="C133" s="35" t="s">
        <v>193</v>
      </c>
      <c r="D133" s="35" t="s">
        <v>192</v>
      </c>
      <c r="E133" s="37">
        <v>481847.72</v>
      </c>
      <c r="F133" s="37">
        <v>46992309.259999998</v>
      </c>
      <c r="G133" s="37">
        <v>4205982.29</v>
      </c>
    </row>
    <row r="134" spans="1:7" ht="10.2">
      <c r="A134" s="35" t="s">
        <v>210</v>
      </c>
      <c r="B134" s="35" t="s">
        <v>194</v>
      </c>
      <c r="C134" s="35" t="s">
        <v>190</v>
      </c>
      <c r="D134" s="35" t="s">
        <v>191</v>
      </c>
      <c r="E134" s="37">
        <v>4244.35</v>
      </c>
      <c r="F134" s="37">
        <v>4657201.11</v>
      </c>
      <c r="G134" s="37">
        <v>353508.27</v>
      </c>
    </row>
    <row r="135" spans="1:7" ht="10.2">
      <c r="A135" s="35" t="s">
        <v>210</v>
      </c>
      <c r="B135" s="35" t="s">
        <v>194</v>
      </c>
      <c r="C135" s="35" t="s">
        <v>190</v>
      </c>
      <c r="D135" s="35" t="s">
        <v>192</v>
      </c>
      <c r="E135" s="37">
        <v>177307.46</v>
      </c>
      <c r="F135" s="37">
        <v>28923308.390000001</v>
      </c>
      <c r="G135" s="37">
        <v>8017915.4400000004</v>
      </c>
    </row>
    <row r="136" spans="1:7" ht="10.2">
      <c r="A136" s="35" t="s">
        <v>210</v>
      </c>
      <c r="B136" s="35" t="s">
        <v>194</v>
      </c>
      <c r="C136" s="35" t="s">
        <v>193</v>
      </c>
      <c r="D136" s="35" t="s">
        <v>191</v>
      </c>
      <c r="E136" s="37">
        <v>3096.06</v>
      </c>
      <c r="F136" s="37">
        <v>2835043.33</v>
      </c>
      <c r="G136" s="37">
        <v>273349.08</v>
      </c>
    </row>
    <row r="137" spans="1:7" ht="10.2">
      <c r="A137" s="35" t="s">
        <v>210</v>
      </c>
      <c r="B137" s="35" t="s">
        <v>194</v>
      </c>
      <c r="C137" s="35" t="s">
        <v>193</v>
      </c>
      <c r="D137" s="35" t="s">
        <v>192</v>
      </c>
      <c r="E137" s="37">
        <v>179278.07</v>
      </c>
      <c r="F137" s="37">
        <v>17251016.850000001</v>
      </c>
      <c r="G137" s="37">
        <v>5542841.4500000002</v>
      </c>
    </row>
    <row r="138" spans="1:7" ht="10.2">
      <c r="A138" s="35" t="s">
        <v>210</v>
      </c>
      <c r="B138" s="35" t="s">
        <v>195</v>
      </c>
      <c r="C138" s="35" t="s">
        <v>190</v>
      </c>
      <c r="D138" s="35" t="s">
        <v>191</v>
      </c>
      <c r="E138" s="37">
        <v>3619.39</v>
      </c>
      <c r="F138" s="37">
        <v>3177813.20</v>
      </c>
      <c r="G138" s="37">
        <v>297370.97</v>
      </c>
    </row>
    <row r="139" spans="1:7" ht="10.2">
      <c r="A139" s="35" t="s">
        <v>210</v>
      </c>
      <c r="B139" s="35" t="s">
        <v>195</v>
      </c>
      <c r="C139" s="35" t="s">
        <v>190</v>
      </c>
      <c r="D139" s="35" t="s">
        <v>192</v>
      </c>
      <c r="E139" s="37">
        <v>166801.15</v>
      </c>
      <c r="F139" s="37">
        <v>37194522.539999999</v>
      </c>
      <c r="G139" s="37">
        <v>7909472.71</v>
      </c>
    </row>
    <row r="140" spans="1:7" ht="10.2">
      <c r="A140" s="35" t="s">
        <v>210</v>
      </c>
      <c r="B140" s="35" t="s">
        <v>195</v>
      </c>
      <c r="C140" s="35" t="s">
        <v>193</v>
      </c>
      <c r="D140" s="35" t="s">
        <v>191</v>
      </c>
      <c r="E140" s="37">
        <v>2485.92</v>
      </c>
      <c r="F140" s="37">
        <v>2454402.37</v>
      </c>
      <c r="G140" s="37">
        <v>241258.10</v>
      </c>
    </row>
    <row r="141" spans="1:7" ht="10.2">
      <c r="A141" s="35" t="s">
        <v>210</v>
      </c>
      <c r="B141" s="35" t="s">
        <v>195</v>
      </c>
      <c r="C141" s="35" t="s">
        <v>193</v>
      </c>
      <c r="D141" s="35" t="s">
        <v>192</v>
      </c>
      <c r="E141" s="37">
        <v>174393.65</v>
      </c>
      <c r="F141" s="37">
        <v>16961909.399999999</v>
      </c>
      <c r="G141" s="37">
        <v>5550332.1900000004</v>
      </c>
    </row>
    <row r="142" spans="1:7" ht="10.2">
      <c r="A142" s="35" t="s">
        <v>210</v>
      </c>
      <c r="B142" s="35" t="s">
        <v>196</v>
      </c>
      <c r="C142" s="35" t="s">
        <v>190</v>
      </c>
      <c r="D142" s="35" t="s">
        <v>191</v>
      </c>
      <c r="E142" s="37">
        <v>4357.46</v>
      </c>
      <c r="F142" s="37">
        <v>4442701.86</v>
      </c>
      <c r="G142" s="37">
        <v>321803.90</v>
      </c>
    </row>
    <row r="143" spans="1:7" ht="10.2">
      <c r="A143" s="35" t="s">
        <v>210</v>
      </c>
      <c r="B143" s="35" t="s">
        <v>196</v>
      </c>
      <c r="C143" s="35" t="s">
        <v>190</v>
      </c>
      <c r="D143" s="35" t="s">
        <v>192</v>
      </c>
      <c r="E143" s="37">
        <v>183015.54</v>
      </c>
      <c r="F143" s="37">
        <v>50104718.479999997</v>
      </c>
      <c r="G143" s="37">
        <v>9082558.5</v>
      </c>
    </row>
    <row r="144" spans="1:7" ht="10.2">
      <c r="A144" s="35" t="s">
        <v>210</v>
      </c>
      <c r="B144" s="35" t="s">
        <v>196</v>
      </c>
      <c r="C144" s="35" t="s">
        <v>193</v>
      </c>
      <c r="D144" s="35" t="s">
        <v>191</v>
      </c>
      <c r="E144" s="37">
        <v>3154.68</v>
      </c>
      <c r="F144" s="37">
        <v>3163122.04</v>
      </c>
      <c r="G144" s="37">
        <v>308736.91</v>
      </c>
    </row>
    <row r="145" spans="1:7" ht="10.2">
      <c r="A145" s="35" t="s">
        <v>210</v>
      </c>
      <c r="B145" s="35" t="s">
        <v>196</v>
      </c>
      <c r="C145" s="35" t="s">
        <v>193</v>
      </c>
      <c r="D145" s="35" t="s">
        <v>192</v>
      </c>
      <c r="E145" s="37">
        <v>189670.10</v>
      </c>
      <c r="F145" s="37">
        <v>21986711.210000001</v>
      </c>
      <c r="G145" s="37">
        <v>6496486.75</v>
      </c>
    </row>
    <row r="146" spans="1:7" ht="10.2">
      <c r="A146" s="35" t="s">
        <v>210</v>
      </c>
      <c r="B146" s="35" t="s">
        <v>197</v>
      </c>
      <c r="C146" s="35" t="s">
        <v>190</v>
      </c>
      <c r="D146" s="35" t="s">
        <v>191</v>
      </c>
      <c r="E146" s="37">
        <v>4443.87</v>
      </c>
      <c r="F146" s="37">
        <v>4083020.53</v>
      </c>
      <c r="G146" s="37">
        <v>365337.70</v>
      </c>
    </row>
    <row r="147" spans="1:7" ht="10.2">
      <c r="A147" s="35" t="s">
        <v>210</v>
      </c>
      <c r="B147" s="35" t="s">
        <v>197</v>
      </c>
      <c r="C147" s="35" t="s">
        <v>190</v>
      </c>
      <c r="D147" s="35" t="s">
        <v>192</v>
      </c>
      <c r="E147" s="37">
        <v>176466.71</v>
      </c>
      <c r="F147" s="37">
        <v>43524868.560000002</v>
      </c>
      <c r="G147" s="37">
        <v>9300415.5299999993</v>
      </c>
    </row>
    <row r="148" spans="1:7" ht="10.2">
      <c r="A148" s="35" t="s">
        <v>210</v>
      </c>
      <c r="B148" s="35" t="s">
        <v>197</v>
      </c>
      <c r="C148" s="35" t="s">
        <v>193</v>
      </c>
      <c r="D148" s="35" t="s">
        <v>191</v>
      </c>
      <c r="E148" s="37">
        <v>3346.93</v>
      </c>
      <c r="F148" s="37">
        <v>3903410</v>
      </c>
      <c r="G148" s="37">
        <v>314663.53</v>
      </c>
    </row>
    <row r="149" spans="1:7" ht="10.2">
      <c r="A149" s="35" t="s">
        <v>210</v>
      </c>
      <c r="B149" s="35" t="s">
        <v>197</v>
      </c>
      <c r="C149" s="35" t="s">
        <v>193</v>
      </c>
      <c r="D149" s="35" t="s">
        <v>192</v>
      </c>
      <c r="E149" s="37">
        <v>186359.67</v>
      </c>
      <c r="F149" s="37">
        <v>21788357.68</v>
      </c>
      <c r="G149" s="37">
        <v>6788728.46</v>
      </c>
    </row>
    <row r="150" spans="1:7" ht="10.2">
      <c r="A150" s="35" t="s">
        <v>210</v>
      </c>
      <c r="B150" s="35" t="s">
        <v>198</v>
      </c>
      <c r="C150" s="35" t="s">
        <v>190</v>
      </c>
      <c r="D150" s="35" t="s">
        <v>191</v>
      </c>
      <c r="E150" s="37">
        <v>4890.75</v>
      </c>
      <c r="F150" s="37">
        <v>6599209.1200000001</v>
      </c>
      <c r="G150" s="37">
        <v>447486.96</v>
      </c>
    </row>
    <row r="151" spans="1:7" ht="10.2">
      <c r="A151" s="35" t="s">
        <v>210</v>
      </c>
      <c r="B151" s="35" t="s">
        <v>198</v>
      </c>
      <c r="C151" s="35" t="s">
        <v>190</v>
      </c>
      <c r="D151" s="35" t="s">
        <v>192</v>
      </c>
      <c r="E151" s="37">
        <v>170744.61</v>
      </c>
      <c r="F151" s="37">
        <v>38560735.159999996</v>
      </c>
      <c r="G151" s="37">
        <v>9299258.0199999996</v>
      </c>
    </row>
    <row r="152" spans="1:7" ht="10.2">
      <c r="A152" s="35" t="s">
        <v>210</v>
      </c>
      <c r="B152" s="35" t="s">
        <v>198</v>
      </c>
      <c r="C152" s="35" t="s">
        <v>193</v>
      </c>
      <c r="D152" s="35" t="s">
        <v>191</v>
      </c>
      <c r="E152" s="37">
        <v>3865.01</v>
      </c>
      <c r="F152" s="37">
        <v>4771335.54</v>
      </c>
      <c r="G152" s="37">
        <v>413113.79</v>
      </c>
    </row>
    <row r="153" spans="1:7" ht="10.2">
      <c r="A153" s="35" t="s">
        <v>210</v>
      </c>
      <c r="B153" s="35" t="s">
        <v>198</v>
      </c>
      <c r="C153" s="35" t="s">
        <v>193</v>
      </c>
      <c r="D153" s="35" t="s">
        <v>192</v>
      </c>
      <c r="E153" s="37">
        <v>175806.09</v>
      </c>
      <c r="F153" s="37">
        <v>24170264</v>
      </c>
      <c r="G153" s="37">
        <v>7060523.4800000004</v>
      </c>
    </row>
    <row r="154" spans="1:7" ht="10.2">
      <c r="A154" s="35" t="s">
        <v>210</v>
      </c>
      <c r="B154" s="35" t="s">
        <v>199</v>
      </c>
      <c r="C154" s="35" t="s">
        <v>190</v>
      </c>
      <c r="D154" s="35" t="s">
        <v>191</v>
      </c>
      <c r="E154" s="37">
        <v>5688.53</v>
      </c>
      <c r="F154" s="37">
        <v>6757105.0499999998</v>
      </c>
      <c r="G154" s="37">
        <v>509172.70</v>
      </c>
    </row>
    <row r="155" spans="1:7" ht="10.2">
      <c r="A155" s="35" t="s">
        <v>210</v>
      </c>
      <c r="B155" s="35" t="s">
        <v>199</v>
      </c>
      <c r="C155" s="35" t="s">
        <v>190</v>
      </c>
      <c r="D155" s="35" t="s">
        <v>192</v>
      </c>
      <c r="E155" s="37">
        <v>157556.59</v>
      </c>
      <c r="F155" s="37">
        <v>36864935.840000004</v>
      </c>
      <c r="G155" s="37">
        <v>8642535</v>
      </c>
    </row>
    <row r="156" spans="1:7" ht="10.2">
      <c r="A156" s="35" t="s">
        <v>210</v>
      </c>
      <c r="B156" s="35" t="s">
        <v>199</v>
      </c>
      <c r="C156" s="35" t="s">
        <v>193</v>
      </c>
      <c r="D156" s="35" t="s">
        <v>191</v>
      </c>
      <c r="E156" s="37">
        <v>4649.98</v>
      </c>
      <c r="F156" s="37">
        <v>6048406.3499999996</v>
      </c>
      <c r="G156" s="37">
        <v>444549.50</v>
      </c>
    </row>
    <row r="157" spans="1:7" ht="10.2">
      <c r="A157" s="35" t="s">
        <v>210</v>
      </c>
      <c r="B157" s="35" t="s">
        <v>199</v>
      </c>
      <c r="C157" s="35" t="s">
        <v>193</v>
      </c>
      <c r="D157" s="35" t="s">
        <v>192</v>
      </c>
      <c r="E157" s="37">
        <v>162961.28</v>
      </c>
      <c r="F157" s="37">
        <v>29260431.649999999</v>
      </c>
      <c r="G157" s="37">
        <v>7202708.1200000001</v>
      </c>
    </row>
    <row r="158" spans="1:7" ht="10.2">
      <c r="A158" s="35" t="s">
        <v>210</v>
      </c>
      <c r="B158" s="35" t="s">
        <v>200</v>
      </c>
      <c r="C158" s="35" t="s">
        <v>190</v>
      </c>
      <c r="D158" s="35" t="s">
        <v>191</v>
      </c>
      <c r="E158" s="37">
        <v>7294.24</v>
      </c>
      <c r="F158" s="37">
        <v>9806924.6099999994</v>
      </c>
      <c r="G158" s="37">
        <v>659657.90</v>
      </c>
    </row>
    <row r="159" spans="1:7" ht="10.2">
      <c r="A159" s="35" t="s">
        <v>210</v>
      </c>
      <c r="B159" s="35" t="s">
        <v>200</v>
      </c>
      <c r="C159" s="35" t="s">
        <v>190</v>
      </c>
      <c r="D159" s="35" t="s">
        <v>192</v>
      </c>
      <c r="E159" s="37">
        <v>173497.94</v>
      </c>
      <c r="F159" s="37">
        <v>48743739.719999999</v>
      </c>
      <c r="G159" s="37">
        <v>9823899.8100000005</v>
      </c>
    </row>
    <row r="160" spans="1:7" ht="10.2">
      <c r="A160" s="35" t="s">
        <v>210</v>
      </c>
      <c r="B160" s="35" t="s">
        <v>200</v>
      </c>
      <c r="C160" s="35" t="s">
        <v>193</v>
      </c>
      <c r="D160" s="35" t="s">
        <v>191</v>
      </c>
      <c r="E160" s="37">
        <v>6570.30</v>
      </c>
      <c r="F160" s="37">
        <v>9458330.5600000005</v>
      </c>
      <c r="G160" s="37">
        <v>659969.19</v>
      </c>
    </row>
    <row r="161" spans="1:7" ht="10.2">
      <c r="A161" s="35" t="s">
        <v>210</v>
      </c>
      <c r="B161" s="35" t="s">
        <v>200</v>
      </c>
      <c r="C161" s="35" t="s">
        <v>193</v>
      </c>
      <c r="D161" s="35" t="s">
        <v>192</v>
      </c>
      <c r="E161" s="37">
        <v>174888.10</v>
      </c>
      <c r="F161" s="37">
        <v>39411933.840000004</v>
      </c>
      <c r="G161" s="37">
        <v>8705342.8200000003</v>
      </c>
    </row>
    <row r="162" spans="1:7" ht="10.2">
      <c r="A162" s="35" t="s">
        <v>210</v>
      </c>
      <c r="B162" s="35" t="s">
        <v>201</v>
      </c>
      <c r="C162" s="35" t="s">
        <v>190</v>
      </c>
      <c r="D162" s="35" t="s">
        <v>191</v>
      </c>
      <c r="E162" s="37">
        <v>9019.87</v>
      </c>
      <c r="F162" s="37">
        <v>13066399.08</v>
      </c>
      <c r="G162" s="37">
        <v>822008.29</v>
      </c>
    </row>
    <row r="163" spans="1:7" ht="10.2">
      <c r="A163" s="35" t="s">
        <v>210</v>
      </c>
      <c r="B163" s="35" t="s">
        <v>201</v>
      </c>
      <c r="C163" s="35" t="s">
        <v>190</v>
      </c>
      <c r="D163" s="35" t="s">
        <v>192</v>
      </c>
      <c r="E163" s="37">
        <v>179654.48</v>
      </c>
      <c r="F163" s="37">
        <v>55866467.490000002</v>
      </c>
      <c r="G163" s="37">
        <v>10061363.439999999</v>
      </c>
    </row>
    <row r="164" spans="1:7" ht="10.2">
      <c r="A164" s="35" t="s">
        <v>210</v>
      </c>
      <c r="B164" s="35" t="s">
        <v>201</v>
      </c>
      <c r="C164" s="35" t="s">
        <v>193</v>
      </c>
      <c r="D164" s="35" t="s">
        <v>191</v>
      </c>
      <c r="E164" s="37">
        <v>10315.31</v>
      </c>
      <c r="F164" s="37">
        <v>12826534.300000001</v>
      </c>
      <c r="G164" s="37">
        <v>987865.84</v>
      </c>
    </row>
    <row r="165" spans="1:7" ht="10.2">
      <c r="A165" s="35" t="s">
        <v>210</v>
      </c>
      <c r="B165" s="35" t="s">
        <v>201</v>
      </c>
      <c r="C165" s="35" t="s">
        <v>193</v>
      </c>
      <c r="D165" s="35" t="s">
        <v>192</v>
      </c>
      <c r="E165" s="37">
        <v>183802.44</v>
      </c>
      <c r="F165" s="37">
        <v>51101631.829999998</v>
      </c>
      <c r="G165" s="37">
        <v>10050728.109999999</v>
      </c>
    </row>
    <row r="166" spans="1:7" ht="10.2">
      <c r="A166" s="35" t="s">
        <v>210</v>
      </c>
      <c r="B166" s="35" t="s">
        <v>202</v>
      </c>
      <c r="C166" s="35" t="s">
        <v>190</v>
      </c>
      <c r="D166" s="35" t="s">
        <v>191</v>
      </c>
      <c r="E166" s="37">
        <v>10215.34</v>
      </c>
      <c r="F166" s="37">
        <v>16048738.189999999</v>
      </c>
      <c r="G166" s="37">
        <v>935692.12</v>
      </c>
    </row>
    <row r="167" spans="1:7" ht="10.2">
      <c r="A167" s="35" t="s">
        <v>210</v>
      </c>
      <c r="B167" s="35" t="s">
        <v>202</v>
      </c>
      <c r="C167" s="35" t="s">
        <v>190</v>
      </c>
      <c r="D167" s="35" t="s">
        <v>192</v>
      </c>
      <c r="E167" s="37">
        <v>154533.46</v>
      </c>
      <c r="F167" s="37">
        <v>52945480.689999998</v>
      </c>
      <c r="G167" s="37">
        <v>8949193.0199999996</v>
      </c>
    </row>
    <row r="168" spans="1:7" ht="10.2">
      <c r="A168" s="35" t="s">
        <v>210</v>
      </c>
      <c r="B168" s="35" t="s">
        <v>202</v>
      </c>
      <c r="C168" s="35" t="s">
        <v>193</v>
      </c>
      <c r="D168" s="35" t="s">
        <v>191</v>
      </c>
      <c r="E168" s="37">
        <v>12048.53</v>
      </c>
      <c r="F168" s="37">
        <v>18100642.350000001</v>
      </c>
      <c r="G168" s="37">
        <v>1107680.24</v>
      </c>
    </row>
    <row r="169" spans="1:7" ht="10.2">
      <c r="A169" s="35" t="s">
        <v>210</v>
      </c>
      <c r="B169" s="35" t="s">
        <v>202</v>
      </c>
      <c r="C169" s="35" t="s">
        <v>193</v>
      </c>
      <c r="D169" s="35" t="s">
        <v>192</v>
      </c>
      <c r="E169" s="37">
        <v>150917.32</v>
      </c>
      <c r="F169" s="37">
        <v>55426173.700000003</v>
      </c>
      <c r="G169" s="37">
        <v>9350284.6199999992</v>
      </c>
    </row>
    <row r="170" spans="1:7" ht="10.2">
      <c r="A170" s="35" t="s">
        <v>210</v>
      </c>
      <c r="B170" s="35" t="s">
        <v>203</v>
      </c>
      <c r="C170" s="35" t="s">
        <v>190</v>
      </c>
      <c r="D170" s="35" t="s">
        <v>191</v>
      </c>
      <c r="E170" s="37">
        <v>10288.29</v>
      </c>
      <c r="F170" s="37">
        <v>15005433.9</v>
      </c>
      <c r="G170" s="37">
        <v>898101.58</v>
      </c>
    </row>
    <row r="171" spans="1:7" ht="10.2">
      <c r="A171" s="35" t="s">
        <v>210</v>
      </c>
      <c r="B171" s="35" t="s">
        <v>203</v>
      </c>
      <c r="C171" s="35" t="s">
        <v>190</v>
      </c>
      <c r="D171" s="35" t="s">
        <v>192</v>
      </c>
      <c r="E171" s="37">
        <v>121832.59</v>
      </c>
      <c r="F171" s="37">
        <v>52907881.43</v>
      </c>
      <c r="G171" s="37">
        <v>7555800.8300000001</v>
      </c>
    </row>
    <row r="172" spans="1:7" ht="10.2">
      <c r="A172" s="35" t="s">
        <v>210</v>
      </c>
      <c r="B172" s="35" t="s">
        <v>203</v>
      </c>
      <c r="C172" s="35" t="s">
        <v>193</v>
      </c>
      <c r="D172" s="35" t="s">
        <v>191</v>
      </c>
      <c r="E172" s="37">
        <v>12898.43</v>
      </c>
      <c r="F172" s="37">
        <v>21129693.370000001</v>
      </c>
      <c r="G172" s="37">
        <v>1212557.65</v>
      </c>
    </row>
    <row r="173" spans="1:7" ht="10.2">
      <c r="A173" s="35" t="s">
        <v>210</v>
      </c>
      <c r="B173" s="35" t="s">
        <v>203</v>
      </c>
      <c r="C173" s="35" t="s">
        <v>193</v>
      </c>
      <c r="D173" s="35" t="s">
        <v>192</v>
      </c>
      <c r="E173" s="37">
        <v>116986.18</v>
      </c>
      <c r="F173" s="37">
        <v>56895805.829999998</v>
      </c>
      <c r="G173" s="37">
        <v>7621357.2599999998</v>
      </c>
    </row>
    <row r="174" spans="1:7" ht="10.2">
      <c r="A174" s="35" t="s">
        <v>210</v>
      </c>
      <c r="B174" s="35" t="s">
        <v>204</v>
      </c>
      <c r="C174" s="35" t="s">
        <v>190</v>
      </c>
      <c r="D174" s="35" t="s">
        <v>191</v>
      </c>
      <c r="E174" s="37">
        <v>12526.56</v>
      </c>
      <c r="F174" s="37">
        <v>19177403.52</v>
      </c>
      <c r="G174" s="37">
        <v>1092139.80</v>
      </c>
    </row>
    <row r="175" spans="1:7" ht="10.2">
      <c r="A175" s="35" t="s">
        <v>210</v>
      </c>
      <c r="B175" s="35" t="s">
        <v>204</v>
      </c>
      <c r="C175" s="35" t="s">
        <v>190</v>
      </c>
      <c r="D175" s="35" t="s">
        <v>192</v>
      </c>
      <c r="E175" s="37">
        <v>102230.54</v>
      </c>
      <c r="F175" s="37">
        <v>52988660.170000002</v>
      </c>
      <c r="G175" s="37">
        <v>6445916.5999999996</v>
      </c>
    </row>
    <row r="176" spans="1:7" ht="10.2">
      <c r="A176" s="35" t="s">
        <v>210</v>
      </c>
      <c r="B176" s="35" t="s">
        <v>204</v>
      </c>
      <c r="C176" s="35" t="s">
        <v>193</v>
      </c>
      <c r="D176" s="35" t="s">
        <v>191</v>
      </c>
      <c r="E176" s="37">
        <v>13603.66</v>
      </c>
      <c r="F176" s="37">
        <v>22658169.43</v>
      </c>
      <c r="G176" s="37">
        <v>1251738.73</v>
      </c>
    </row>
    <row r="177" spans="1:7" ht="10.2">
      <c r="A177" s="35" t="s">
        <v>210</v>
      </c>
      <c r="B177" s="35" t="s">
        <v>204</v>
      </c>
      <c r="C177" s="35" t="s">
        <v>193</v>
      </c>
      <c r="D177" s="35" t="s">
        <v>192</v>
      </c>
      <c r="E177" s="37">
        <v>93468.29</v>
      </c>
      <c r="F177" s="37">
        <v>54771304.789999999</v>
      </c>
      <c r="G177" s="37">
        <v>6498707.8099999996</v>
      </c>
    </row>
    <row r="178" spans="1:7" ht="10.2">
      <c r="A178" s="35" t="s">
        <v>210</v>
      </c>
      <c r="B178" s="35" t="s">
        <v>205</v>
      </c>
      <c r="C178" s="35" t="s">
        <v>190</v>
      </c>
      <c r="D178" s="35" t="s">
        <v>191</v>
      </c>
      <c r="E178" s="37">
        <v>16037.57</v>
      </c>
      <c r="F178" s="37">
        <v>27022221.91</v>
      </c>
      <c r="G178" s="37">
        <v>1448632.29</v>
      </c>
    </row>
    <row r="179" spans="1:7" ht="10.2">
      <c r="A179" s="35" t="s">
        <v>210</v>
      </c>
      <c r="B179" s="35" t="s">
        <v>205</v>
      </c>
      <c r="C179" s="35" t="s">
        <v>190</v>
      </c>
      <c r="D179" s="35" t="s">
        <v>192</v>
      </c>
      <c r="E179" s="37">
        <v>82078.40</v>
      </c>
      <c r="F179" s="37">
        <v>53338850.399999999</v>
      </c>
      <c r="G179" s="37">
        <v>5488173.1200000001</v>
      </c>
    </row>
    <row r="180" spans="1:7" ht="10.2">
      <c r="A180" s="35" t="s">
        <v>210</v>
      </c>
      <c r="B180" s="35" t="s">
        <v>205</v>
      </c>
      <c r="C180" s="35" t="s">
        <v>193</v>
      </c>
      <c r="D180" s="35" t="s">
        <v>191</v>
      </c>
      <c r="E180" s="37">
        <v>14175.79</v>
      </c>
      <c r="F180" s="37">
        <v>27536484.210000001</v>
      </c>
      <c r="G180" s="37">
        <v>1378330.10</v>
      </c>
    </row>
    <row r="181" spans="1:7" ht="10.2">
      <c r="A181" s="35" t="s">
        <v>210</v>
      </c>
      <c r="B181" s="35" t="s">
        <v>205</v>
      </c>
      <c r="C181" s="35" t="s">
        <v>193</v>
      </c>
      <c r="D181" s="35" t="s">
        <v>192</v>
      </c>
      <c r="E181" s="37">
        <v>71549.23</v>
      </c>
      <c r="F181" s="37">
        <v>53164114.380000003</v>
      </c>
      <c r="G181" s="37">
        <v>5159808.05</v>
      </c>
    </row>
    <row r="182" spans="1:7" ht="10.2">
      <c r="A182" s="35" t="s">
        <v>210</v>
      </c>
      <c r="B182" s="35" t="s">
        <v>206</v>
      </c>
      <c r="C182" s="35" t="s">
        <v>190</v>
      </c>
      <c r="D182" s="35" t="s">
        <v>191</v>
      </c>
      <c r="E182" s="37">
        <v>17651.03</v>
      </c>
      <c r="F182" s="37">
        <v>31422079.379999999</v>
      </c>
      <c r="G182" s="37">
        <v>1578729.63</v>
      </c>
    </row>
    <row r="183" spans="1:7" ht="10.2">
      <c r="A183" s="35" t="s">
        <v>210</v>
      </c>
      <c r="B183" s="35" t="s">
        <v>206</v>
      </c>
      <c r="C183" s="35" t="s">
        <v>190</v>
      </c>
      <c r="D183" s="35" t="s">
        <v>192</v>
      </c>
      <c r="E183" s="37">
        <v>58180.49</v>
      </c>
      <c r="F183" s="37">
        <v>40895415.950000003</v>
      </c>
      <c r="G183" s="37">
        <v>4024910.27</v>
      </c>
    </row>
    <row r="184" spans="1:7" ht="10.2">
      <c r="A184" s="35" t="s">
        <v>210</v>
      </c>
      <c r="B184" s="35" t="s">
        <v>206</v>
      </c>
      <c r="C184" s="35" t="s">
        <v>193</v>
      </c>
      <c r="D184" s="35" t="s">
        <v>191</v>
      </c>
      <c r="E184" s="37">
        <v>12088.31</v>
      </c>
      <c r="F184" s="37">
        <v>23288399.699999999</v>
      </c>
      <c r="G184" s="37">
        <v>1169936.85</v>
      </c>
    </row>
    <row r="185" spans="1:7" ht="10.2">
      <c r="A185" s="35" t="s">
        <v>210</v>
      </c>
      <c r="B185" s="35" t="s">
        <v>206</v>
      </c>
      <c r="C185" s="35" t="s">
        <v>193</v>
      </c>
      <c r="D185" s="35" t="s">
        <v>192</v>
      </c>
      <c r="E185" s="37">
        <v>43565.91</v>
      </c>
      <c r="F185" s="37">
        <v>35891378.100000001</v>
      </c>
      <c r="G185" s="37">
        <v>3251978.26</v>
      </c>
    </row>
    <row r="186" spans="1:7" ht="10.2">
      <c r="A186" s="35" t="s">
        <v>210</v>
      </c>
      <c r="B186" s="35" t="s">
        <v>207</v>
      </c>
      <c r="C186" s="35" t="s">
        <v>190</v>
      </c>
      <c r="D186" s="35" t="s">
        <v>191</v>
      </c>
      <c r="E186" s="37">
        <v>17359.82</v>
      </c>
      <c r="F186" s="37">
        <v>33299561.690000001</v>
      </c>
      <c r="G186" s="37">
        <v>1647560.89</v>
      </c>
    </row>
    <row r="187" spans="1:7" ht="10.2">
      <c r="A187" s="35" t="s">
        <v>210</v>
      </c>
      <c r="B187" s="35" t="s">
        <v>207</v>
      </c>
      <c r="C187" s="35" t="s">
        <v>190</v>
      </c>
      <c r="D187" s="35" t="s">
        <v>192</v>
      </c>
      <c r="E187" s="37">
        <v>33597.86</v>
      </c>
      <c r="F187" s="37">
        <v>26059021.18</v>
      </c>
      <c r="G187" s="37">
        <v>2337272.34</v>
      </c>
    </row>
    <row r="188" spans="1:7" ht="10.2">
      <c r="A188" s="35" t="s">
        <v>210</v>
      </c>
      <c r="B188" s="35" t="s">
        <v>207</v>
      </c>
      <c r="C188" s="35" t="s">
        <v>193</v>
      </c>
      <c r="D188" s="35" t="s">
        <v>191</v>
      </c>
      <c r="E188" s="37">
        <v>9127.94</v>
      </c>
      <c r="F188" s="37">
        <v>18320535.469999999</v>
      </c>
      <c r="G188" s="37">
        <v>913896.96</v>
      </c>
    </row>
    <row r="189" spans="1:7" ht="10.2">
      <c r="A189" s="35" t="s">
        <v>210</v>
      </c>
      <c r="B189" s="35" t="s">
        <v>207</v>
      </c>
      <c r="C189" s="35" t="s">
        <v>193</v>
      </c>
      <c r="D189" s="35" t="s">
        <v>192</v>
      </c>
      <c r="E189" s="37">
        <v>21931.49</v>
      </c>
      <c r="F189" s="37">
        <v>18260727.789999999</v>
      </c>
      <c r="G189" s="37">
        <v>1660092.36</v>
      </c>
    </row>
    <row r="190" spans="1:7" ht="10.2">
      <c r="A190" s="35" t="s">
        <v>210</v>
      </c>
      <c r="B190" s="35" t="s">
        <v>208</v>
      </c>
      <c r="C190" s="35" t="s">
        <v>190</v>
      </c>
      <c r="D190" s="35" t="s">
        <v>191</v>
      </c>
      <c r="E190" s="37">
        <v>15448.79</v>
      </c>
      <c r="F190" s="37">
        <v>31978631.100000001</v>
      </c>
      <c r="G190" s="37">
        <v>1521897.43</v>
      </c>
    </row>
    <row r="191" spans="1:7" ht="10.2">
      <c r="A191" s="35" t="s">
        <v>210</v>
      </c>
      <c r="B191" s="35" t="s">
        <v>208</v>
      </c>
      <c r="C191" s="35" t="s">
        <v>190</v>
      </c>
      <c r="D191" s="35" t="s">
        <v>192</v>
      </c>
      <c r="E191" s="37">
        <v>13783.08</v>
      </c>
      <c r="F191" s="37">
        <v>13491777.359999999</v>
      </c>
      <c r="G191" s="37">
        <v>1027854.93</v>
      </c>
    </row>
    <row r="192" spans="1:7" ht="10.2">
      <c r="A192" s="35" t="s">
        <v>210</v>
      </c>
      <c r="B192" s="35" t="s">
        <v>208</v>
      </c>
      <c r="C192" s="35" t="s">
        <v>193</v>
      </c>
      <c r="D192" s="35" t="s">
        <v>191</v>
      </c>
      <c r="E192" s="37">
        <v>5459.45</v>
      </c>
      <c r="F192" s="37">
        <v>10803891.560000001</v>
      </c>
      <c r="G192" s="37">
        <v>574345.03</v>
      </c>
    </row>
    <row r="193" spans="1:7" ht="10.2">
      <c r="A193" s="35" t="s">
        <v>210</v>
      </c>
      <c r="B193" s="35" t="s">
        <v>208</v>
      </c>
      <c r="C193" s="35" t="s">
        <v>193</v>
      </c>
      <c r="D193" s="35" t="s">
        <v>192</v>
      </c>
      <c r="E193" s="37">
        <v>7846.37</v>
      </c>
      <c r="F193" s="37">
        <v>6629258.6600000001</v>
      </c>
      <c r="G193" s="37">
        <v>609380.11</v>
      </c>
    </row>
    <row r="194" spans="1:7" ht="10.2">
      <c r="A194" s="35" t="s">
        <v>211</v>
      </c>
      <c r="B194" s="35" t="s">
        <v>189</v>
      </c>
      <c r="C194" s="35" t="s">
        <v>190</v>
      </c>
      <c r="D194" s="35" t="s">
        <v>191</v>
      </c>
      <c r="E194" s="37">
        <v>638</v>
      </c>
      <c r="F194" s="37">
        <v>316511.88</v>
      </c>
      <c r="G194" s="37">
        <v>10828.44</v>
      </c>
    </row>
    <row r="195" spans="1:7" ht="10.2">
      <c r="A195" s="35" t="s">
        <v>211</v>
      </c>
      <c r="B195" s="35" t="s">
        <v>189</v>
      </c>
      <c r="C195" s="35" t="s">
        <v>190</v>
      </c>
      <c r="D195" s="35" t="s">
        <v>192</v>
      </c>
      <c r="E195" s="37">
        <v>38623.70</v>
      </c>
      <c r="F195" s="37">
        <v>3432240.28</v>
      </c>
      <c r="G195" s="37">
        <v>301292.66</v>
      </c>
    </row>
    <row r="196" spans="1:7" ht="10.2">
      <c r="A196" s="35" t="s">
        <v>211</v>
      </c>
      <c r="B196" s="35" t="s">
        <v>189</v>
      </c>
      <c r="C196" s="35" t="s">
        <v>193</v>
      </c>
      <c r="D196" s="35" t="s">
        <v>191</v>
      </c>
      <c r="E196" s="37">
        <v>537.55</v>
      </c>
      <c r="F196" s="37">
        <v>157786.83</v>
      </c>
      <c r="G196" s="37">
        <v>8600.01</v>
      </c>
    </row>
    <row r="197" spans="1:7" ht="10.2">
      <c r="A197" s="35" t="s">
        <v>211</v>
      </c>
      <c r="B197" s="35" t="s">
        <v>189</v>
      </c>
      <c r="C197" s="35" t="s">
        <v>193</v>
      </c>
      <c r="D197" s="35" t="s">
        <v>192</v>
      </c>
      <c r="E197" s="37">
        <v>40423.66</v>
      </c>
      <c r="F197" s="37">
        <v>3037283.35</v>
      </c>
      <c r="G197" s="37">
        <v>306272.20</v>
      </c>
    </row>
    <row r="198" spans="1:7" ht="10.2">
      <c r="A198" s="35" t="s">
        <v>211</v>
      </c>
      <c r="B198" s="35" t="s">
        <v>194</v>
      </c>
      <c r="C198" s="35" t="s">
        <v>190</v>
      </c>
      <c r="D198" s="35" t="s">
        <v>191</v>
      </c>
      <c r="E198" s="37">
        <v>298</v>
      </c>
      <c r="F198" s="37">
        <v>243302.75</v>
      </c>
      <c r="G198" s="37">
        <v>18302.85</v>
      </c>
    </row>
    <row r="199" spans="1:7" ht="10.2">
      <c r="A199" s="35" t="s">
        <v>211</v>
      </c>
      <c r="B199" s="35" t="s">
        <v>194</v>
      </c>
      <c r="C199" s="35" t="s">
        <v>190</v>
      </c>
      <c r="D199" s="35" t="s">
        <v>192</v>
      </c>
      <c r="E199" s="37">
        <v>15454.48</v>
      </c>
      <c r="F199" s="37">
        <v>1918701.48</v>
      </c>
      <c r="G199" s="37">
        <v>677881.76</v>
      </c>
    </row>
    <row r="200" spans="1:7" ht="10.2">
      <c r="A200" s="35" t="s">
        <v>211</v>
      </c>
      <c r="B200" s="35" t="s">
        <v>194</v>
      </c>
      <c r="C200" s="35" t="s">
        <v>193</v>
      </c>
      <c r="D200" s="35" t="s">
        <v>191</v>
      </c>
      <c r="E200" s="37">
        <v>362.86</v>
      </c>
      <c r="F200" s="37">
        <v>256438.83</v>
      </c>
      <c r="G200" s="37">
        <v>29387.06</v>
      </c>
    </row>
    <row r="201" spans="1:7" ht="10.2">
      <c r="A201" s="35" t="s">
        <v>211</v>
      </c>
      <c r="B201" s="35" t="s">
        <v>194</v>
      </c>
      <c r="C201" s="35" t="s">
        <v>193</v>
      </c>
      <c r="D201" s="35" t="s">
        <v>192</v>
      </c>
      <c r="E201" s="37">
        <v>17007.44</v>
      </c>
      <c r="F201" s="37">
        <v>1113379.42</v>
      </c>
      <c r="G201" s="37">
        <v>442525.76</v>
      </c>
    </row>
    <row r="202" spans="1:7" ht="10.2">
      <c r="A202" s="35" t="s">
        <v>211</v>
      </c>
      <c r="B202" s="35" t="s">
        <v>195</v>
      </c>
      <c r="C202" s="35" t="s">
        <v>190</v>
      </c>
      <c r="D202" s="35" t="s">
        <v>191</v>
      </c>
      <c r="E202" s="37">
        <v>296</v>
      </c>
      <c r="F202" s="37">
        <v>250236.66</v>
      </c>
      <c r="G202" s="37">
        <v>22386.24</v>
      </c>
    </row>
    <row r="203" spans="1:7" ht="10.2">
      <c r="A203" s="35" t="s">
        <v>211</v>
      </c>
      <c r="B203" s="35" t="s">
        <v>195</v>
      </c>
      <c r="C203" s="35" t="s">
        <v>190</v>
      </c>
      <c r="D203" s="35" t="s">
        <v>192</v>
      </c>
      <c r="E203" s="37">
        <v>12717.83</v>
      </c>
      <c r="F203" s="37">
        <v>2676039.48</v>
      </c>
      <c r="G203" s="37">
        <v>596426.83</v>
      </c>
    </row>
    <row r="204" spans="1:7" ht="10.2">
      <c r="A204" s="35" t="s">
        <v>211</v>
      </c>
      <c r="B204" s="35" t="s">
        <v>195</v>
      </c>
      <c r="C204" s="35" t="s">
        <v>193</v>
      </c>
      <c r="D204" s="35" t="s">
        <v>191</v>
      </c>
      <c r="E204" s="37">
        <v>239</v>
      </c>
      <c r="F204" s="37">
        <v>175825.44</v>
      </c>
      <c r="G204" s="37">
        <v>23043.03</v>
      </c>
    </row>
    <row r="205" spans="1:7" ht="10.2">
      <c r="A205" s="35" t="s">
        <v>211</v>
      </c>
      <c r="B205" s="35" t="s">
        <v>195</v>
      </c>
      <c r="C205" s="35" t="s">
        <v>193</v>
      </c>
      <c r="D205" s="35" t="s">
        <v>192</v>
      </c>
      <c r="E205" s="37">
        <v>13720.01</v>
      </c>
      <c r="F205" s="37">
        <v>1071791.15</v>
      </c>
      <c r="G205" s="37">
        <v>392165.50</v>
      </c>
    </row>
    <row r="206" spans="1:7" ht="10.2">
      <c r="A206" s="35" t="s">
        <v>211</v>
      </c>
      <c r="B206" s="35" t="s">
        <v>196</v>
      </c>
      <c r="C206" s="35" t="s">
        <v>190</v>
      </c>
      <c r="D206" s="35" t="s">
        <v>191</v>
      </c>
      <c r="E206" s="37">
        <v>281.10</v>
      </c>
      <c r="F206" s="37">
        <v>248584.30</v>
      </c>
      <c r="G206" s="37">
        <v>30245.15</v>
      </c>
    </row>
    <row r="207" spans="1:7" ht="10.2">
      <c r="A207" s="35" t="s">
        <v>211</v>
      </c>
      <c r="B207" s="35" t="s">
        <v>196</v>
      </c>
      <c r="C207" s="35" t="s">
        <v>190</v>
      </c>
      <c r="D207" s="35" t="s">
        <v>192</v>
      </c>
      <c r="E207" s="37">
        <v>13173.16</v>
      </c>
      <c r="F207" s="37">
        <v>3350397.61</v>
      </c>
      <c r="G207" s="37">
        <v>631311.81</v>
      </c>
    </row>
    <row r="208" spans="1:7" ht="10.2">
      <c r="A208" s="35" t="s">
        <v>211</v>
      </c>
      <c r="B208" s="35" t="s">
        <v>196</v>
      </c>
      <c r="C208" s="35" t="s">
        <v>193</v>
      </c>
      <c r="D208" s="35" t="s">
        <v>191</v>
      </c>
      <c r="E208" s="37">
        <v>219.10</v>
      </c>
      <c r="F208" s="37">
        <v>92783.85</v>
      </c>
      <c r="G208" s="37">
        <v>17494.25</v>
      </c>
    </row>
    <row r="209" spans="1:7" ht="10.2">
      <c r="A209" s="35" t="s">
        <v>211</v>
      </c>
      <c r="B209" s="35" t="s">
        <v>196</v>
      </c>
      <c r="C209" s="35" t="s">
        <v>193</v>
      </c>
      <c r="D209" s="35" t="s">
        <v>192</v>
      </c>
      <c r="E209" s="37">
        <v>14331.67</v>
      </c>
      <c r="F209" s="37">
        <v>1402360.31</v>
      </c>
      <c r="G209" s="37">
        <v>450722.51</v>
      </c>
    </row>
    <row r="210" spans="1:7" ht="10.2">
      <c r="A210" s="35" t="s">
        <v>211</v>
      </c>
      <c r="B210" s="35" t="s">
        <v>197</v>
      </c>
      <c r="C210" s="35" t="s">
        <v>190</v>
      </c>
      <c r="D210" s="35" t="s">
        <v>191</v>
      </c>
      <c r="E210" s="37">
        <v>393.19</v>
      </c>
      <c r="F210" s="37">
        <v>394914.82</v>
      </c>
      <c r="G210" s="37">
        <v>39485.40</v>
      </c>
    </row>
    <row r="211" spans="1:7" ht="10.2">
      <c r="A211" s="35" t="s">
        <v>211</v>
      </c>
      <c r="B211" s="35" t="s">
        <v>197</v>
      </c>
      <c r="C211" s="35" t="s">
        <v>190</v>
      </c>
      <c r="D211" s="35" t="s">
        <v>192</v>
      </c>
      <c r="E211" s="37">
        <v>13385</v>
      </c>
      <c r="F211" s="37">
        <v>2643265.61</v>
      </c>
      <c r="G211" s="37">
        <v>647723.83</v>
      </c>
    </row>
    <row r="212" spans="1:7" ht="10.2">
      <c r="A212" s="35" t="s">
        <v>211</v>
      </c>
      <c r="B212" s="35" t="s">
        <v>197</v>
      </c>
      <c r="C212" s="35" t="s">
        <v>193</v>
      </c>
      <c r="D212" s="35" t="s">
        <v>191</v>
      </c>
      <c r="E212" s="37">
        <v>228.32</v>
      </c>
      <c r="F212" s="37">
        <v>224280.43</v>
      </c>
      <c r="G212" s="37">
        <v>19570.60</v>
      </c>
    </row>
    <row r="213" spans="1:7" ht="10.2">
      <c r="A213" s="35" t="s">
        <v>211</v>
      </c>
      <c r="B213" s="35" t="s">
        <v>197</v>
      </c>
      <c r="C213" s="35" t="s">
        <v>193</v>
      </c>
      <c r="D213" s="35" t="s">
        <v>192</v>
      </c>
      <c r="E213" s="37">
        <v>14661.97</v>
      </c>
      <c r="F213" s="37">
        <v>1564314.33</v>
      </c>
      <c r="G213" s="37">
        <v>512571.34</v>
      </c>
    </row>
    <row r="214" spans="1:7" ht="10.2">
      <c r="A214" s="35" t="s">
        <v>211</v>
      </c>
      <c r="B214" s="35" t="s">
        <v>198</v>
      </c>
      <c r="C214" s="35" t="s">
        <v>190</v>
      </c>
      <c r="D214" s="35" t="s">
        <v>191</v>
      </c>
      <c r="E214" s="37">
        <v>355</v>
      </c>
      <c r="F214" s="37">
        <v>446404.08</v>
      </c>
      <c r="G214" s="37">
        <v>38190.05</v>
      </c>
    </row>
    <row r="215" spans="1:7" ht="10.2">
      <c r="A215" s="35" t="s">
        <v>211</v>
      </c>
      <c r="B215" s="35" t="s">
        <v>198</v>
      </c>
      <c r="C215" s="35" t="s">
        <v>190</v>
      </c>
      <c r="D215" s="35" t="s">
        <v>192</v>
      </c>
      <c r="E215" s="37">
        <v>12596.75</v>
      </c>
      <c r="F215" s="37">
        <v>1990647.35</v>
      </c>
      <c r="G215" s="37">
        <v>650657.45</v>
      </c>
    </row>
    <row r="216" spans="1:7" ht="10.2">
      <c r="A216" s="35" t="s">
        <v>211</v>
      </c>
      <c r="B216" s="35" t="s">
        <v>198</v>
      </c>
      <c r="C216" s="35" t="s">
        <v>193</v>
      </c>
      <c r="D216" s="35" t="s">
        <v>191</v>
      </c>
      <c r="E216" s="37">
        <v>220.10</v>
      </c>
      <c r="F216" s="37">
        <v>193032.90</v>
      </c>
      <c r="G216" s="37">
        <v>16370.90</v>
      </c>
    </row>
    <row r="217" spans="1:7" ht="10.2">
      <c r="A217" s="35" t="s">
        <v>211</v>
      </c>
      <c r="B217" s="35" t="s">
        <v>198</v>
      </c>
      <c r="C217" s="35" t="s">
        <v>193</v>
      </c>
      <c r="D217" s="35" t="s">
        <v>192</v>
      </c>
      <c r="E217" s="37">
        <v>13811.34</v>
      </c>
      <c r="F217" s="37">
        <v>1618743.88</v>
      </c>
      <c r="G217" s="37">
        <v>516661.97</v>
      </c>
    </row>
    <row r="218" spans="1:7" ht="10.2">
      <c r="A218" s="35" t="s">
        <v>211</v>
      </c>
      <c r="B218" s="35" t="s">
        <v>199</v>
      </c>
      <c r="C218" s="35" t="s">
        <v>190</v>
      </c>
      <c r="D218" s="35" t="s">
        <v>191</v>
      </c>
      <c r="E218" s="37">
        <v>415</v>
      </c>
      <c r="F218" s="37">
        <v>268318.08</v>
      </c>
      <c r="G218" s="37">
        <v>38114.30</v>
      </c>
    </row>
    <row r="219" spans="1:7" ht="10.2">
      <c r="A219" s="35" t="s">
        <v>211</v>
      </c>
      <c r="B219" s="35" t="s">
        <v>199</v>
      </c>
      <c r="C219" s="35" t="s">
        <v>190</v>
      </c>
      <c r="D219" s="35" t="s">
        <v>192</v>
      </c>
      <c r="E219" s="37">
        <v>13683.34</v>
      </c>
      <c r="F219" s="37">
        <v>2356980.71</v>
      </c>
      <c r="G219" s="37">
        <v>686629.67</v>
      </c>
    </row>
    <row r="220" spans="1:7" ht="10.2">
      <c r="A220" s="35" t="s">
        <v>211</v>
      </c>
      <c r="B220" s="35" t="s">
        <v>199</v>
      </c>
      <c r="C220" s="35" t="s">
        <v>193</v>
      </c>
      <c r="D220" s="35" t="s">
        <v>191</v>
      </c>
      <c r="E220" s="37">
        <v>508.71</v>
      </c>
      <c r="F220" s="37">
        <v>801950.88</v>
      </c>
      <c r="G220" s="37">
        <v>57106.65</v>
      </c>
    </row>
    <row r="221" spans="1:7" ht="10.2">
      <c r="A221" s="35" t="s">
        <v>211</v>
      </c>
      <c r="B221" s="35" t="s">
        <v>199</v>
      </c>
      <c r="C221" s="35" t="s">
        <v>193</v>
      </c>
      <c r="D221" s="35" t="s">
        <v>192</v>
      </c>
      <c r="E221" s="37">
        <v>14602.79</v>
      </c>
      <c r="F221" s="37">
        <v>2202126.09</v>
      </c>
      <c r="G221" s="37">
        <v>538471.40</v>
      </c>
    </row>
    <row r="222" spans="1:7" ht="10.2">
      <c r="A222" s="35" t="s">
        <v>211</v>
      </c>
      <c r="B222" s="35" t="s">
        <v>200</v>
      </c>
      <c r="C222" s="35" t="s">
        <v>190</v>
      </c>
      <c r="D222" s="35" t="s">
        <v>191</v>
      </c>
      <c r="E222" s="37">
        <v>758</v>
      </c>
      <c r="F222" s="37">
        <v>664792.74</v>
      </c>
      <c r="G222" s="37">
        <v>60716.16</v>
      </c>
    </row>
    <row r="223" spans="1:7" ht="10.2">
      <c r="A223" s="35" t="s">
        <v>211</v>
      </c>
      <c r="B223" s="35" t="s">
        <v>200</v>
      </c>
      <c r="C223" s="35" t="s">
        <v>190</v>
      </c>
      <c r="D223" s="35" t="s">
        <v>192</v>
      </c>
      <c r="E223" s="37">
        <v>15420.26</v>
      </c>
      <c r="F223" s="37">
        <v>3419446.99</v>
      </c>
      <c r="G223" s="37">
        <v>806902.59</v>
      </c>
    </row>
    <row r="224" spans="1:7" ht="10.2">
      <c r="A224" s="35" t="s">
        <v>211</v>
      </c>
      <c r="B224" s="35" t="s">
        <v>200</v>
      </c>
      <c r="C224" s="35" t="s">
        <v>193</v>
      </c>
      <c r="D224" s="35" t="s">
        <v>191</v>
      </c>
      <c r="E224" s="37">
        <v>487.33</v>
      </c>
      <c r="F224" s="37">
        <v>386396.55</v>
      </c>
      <c r="G224" s="37">
        <v>43174.55</v>
      </c>
    </row>
    <row r="225" spans="1:7" ht="10.2">
      <c r="A225" s="35" t="s">
        <v>211</v>
      </c>
      <c r="B225" s="35" t="s">
        <v>200</v>
      </c>
      <c r="C225" s="35" t="s">
        <v>193</v>
      </c>
      <c r="D225" s="35" t="s">
        <v>192</v>
      </c>
      <c r="E225" s="37">
        <v>15773.95</v>
      </c>
      <c r="F225" s="37">
        <v>2705223.81</v>
      </c>
      <c r="G225" s="37">
        <v>738051.77</v>
      </c>
    </row>
    <row r="226" spans="1:7" ht="10.2">
      <c r="A226" s="35" t="s">
        <v>211</v>
      </c>
      <c r="B226" s="35" t="s">
        <v>201</v>
      </c>
      <c r="C226" s="35" t="s">
        <v>190</v>
      </c>
      <c r="D226" s="35" t="s">
        <v>191</v>
      </c>
      <c r="E226" s="37">
        <v>876.57</v>
      </c>
      <c r="F226" s="37">
        <v>1171481.11</v>
      </c>
      <c r="G226" s="37">
        <v>73168.84</v>
      </c>
    </row>
    <row r="227" spans="1:7" ht="10.2">
      <c r="A227" s="35" t="s">
        <v>211</v>
      </c>
      <c r="B227" s="35" t="s">
        <v>201</v>
      </c>
      <c r="C227" s="35" t="s">
        <v>190</v>
      </c>
      <c r="D227" s="35" t="s">
        <v>192</v>
      </c>
      <c r="E227" s="37">
        <v>15251.93</v>
      </c>
      <c r="F227" s="37">
        <v>3731670.91</v>
      </c>
      <c r="G227" s="37">
        <v>793625.38</v>
      </c>
    </row>
    <row r="228" spans="1:7" ht="10.2">
      <c r="A228" s="35" t="s">
        <v>211</v>
      </c>
      <c r="B228" s="35" t="s">
        <v>201</v>
      </c>
      <c r="C228" s="35" t="s">
        <v>193</v>
      </c>
      <c r="D228" s="35" t="s">
        <v>191</v>
      </c>
      <c r="E228" s="37">
        <v>1112.03</v>
      </c>
      <c r="F228" s="37">
        <v>941168.22</v>
      </c>
      <c r="G228" s="37">
        <v>90737.05</v>
      </c>
    </row>
    <row r="229" spans="1:7" ht="10.2">
      <c r="A229" s="35" t="s">
        <v>211</v>
      </c>
      <c r="B229" s="35" t="s">
        <v>201</v>
      </c>
      <c r="C229" s="35" t="s">
        <v>193</v>
      </c>
      <c r="D229" s="35" t="s">
        <v>192</v>
      </c>
      <c r="E229" s="37">
        <v>16627.21</v>
      </c>
      <c r="F229" s="37">
        <v>3642883.17</v>
      </c>
      <c r="G229" s="37">
        <v>881390</v>
      </c>
    </row>
    <row r="230" spans="1:7" ht="10.2">
      <c r="A230" s="35" t="s">
        <v>211</v>
      </c>
      <c r="B230" s="35" t="s">
        <v>202</v>
      </c>
      <c r="C230" s="35" t="s">
        <v>190</v>
      </c>
      <c r="D230" s="35" t="s">
        <v>191</v>
      </c>
      <c r="E230" s="37">
        <v>1072.40</v>
      </c>
      <c r="F230" s="37">
        <v>1274740.11</v>
      </c>
      <c r="G230" s="37">
        <v>87525.26</v>
      </c>
    </row>
    <row r="231" spans="1:7" ht="10.2">
      <c r="A231" s="35" t="s">
        <v>211</v>
      </c>
      <c r="B231" s="35" t="s">
        <v>202</v>
      </c>
      <c r="C231" s="35" t="s">
        <v>190</v>
      </c>
      <c r="D231" s="35" t="s">
        <v>192</v>
      </c>
      <c r="E231" s="37">
        <v>14274.42</v>
      </c>
      <c r="F231" s="37">
        <v>4432741.66</v>
      </c>
      <c r="G231" s="37">
        <v>798680.67</v>
      </c>
    </row>
    <row r="232" spans="1:7" ht="10.2">
      <c r="A232" s="35" t="s">
        <v>211</v>
      </c>
      <c r="B232" s="35" t="s">
        <v>202</v>
      </c>
      <c r="C232" s="35" t="s">
        <v>193</v>
      </c>
      <c r="D232" s="35" t="s">
        <v>191</v>
      </c>
      <c r="E232" s="37">
        <v>1286.23</v>
      </c>
      <c r="F232" s="37">
        <v>1329935.88</v>
      </c>
      <c r="G232" s="37">
        <v>126082.39</v>
      </c>
    </row>
    <row r="233" spans="1:7" ht="10.2">
      <c r="A233" s="35" t="s">
        <v>211</v>
      </c>
      <c r="B233" s="35" t="s">
        <v>202</v>
      </c>
      <c r="C233" s="35" t="s">
        <v>193</v>
      </c>
      <c r="D233" s="35" t="s">
        <v>192</v>
      </c>
      <c r="E233" s="37">
        <v>14590.68</v>
      </c>
      <c r="F233" s="37">
        <v>5267233.30</v>
      </c>
      <c r="G233" s="37">
        <v>878133.54</v>
      </c>
    </row>
    <row r="234" spans="1:7" ht="10.2">
      <c r="A234" s="35" t="s">
        <v>211</v>
      </c>
      <c r="B234" s="35" t="s">
        <v>203</v>
      </c>
      <c r="C234" s="35" t="s">
        <v>190</v>
      </c>
      <c r="D234" s="35" t="s">
        <v>191</v>
      </c>
      <c r="E234" s="37">
        <v>1150.65</v>
      </c>
      <c r="F234" s="37">
        <v>1616110.52</v>
      </c>
      <c r="G234" s="37">
        <v>95231.03</v>
      </c>
    </row>
    <row r="235" spans="1:7" ht="10.2">
      <c r="A235" s="35" t="s">
        <v>211</v>
      </c>
      <c r="B235" s="35" t="s">
        <v>203</v>
      </c>
      <c r="C235" s="35" t="s">
        <v>190</v>
      </c>
      <c r="D235" s="35" t="s">
        <v>192</v>
      </c>
      <c r="E235" s="37">
        <v>11884.97</v>
      </c>
      <c r="F235" s="37">
        <v>3963420.97</v>
      </c>
      <c r="G235" s="37">
        <v>672078.22</v>
      </c>
    </row>
    <row r="236" spans="1:7" ht="10.2">
      <c r="A236" s="35" t="s">
        <v>211</v>
      </c>
      <c r="B236" s="35" t="s">
        <v>203</v>
      </c>
      <c r="C236" s="35" t="s">
        <v>193</v>
      </c>
      <c r="D236" s="35" t="s">
        <v>191</v>
      </c>
      <c r="E236" s="37">
        <v>1422.56</v>
      </c>
      <c r="F236" s="37">
        <v>2307705.10</v>
      </c>
      <c r="G236" s="37">
        <v>137497.54</v>
      </c>
    </row>
    <row r="237" spans="1:7" ht="10.2">
      <c r="A237" s="35" t="s">
        <v>211</v>
      </c>
      <c r="B237" s="35" t="s">
        <v>203</v>
      </c>
      <c r="C237" s="35" t="s">
        <v>193</v>
      </c>
      <c r="D237" s="35" t="s">
        <v>192</v>
      </c>
      <c r="E237" s="37">
        <v>12555.50</v>
      </c>
      <c r="F237" s="37">
        <v>4863751.61</v>
      </c>
      <c r="G237" s="37">
        <v>785141.59</v>
      </c>
    </row>
    <row r="238" spans="1:7" ht="10.2">
      <c r="A238" s="35" t="s">
        <v>211</v>
      </c>
      <c r="B238" s="35" t="s">
        <v>204</v>
      </c>
      <c r="C238" s="35" t="s">
        <v>190</v>
      </c>
      <c r="D238" s="35" t="s">
        <v>191</v>
      </c>
      <c r="E238" s="37">
        <v>1460.51</v>
      </c>
      <c r="F238" s="37">
        <v>1715445.49</v>
      </c>
      <c r="G238" s="37">
        <v>119774.94</v>
      </c>
    </row>
    <row r="239" spans="1:7" ht="10.2">
      <c r="A239" s="35" t="s">
        <v>211</v>
      </c>
      <c r="B239" s="35" t="s">
        <v>204</v>
      </c>
      <c r="C239" s="35" t="s">
        <v>190</v>
      </c>
      <c r="D239" s="35" t="s">
        <v>192</v>
      </c>
      <c r="E239" s="37">
        <v>10081.19</v>
      </c>
      <c r="F239" s="37">
        <v>4296351.65</v>
      </c>
      <c r="G239" s="37">
        <v>588679.92</v>
      </c>
    </row>
    <row r="240" spans="1:7" ht="10.2">
      <c r="A240" s="35" t="s">
        <v>211</v>
      </c>
      <c r="B240" s="35" t="s">
        <v>204</v>
      </c>
      <c r="C240" s="35" t="s">
        <v>193</v>
      </c>
      <c r="D240" s="35" t="s">
        <v>191</v>
      </c>
      <c r="E240" s="37">
        <v>1746.52</v>
      </c>
      <c r="F240" s="37">
        <v>3062596.65</v>
      </c>
      <c r="G240" s="37">
        <v>174458.30</v>
      </c>
    </row>
    <row r="241" spans="1:7" ht="10.2">
      <c r="A241" s="35" t="s">
        <v>211</v>
      </c>
      <c r="B241" s="35" t="s">
        <v>204</v>
      </c>
      <c r="C241" s="35" t="s">
        <v>193</v>
      </c>
      <c r="D241" s="35" t="s">
        <v>192</v>
      </c>
      <c r="E241" s="37">
        <v>10419.25</v>
      </c>
      <c r="F241" s="37">
        <v>6003010.0199999996</v>
      </c>
      <c r="G241" s="37">
        <v>721586.85</v>
      </c>
    </row>
    <row r="242" spans="1:7" ht="10.2">
      <c r="A242" s="35" t="s">
        <v>211</v>
      </c>
      <c r="B242" s="35" t="s">
        <v>205</v>
      </c>
      <c r="C242" s="35" t="s">
        <v>190</v>
      </c>
      <c r="D242" s="35" t="s">
        <v>191</v>
      </c>
      <c r="E242" s="37">
        <v>1801.12</v>
      </c>
      <c r="F242" s="37">
        <v>2684578.40</v>
      </c>
      <c r="G242" s="37">
        <v>161620.31</v>
      </c>
    </row>
    <row r="243" spans="1:7" ht="10.2">
      <c r="A243" s="35" t="s">
        <v>211</v>
      </c>
      <c r="B243" s="35" t="s">
        <v>205</v>
      </c>
      <c r="C243" s="35" t="s">
        <v>190</v>
      </c>
      <c r="D243" s="35" t="s">
        <v>192</v>
      </c>
      <c r="E243" s="37">
        <v>8593.42</v>
      </c>
      <c r="F243" s="37">
        <v>4799682.15</v>
      </c>
      <c r="G243" s="37">
        <v>539145.46</v>
      </c>
    </row>
    <row r="244" spans="1:7" ht="10.2">
      <c r="A244" s="35" t="s">
        <v>211</v>
      </c>
      <c r="B244" s="35" t="s">
        <v>205</v>
      </c>
      <c r="C244" s="35" t="s">
        <v>193</v>
      </c>
      <c r="D244" s="35" t="s">
        <v>191</v>
      </c>
      <c r="E244" s="37">
        <v>1604.01</v>
      </c>
      <c r="F244" s="37">
        <v>2580472.24</v>
      </c>
      <c r="G244" s="37">
        <v>145200.19</v>
      </c>
    </row>
    <row r="245" spans="1:7" ht="10.2">
      <c r="A245" s="35" t="s">
        <v>211</v>
      </c>
      <c r="B245" s="35" t="s">
        <v>205</v>
      </c>
      <c r="C245" s="35" t="s">
        <v>193</v>
      </c>
      <c r="D245" s="35" t="s">
        <v>192</v>
      </c>
      <c r="E245" s="37">
        <v>7511.68</v>
      </c>
      <c r="F245" s="37">
        <v>5359585.16</v>
      </c>
      <c r="G245" s="37">
        <v>532461.99</v>
      </c>
    </row>
    <row r="246" spans="1:7" ht="10.2">
      <c r="A246" s="35" t="s">
        <v>211</v>
      </c>
      <c r="B246" s="35" t="s">
        <v>206</v>
      </c>
      <c r="C246" s="35" t="s">
        <v>190</v>
      </c>
      <c r="D246" s="35" t="s">
        <v>191</v>
      </c>
      <c r="E246" s="37">
        <v>1755.08</v>
      </c>
      <c r="F246" s="37">
        <v>3083201.86</v>
      </c>
      <c r="G246" s="37">
        <v>166531.60</v>
      </c>
    </row>
    <row r="247" spans="1:7" ht="10.2">
      <c r="A247" s="35" t="s">
        <v>211</v>
      </c>
      <c r="B247" s="35" t="s">
        <v>206</v>
      </c>
      <c r="C247" s="35" t="s">
        <v>190</v>
      </c>
      <c r="D247" s="35" t="s">
        <v>192</v>
      </c>
      <c r="E247" s="37">
        <v>5505.91</v>
      </c>
      <c r="F247" s="37">
        <v>3369621.10</v>
      </c>
      <c r="G247" s="37">
        <v>360716.09</v>
      </c>
    </row>
    <row r="248" spans="1:7" ht="10.2">
      <c r="A248" s="35" t="s">
        <v>211</v>
      </c>
      <c r="B248" s="35" t="s">
        <v>206</v>
      </c>
      <c r="C248" s="35" t="s">
        <v>193</v>
      </c>
      <c r="D248" s="35" t="s">
        <v>191</v>
      </c>
      <c r="E248" s="37">
        <v>1452.92</v>
      </c>
      <c r="F248" s="37">
        <v>2537305.62</v>
      </c>
      <c r="G248" s="37">
        <v>130683.78</v>
      </c>
    </row>
    <row r="249" spans="1:7" ht="10.2">
      <c r="A249" s="35" t="s">
        <v>211</v>
      </c>
      <c r="B249" s="35" t="s">
        <v>206</v>
      </c>
      <c r="C249" s="35" t="s">
        <v>193</v>
      </c>
      <c r="D249" s="35" t="s">
        <v>192</v>
      </c>
      <c r="E249" s="37">
        <v>4422.28</v>
      </c>
      <c r="F249" s="37">
        <v>2921193.15</v>
      </c>
      <c r="G249" s="37">
        <v>309084.52</v>
      </c>
    </row>
    <row r="250" spans="1:7" ht="10.2">
      <c r="A250" s="35" t="s">
        <v>211</v>
      </c>
      <c r="B250" s="35" t="s">
        <v>207</v>
      </c>
      <c r="C250" s="35" t="s">
        <v>190</v>
      </c>
      <c r="D250" s="35" t="s">
        <v>191</v>
      </c>
      <c r="E250" s="37">
        <v>1590.40</v>
      </c>
      <c r="F250" s="37">
        <v>2697975.99</v>
      </c>
      <c r="G250" s="37">
        <v>136249.82</v>
      </c>
    </row>
    <row r="251" spans="1:7" ht="10.2">
      <c r="A251" s="35" t="s">
        <v>211</v>
      </c>
      <c r="B251" s="35" t="s">
        <v>207</v>
      </c>
      <c r="C251" s="35" t="s">
        <v>190</v>
      </c>
      <c r="D251" s="35" t="s">
        <v>192</v>
      </c>
      <c r="E251" s="37">
        <v>2964.63</v>
      </c>
      <c r="F251" s="37">
        <v>2155519.58</v>
      </c>
      <c r="G251" s="37">
        <v>208306.67</v>
      </c>
    </row>
    <row r="252" spans="1:7" ht="10.2">
      <c r="A252" s="35" t="s">
        <v>211</v>
      </c>
      <c r="B252" s="35" t="s">
        <v>207</v>
      </c>
      <c r="C252" s="35" t="s">
        <v>193</v>
      </c>
      <c r="D252" s="35" t="s">
        <v>191</v>
      </c>
      <c r="E252" s="37">
        <v>1047.72</v>
      </c>
      <c r="F252" s="37">
        <v>2062160.62</v>
      </c>
      <c r="G252" s="37">
        <v>104068.26</v>
      </c>
    </row>
    <row r="253" spans="1:7" ht="10.2">
      <c r="A253" s="35" t="s">
        <v>211</v>
      </c>
      <c r="B253" s="35" t="s">
        <v>207</v>
      </c>
      <c r="C253" s="35" t="s">
        <v>193</v>
      </c>
      <c r="D253" s="35" t="s">
        <v>192</v>
      </c>
      <c r="E253" s="37">
        <v>2023.58</v>
      </c>
      <c r="F253" s="37">
        <v>1523576.42</v>
      </c>
      <c r="G253" s="37">
        <v>152637.45</v>
      </c>
    </row>
    <row r="254" spans="1:7" ht="10.2">
      <c r="A254" s="35" t="s">
        <v>211</v>
      </c>
      <c r="B254" s="35" t="s">
        <v>208</v>
      </c>
      <c r="C254" s="35" t="s">
        <v>190</v>
      </c>
      <c r="D254" s="35" t="s">
        <v>191</v>
      </c>
      <c r="E254" s="37">
        <v>1564.06</v>
      </c>
      <c r="F254" s="37">
        <v>2793445.32</v>
      </c>
      <c r="G254" s="37">
        <v>151952.81</v>
      </c>
    </row>
    <row r="255" spans="1:7" ht="10.2">
      <c r="A255" s="35" t="s">
        <v>211</v>
      </c>
      <c r="B255" s="35" t="s">
        <v>208</v>
      </c>
      <c r="C255" s="35" t="s">
        <v>190</v>
      </c>
      <c r="D255" s="35" t="s">
        <v>192</v>
      </c>
      <c r="E255" s="37">
        <v>1225.07</v>
      </c>
      <c r="F255" s="37">
        <v>936464.33</v>
      </c>
      <c r="G255" s="37">
        <v>90569.25</v>
      </c>
    </row>
    <row r="256" spans="1:7" ht="10.2">
      <c r="A256" s="35" t="s">
        <v>211</v>
      </c>
      <c r="B256" s="35" t="s">
        <v>208</v>
      </c>
      <c r="C256" s="35" t="s">
        <v>193</v>
      </c>
      <c r="D256" s="35" t="s">
        <v>191</v>
      </c>
      <c r="E256" s="37">
        <v>700.73</v>
      </c>
      <c r="F256" s="37">
        <v>1142028.38</v>
      </c>
      <c r="G256" s="37">
        <v>72614.40</v>
      </c>
    </row>
    <row r="257" spans="1:7" ht="10.2">
      <c r="A257" s="35" t="s">
        <v>211</v>
      </c>
      <c r="B257" s="35" t="s">
        <v>208</v>
      </c>
      <c r="C257" s="35" t="s">
        <v>193</v>
      </c>
      <c r="D257" s="35" t="s">
        <v>192</v>
      </c>
      <c r="E257" s="37">
        <v>749.41</v>
      </c>
      <c r="F257" s="37">
        <v>760682.15</v>
      </c>
      <c r="G257" s="37">
        <v>66981.75</v>
      </c>
    </row>
    <row r="258" spans="1:7" ht="10.2">
      <c r="A258" s="35" t="s">
        <v>212</v>
      </c>
      <c r="B258" s="35" t="s">
        <v>189</v>
      </c>
      <c r="C258" s="35" t="s">
        <v>190</v>
      </c>
      <c r="D258" s="35" t="s">
        <v>191</v>
      </c>
      <c r="E258" s="37">
        <v>2359.63</v>
      </c>
      <c r="F258" s="37">
        <v>2082608.39</v>
      </c>
      <c r="G258" s="37">
        <v>47693.85</v>
      </c>
    </row>
    <row r="259" spans="1:7" ht="10.2">
      <c r="A259" s="35" t="s">
        <v>212</v>
      </c>
      <c r="B259" s="35" t="s">
        <v>189</v>
      </c>
      <c r="C259" s="35" t="s">
        <v>190</v>
      </c>
      <c r="D259" s="35" t="s">
        <v>192</v>
      </c>
      <c r="E259" s="37">
        <v>168115.57</v>
      </c>
      <c r="F259" s="37">
        <v>17945747.559999999</v>
      </c>
      <c r="G259" s="37">
        <v>1557158.52</v>
      </c>
    </row>
    <row r="260" spans="1:7" ht="10.2">
      <c r="A260" s="35" t="s">
        <v>212</v>
      </c>
      <c r="B260" s="35" t="s">
        <v>189</v>
      </c>
      <c r="C260" s="35" t="s">
        <v>193</v>
      </c>
      <c r="D260" s="35" t="s">
        <v>191</v>
      </c>
      <c r="E260" s="37">
        <v>2341.42</v>
      </c>
      <c r="F260" s="37">
        <v>613185.16</v>
      </c>
      <c r="G260" s="37">
        <v>37180.71</v>
      </c>
    </row>
    <row r="261" spans="1:7" ht="10.2">
      <c r="A261" s="35" t="s">
        <v>212</v>
      </c>
      <c r="B261" s="35" t="s">
        <v>189</v>
      </c>
      <c r="C261" s="35" t="s">
        <v>193</v>
      </c>
      <c r="D261" s="35" t="s">
        <v>192</v>
      </c>
      <c r="E261" s="37">
        <v>177901.49</v>
      </c>
      <c r="F261" s="37">
        <v>18296776.23</v>
      </c>
      <c r="G261" s="37">
        <v>1683666.22</v>
      </c>
    </row>
    <row r="262" spans="1:7" ht="10.2">
      <c r="A262" s="35" t="s">
        <v>212</v>
      </c>
      <c r="B262" s="35" t="s">
        <v>194</v>
      </c>
      <c r="C262" s="35" t="s">
        <v>190</v>
      </c>
      <c r="D262" s="35" t="s">
        <v>191</v>
      </c>
      <c r="E262" s="37">
        <v>1535.03</v>
      </c>
      <c r="F262" s="37">
        <v>1409858.01</v>
      </c>
      <c r="G262" s="37">
        <v>133314.54</v>
      </c>
    </row>
    <row r="263" spans="1:7" ht="10.2">
      <c r="A263" s="35" t="s">
        <v>212</v>
      </c>
      <c r="B263" s="35" t="s">
        <v>194</v>
      </c>
      <c r="C263" s="35" t="s">
        <v>190</v>
      </c>
      <c r="D263" s="35" t="s">
        <v>192</v>
      </c>
      <c r="E263" s="37">
        <v>62416.99</v>
      </c>
      <c r="F263" s="37">
        <v>9878203.0899999999</v>
      </c>
      <c r="G263" s="37">
        <v>2841037.93</v>
      </c>
    </row>
    <row r="264" spans="1:7" ht="10.2">
      <c r="A264" s="35" t="s">
        <v>212</v>
      </c>
      <c r="B264" s="35" t="s">
        <v>194</v>
      </c>
      <c r="C264" s="35" t="s">
        <v>193</v>
      </c>
      <c r="D264" s="35" t="s">
        <v>191</v>
      </c>
      <c r="E264" s="37">
        <v>1165.16</v>
      </c>
      <c r="F264" s="37">
        <v>1101522.48</v>
      </c>
      <c r="G264" s="37">
        <v>97537.03</v>
      </c>
    </row>
    <row r="265" spans="1:7" ht="10.2">
      <c r="A265" s="35" t="s">
        <v>212</v>
      </c>
      <c r="B265" s="35" t="s">
        <v>194</v>
      </c>
      <c r="C265" s="35" t="s">
        <v>193</v>
      </c>
      <c r="D265" s="35" t="s">
        <v>192</v>
      </c>
      <c r="E265" s="37">
        <v>68584.65</v>
      </c>
      <c r="F265" s="37">
        <v>6648207.4800000004</v>
      </c>
      <c r="G265" s="37">
        <v>2172619.24</v>
      </c>
    </row>
    <row r="266" spans="1:7" ht="10.2">
      <c r="A266" s="35" t="s">
        <v>212</v>
      </c>
      <c r="B266" s="35" t="s">
        <v>195</v>
      </c>
      <c r="C266" s="35" t="s">
        <v>190</v>
      </c>
      <c r="D266" s="35" t="s">
        <v>191</v>
      </c>
      <c r="E266" s="37">
        <v>1404.40</v>
      </c>
      <c r="F266" s="37">
        <v>1829395.75</v>
      </c>
      <c r="G266" s="37">
        <v>107688.24</v>
      </c>
    </row>
    <row r="267" spans="1:7" ht="10.2">
      <c r="A267" s="35" t="s">
        <v>212</v>
      </c>
      <c r="B267" s="35" t="s">
        <v>195</v>
      </c>
      <c r="C267" s="35" t="s">
        <v>190</v>
      </c>
      <c r="D267" s="35" t="s">
        <v>192</v>
      </c>
      <c r="E267" s="37">
        <v>54248.50</v>
      </c>
      <c r="F267" s="37">
        <v>11816468.01</v>
      </c>
      <c r="G267" s="37">
        <v>2689510.87</v>
      </c>
    </row>
    <row r="268" spans="1:7" ht="10.2">
      <c r="A268" s="35" t="s">
        <v>212</v>
      </c>
      <c r="B268" s="35" t="s">
        <v>195</v>
      </c>
      <c r="C268" s="35" t="s">
        <v>193</v>
      </c>
      <c r="D268" s="35" t="s">
        <v>191</v>
      </c>
      <c r="E268" s="37">
        <v>870.42</v>
      </c>
      <c r="F268" s="37">
        <v>1506859.78</v>
      </c>
      <c r="G268" s="37">
        <v>87080.17</v>
      </c>
    </row>
    <row r="269" spans="1:7" ht="10.2">
      <c r="A269" s="35" t="s">
        <v>212</v>
      </c>
      <c r="B269" s="35" t="s">
        <v>195</v>
      </c>
      <c r="C269" s="35" t="s">
        <v>193</v>
      </c>
      <c r="D269" s="35" t="s">
        <v>192</v>
      </c>
      <c r="E269" s="37">
        <v>58154.91</v>
      </c>
      <c r="F269" s="37">
        <v>5089286.72</v>
      </c>
      <c r="G269" s="37">
        <v>1868817.61</v>
      </c>
    </row>
    <row r="270" spans="1:7" ht="10.2">
      <c r="A270" s="35" t="s">
        <v>212</v>
      </c>
      <c r="B270" s="35" t="s">
        <v>196</v>
      </c>
      <c r="C270" s="35" t="s">
        <v>190</v>
      </c>
      <c r="D270" s="35" t="s">
        <v>191</v>
      </c>
      <c r="E270" s="37">
        <v>1503.90</v>
      </c>
      <c r="F270" s="37">
        <v>1430828.02</v>
      </c>
      <c r="G270" s="37">
        <v>118359.19</v>
      </c>
    </row>
    <row r="271" spans="1:7" ht="10.2">
      <c r="A271" s="35" t="s">
        <v>212</v>
      </c>
      <c r="B271" s="35" t="s">
        <v>196</v>
      </c>
      <c r="C271" s="35" t="s">
        <v>190</v>
      </c>
      <c r="D271" s="35" t="s">
        <v>192</v>
      </c>
      <c r="E271" s="37">
        <v>63266.99</v>
      </c>
      <c r="F271" s="37">
        <v>16974209.960000001</v>
      </c>
      <c r="G271" s="37">
        <v>3248573.60</v>
      </c>
    </row>
    <row r="272" spans="1:7" ht="10.2">
      <c r="A272" s="35" t="s">
        <v>212</v>
      </c>
      <c r="B272" s="35" t="s">
        <v>196</v>
      </c>
      <c r="C272" s="35" t="s">
        <v>193</v>
      </c>
      <c r="D272" s="35" t="s">
        <v>191</v>
      </c>
      <c r="E272" s="37">
        <v>1024</v>
      </c>
      <c r="F272" s="37">
        <v>984305.55</v>
      </c>
      <c r="G272" s="37">
        <v>95168.04</v>
      </c>
    </row>
    <row r="273" spans="1:7" ht="10.2">
      <c r="A273" s="35" t="s">
        <v>212</v>
      </c>
      <c r="B273" s="35" t="s">
        <v>196</v>
      </c>
      <c r="C273" s="35" t="s">
        <v>193</v>
      </c>
      <c r="D273" s="35" t="s">
        <v>192</v>
      </c>
      <c r="E273" s="37">
        <v>68353.63</v>
      </c>
      <c r="F273" s="37">
        <v>7130438.6500000004</v>
      </c>
      <c r="G273" s="37">
        <v>2521280.98</v>
      </c>
    </row>
    <row r="274" spans="1:7" ht="10.2">
      <c r="A274" s="35" t="s">
        <v>212</v>
      </c>
      <c r="B274" s="35" t="s">
        <v>197</v>
      </c>
      <c r="C274" s="35" t="s">
        <v>190</v>
      </c>
      <c r="D274" s="35" t="s">
        <v>191</v>
      </c>
      <c r="E274" s="37">
        <v>1805.07</v>
      </c>
      <c r="F274" s="37">
        <v>1560216.65</v>
      </c>
      <c r="G274" s="37">
        <v>148155.84</v>
      </c>
    </row>
    <row r="275" spans="1:7" ht="10.2">
      <c r="A275" s="35" t="s">
        <v>212</v>
      </c>
      <c r="B275" s="35" t="s">
        <v>197</v>
      </c>
      <c r="C275" s="35" t="s">
        <v>190</v>
      </c>
      <c r="D275" s="35" t="s">
        <v>192</v>
      </c>
      <c r="E275" s="37">
        <v>64700.46</v>
      </c>
      <c r="F275" s="37">
        <v>15119746.029999999</v>
      </c>
      <c r="G275" s="37">
        <v>3575845.24</v>
      </c>
    </row>
    <row r="276" spans="1:7" ht="10.2">
      <c r="A276" s="35" t="s">
        <v>212</v>
      </c>
      <c r="B276" s="35" t="s">
        <v>197</v>
      </c>
      <c r="C276" s="35" t="s">
        <v>193</v>
      </c>
      <c r="D276" s="35" t="s">
        <v>191</v>
      </c>
      <c r="E276" s="37">
        <v>1192.70</v>
      </c>
      <c r="F276" s="37">
        <v>1117108.38</v>
      </c>
      <c r="G276" s="37">
        <v>122190.49</v>
      </c>
    </row>
    <row r="277" spans="1:7" ht="10.2">
      <c r="A277" s="35" t="s">
        <v>212</v>
      </c>
      <c r="B277" s="35" t="s">
        <v>197</v>
      </c>
      <c r="C277" s="35" t="s">
        <v>193</v>
      </c>
      <c r="D277" s="35" t="s">
        <v>192</v>
      </c>
      <c r="E277" s="37">
        <v>71696.27</v>
      </c>
      <c r="F277" s="37">
        <v>8433718.2300000004</v>
      </c>
      <c r="G277" s="37">
        <v>2927979.72</v>
      </c>
    </row>
    <row r="278" spans="1:7" ht="10.2">
      <c r="A278" s="35" t="s">
        <v>212</v>
      </c>
      <c r="B278" s="35" t="s">
        <v>198</v>
      </c>
      <c r="C278" s="35" t="s">
        <v>190</v>
      </c>
      <c r="D278" s="35" t="s">
        <v>191</v>
      </c>
      <c r="E278" s="37">
        <v>1717.19</v>
      </c>
      <c r="F278" s="37">
        <v>1887241.59</v>
      </c>
      <c r="G278" s="37">
        <v>141729.45</v>
      </c>
    </row>
    <row r="279" spans="1:7" ht="10.2">
      <c r="A279" s="35" t="s">
        <v>212</v>
      </c>
      <c r="B279" s="35" t="s">
        <v>198</v>
      </c>
      <c r="C279" s="35" t="s">
        <v>190</v>
      </c>
      <c r="D279" s="35" t="s">
        <v>192</v>
      </c>
      <c r="E279" s="37">
        <v>65262.30</v>
      </c>
      <c r="F279" s="37">
        <v>14602420.880000001</v>
      </c>
      <c r="G279" s="37">
        <v>3740071.93</v>
      </c>
    </row>
    <row r="280" spans="1:7" ht="10.2">
      <c r="A280" s="35" t="s">
        <v>212</v>
      </c>
      <c r="B280" s="35" t="s">
        <v>198</v>
      </c>
      <c r="C280" s="35" t="s">
        <v>193</v>
      </c>
      <c r="D280" s="35" t="s">
        <v>191</v>
      </c>
      <c r="E280" s="37">
        <v>1647.88</v>
      </c>
      <c r="F280" s="37">
        <v>1408673.05</v>
      </c>
      <c r="G280" s="37">
        <v>166062.98</v>
      </c>
    </row>
    <row r="281" spans="1:7" ht="10.2">
      <c r="A281" s="35" t="s">
        <v>212</v>
      </c>
      <c r="B281" s="35" t="s">
        <v>198</v>
      </c>
      <c r="C281" s="35" t="s">
        <v>193</v>
      </c>
      <c r="D281" s="35" t="s">
        <v>192</v>
      </c>
      <c r="E281" s="37">
        <v>70237.79</v>
      </c>
      <c r="F281" s="37">
        <v>10389400.25</v>
      </c>
      <c r="G281" s="37">
        <v>2944682.95</v>
      </c>
    </row>
    <row r="282" spans="1:7" ht="10.2">
      <c r="A282" s="35" t="s">
        <v>212</v>
      </c>
      <c r="B282" s="35" t="s">
        <v>199</v>
      </c>
      <c r="C282" s="35" t="s">
        <v>190</v>
      </c>
      <c r="D282" s="35" t="s">
        <v>191</v>
      </c>
      <c r="E282" s="37">
        <v>1920</v>
      </c>
      <c r="F282" s="37">
        <v>1736343.33</v>
      </c>
      <c r="G282" s="37">
        <v>153642.48</v>
      </c>
    </row>
    <row r="283" spans="1:7" ht="10.2">
      <c r="A283" s="35" t="s">
        <v>212</v>
      </c>
      <c r="B283" s="35" t="s">
        <v>199</v>
      </c>
      <c r="C283" s="35" t="s">
        <v>190</v>
      </c>
      <c r="D283" s="35" t="s">
        <v>192</v>
      </c>
      <c r="E283" s="37">
        <v>64372.72</v>
      </c>
      <c r="F283" s="37">
        <v>15969327.91</v>
      </c>
      <c r="G283" s="37">
        <v>3799216.09</v>
      </c>
    </row>
    <row r="284" spans="1:7" ht="10.2">
      <c r="A284" s="35" t="s">
        <v>212</v>
      </c>
      <c r="B284" s="35" t="s">
        <v>199</v>
      </c>
      <c r="C284" s="35" t="s">
        <v>193</v>
      </c>
      <c r="D284" s="35" t="s">
        <v>191</v>
      </c>
      <c r="E284" s="37">
        <v>1741.73</v>
      </c>
      <c r="F284" s="37">
        <v>1581449.26</v>
      </c>
      <c r="G284" s="37">
        <v>172778.91</v>
      </c>
    </row>
    <row r="285" spans="1:7" ht="10.2">
      <c r="A285" s="35" t="s">
        <v>212</v>
      </c>
      <c r="B285" s="35" t="s">
        <v>199</v>
      </c>
      <c r="C285" s="35" t="s">
        <v>193</v>
      </c>
      <c r="D285" s="35" t="s">
        <v>192</v>
      </c>
      <c r="E285" s="37">
        <v>68994.07</v>
      </c>
      <c r="F285" s="37">
        <v>12306592.67</v>
      </c>
      <c r="G285" s="37">
        <v>3332203</v>
      </c>
    </row>
    <row r="286" spans="1:7" ht="10.2">
      <c r="A286" s="35" t="s">
        <v>212</v>
      </c>
      <c r="B286" s="35" t="s">
        <v>200</v>
      </c>
      <c r="C286" s="35" t="s">
        <v>190</v>
      </c>
      <c r="D286" s="35" t="s">
        <v>191</v>
      </c>
      <c r="E286" s="37">
        <v>2607.72</v>
      </c>
      <c r="F286" s="37">
        <v>3234830.17</v>
      </c>
      <c r="G286" s="37">
        <v>237363.85</v>
      </c>
    </row>
    <row r="287" spans="1:7" ht="10.2">
      <c r="A287" s="35" t="s">
        <v>212</v>
      </c>
      <c r="B287" s="35" t="s">
        <v>200</v>
      </c>
      <c r="C287" s="35" t="s">
        <v>190</v>
      </c>
      <c r="D287" s="35" t="s">
        <v>192</v>
      </c>
      <c r="E287" s="37">
        <v>70597.40</v>
      </c>
      <c r="F287" s="37">
        <v>19374747.949999999</v>
      </c>
      <c r="G287" s="37">
        <v>4291734.49</v>
      </c>
    </row>
    <row r="288" spans="1:7" ht="10.2">
      <c r="A288" s="35" t="s">
        <v>212</v>
      </c>
      <c r="B288" s="35" t="s">
        <v>200</v>
      </c>
      <c r="C288" s="35" t="s">
        <v>193</v>
      </c>
      <c r="D288" s="35" t="s">
        <v>191</v>
      </c>
      <c r="E288" s="37">
        <v>2605.17</v>
      </c>
      <c r="F288" s="37">
        <v>2925238.24</v>
      </c>
      <c r="G288" s="37">
        <v>255918.25</v>
      </c>
    </row>
    <row r="289" spans="1:7" ht="10.2">
      <c r="A289" s="35" t="s">
        <v>212</v>
      </c>
      <c r="B289" s="35" t="s">
        <v>200</v>
      </c>
      <c r="C289" s="35" t="s">
        <v>193</v>
      </c>
      <c r="D289" s="35" t="s">
        <v>192</v>
      </c>
      <c r="E289" s="37">
        <v>78356.68</v>
      </c>
      <c r="F289" s="37">
        <v>16193413.48</v>
      </c>
      <c r="G289" s="37">
        <v>4265639.83</v>
      </c>
    </row>
    <row r="290" spans="1:7" ht="10.2">
      <c r="A290" s="35" t="s">
        <v>212</v>
      </c>
      <c r="B290" s="35" t="s">
        <v>201</v>
      </c>
      <c r="C290" s="35" t="s">
        <v>190</v>
      </c>
      <c r="D290" s="35" t="s">
        <v>191</v>
      </c>
      <c r="E290" s="37">
        <v>3893.53</v>
      </c>
      <c r="F290" s="37">
        <v>4749758.57</v>
      </c>
      <c r="G290" s="37">
        <v>350875.76</v>
      </c>
    </row>
    <row r="291" spans="1:7" ht="10.2">
      <c r="A291" s="35" t="s">
        <v>212</v>
      </c>
      <c r="B291" s="35" t="s">
        <v>201</v>
      </c>
      <c r="C291" s="35" t="s">
        <v>190</v>
      </c>
      <c r="D291" s="35" t="s">
        <v>192</v>
      </c>
      <c r="E291" s="37">
        <v>75784.83</v>
      </c>
      <c r="F291" s="37">
        <v>23130680.25</v>
      </c>
      <c r="G291" s="37">
        <v>4496109.66</v>
      </c>
    </row>
    <row r="292" spans="1:7" ht="10.2">
      <c r="A292" s="35" t="s">
        <v>212</v>
      </c>
      <c r="B292" s="35" t="s">
        <v>201</v>
      </c>
      <c r="C292" s="35" t="s">
        <v>193</v>
      </c>
      <c r="D292" s="35" t="s">
        <v>191</v>
      </c>
      <c r="E292" s="37">
        <v>4652.13</v>
      </c>
      <c r="F292" s="37">
        <v>6104891.0899999999</v>
      </c>
      <c r="G292" s="37">
        <v>475289.51</v>
      </c>
    </row>
    <row r="293" spans="1:7" ht="10.2">
      <c r="A293" s="35" t="s">
        <v>212</v>
      </c>
      <c r="B293" s="35" t="s">
        <v>201</v>
      </c>
      <c r="C293" s="35" t="s">
        <v>193</v>
      </c>
      <c r="D293" s="35" t="s">
        <v>192</v>
      </c>
      <c r="E293" s="37">
        <v>83848.44</v>
      </c>
      <c r="F293" s="37">
        <v>23889117.329999998</v>
      </c>
      <c r="G293" s="37">
        <v>5114886.85</v>
      </c>
    </row>
    <row r="294" spans="1:7" ht="10.2">
      <c r="A294" s="35" t="s">
        <v>212</v>
      </c>
      <c r="B294" s="35" t="s">
        <v>202</v>
      </c>
      <c r="C294" s="35" t="s">
        <v>190</v>
      </c>
      <c r="D294" s="35" t="s">
        <v>191</v>
      </c>
      <c r="E294" s="37">
        <v>3913.39</v>
      </c>
      <c r="F294" s="37">
        <v>4978300.60</v>
      </c>
      <c r="G294" s="37">
        <v>323313.04</v>
      </c>
    </row>
    <row r="295" spans="1:7" ht="10.2">
      <c r="A295" s="35" t="s">
        <v>212</v>
      </c>
      <c r="B295" s="35" t="s">
        <v>202</v>
      </c>
      <c r="C295" s="35" t="s">
        <v>190</v>
      </c>
      <c r="D295" s="35" t="s">
        <v>192</v>
      </c>
      <c r="E295" s="37">
        <v>63111.39</v>
      </c>
      <c r="F295" s="37">
        <v>22001319.550000001</v>
      </c>
      <c r="G295" s="37">
        <v>3787641.51</v>
      </c>
    </row>
    <row r="296" spans="1:7" ht="10.2">
      <c r="A296" s="35" t="s">
        <v>212</v>
      </c>
      <c r="B296" s="35" t="s">
        <v>202</v>
      </c>
      <c r="C296" s="35" t="s">
        <v>193</v>
      </c>
      <c r="D296" s="35" t="s">
        <v>191</v>
      </c>
      <c r="E296" s="37">
        <v>5377.28</v>
      </c>
      <c r="F296" s="37">
        <v>7196387.8899999997</v>
      </c>
      <c r="G296" s="37">
        <v>489757.78</v>
      </c>
    </row>
    <row r="297" spans="1:7" ht="10.2">
      <c r="A297" s="35" t="s">
        <v>212</v>
      </c>
      <c r="B297" s="35" t="s">
        <v>202</v>
      </c>
      <c r="C297" s="35" t="s">
        <v>193</v>
      </c>
      <c r="D297" s="35" t="s">
        <v>192</v>
      </c>
      <c r="E297" s="37">
        <v>69257.90</v>
      </c>
      <c r="F297" s="37">
        <v>25432314.98</v>
      </c>
      <c r="G297" s="37">
        <v>4542285.94</v>
      </c>
    </row>
    <row r="298" spans="1:7" ht="10.2">
      <c r="A298" s="35" t="s">
        <v>212</v>
      </c>
      <c r="B298" s="35" t="s">
        <v>203</v>
      </c>
      <c r="C298" s="35" t="s">
        <v>190</v>
      </c>
      <c r="D298" s="35" t="s">
        <v>191</v>
      </c>
      <c r="E298" s="37">
        <v>4394.31</v>
      </c>
      <c r="F298" s="37">
        <v>5263010.87</v>
      </c>
      <c r="G298" s="37">
        <v>370532.08</v>
      </c>
    </row>
    <row r="299" spans="1:7" ht="10.2">
      <c r="A299" s="35" t="s">
        <v>212</v>
      </c>
      <c r="B299" s="35" t="s">
        <v>203</v>
      </c>
      <c r="C299" s="35" t="s">
        <v>190</v>
      </c>
      <c r="D299" s="35" t="s">
        <v>192</v>
      </c>
      <c r="E299" s="37">
        <v>49412.16</v>
      </c>
      <c r="F299" s="37">
        <v>20876804.289999999</v>
      </c>
      <c r="G299" s="37">
        <v>3098512.21</v>
      </c>
    </row>
    <row r="300" spans="1:7" ht="10.2">
      <c r="A300" s="35" t="s">
        <v>212</v>
      </c>
      <c r="B300" s="35" t="s">
        <v>203</v>
      </c>
      <c r="C300" s="35" t="s">
        <v>193</v>
      </c>
      <c r="D300" s="35" t="s">
        <v>191</v>
      </c>
      <c r="E300" s="37">
        <v>5578.12</v>
      </c>
      <c r="F300" s="37">
        <v>7997786.79</v>
      </c>
      <c r="G300" s="37">
        <v>515998.75</v>
      </c>
    </row>
    <row r="301" spans="1:7" ht="10.2">
      <c r="A301" s="35" t="s">
        <v>212</v>
      </c>
      <c r="B301" s="35" t="s">
        <v>203</v>
      </c>
      <c r="C301" s="35" t="s">
        <v>193</v>
      </c>
      <c r="D301" s="35" t="s">
        <v>192</v>
      </c>
      <c r="E301" s="37">
        <v>51140.14</v>
      </c>
      <c r="F301" s="37">
        <v>24747167.280000001</v>
      </c>
      <c r="G301" s="37">
        <v>3556291.38</v>
      </c>
    </row>
    <row r="302" spans="1:7" ht="10.2">
      <c r="A302" s="35" t="s">
        <v>212</v>
      </c>
      <c r="B302" s="35" t="s">
        <v>204</v>
      </c>
      <c r="C302" s="35" t="s">
        <v>190</v>
      </c>
      <c r="D302" s="35" t="s">
        <v>191</v>
      </c>
      <c r="E302" s="37">
        <v>5450.98</v>
      </c>
      <c r="F302" s="37">
        <v>8490525.1099999994</v>
      </c>
      <c r="G302" s="37">
        <v>499830.20</v>
      </c>
    </row>
    <row r="303" spans="1:7" ht="10.2">
      <c r="A303" s="35" t="s">
        <v>212</v>
      </c>
      <c r="B303" s="35" t="s">
        <v>204</v>
      </c>
      <c r="C303" s="35" t="s">
        <v>190</v>
      </c>
      <c r="D303" s="35" t="s">
        <v>192</v>
      </c>
      <c r="E303" s="37">
        <v>40130.77</v>
      </c>
      <c r="F303" s="37">
        <v>21067809.48</v>
      </c>
      <c r="G303" s="37">
        <v>2633992.99</v>
      </c>
    </row>
    <row r="304" spans="1:7" ht="10.2">
      <c r="A304" s="35" t="s">
        <v>212</v>
      </c>
      <c r="B304" s="35" t="s">
        <v>204</v>
      </c>
      <c r="C304" s="35" t="s">
        <v>193</v>
      </c>
      <c r="D304" s="35" t="s">
        <v>191</v>
      </c>
      <c r="E304" s="37">
        <v>5943.07</v>
      </c>
      <c r="F304" s="37">
        <v>9262914.7100000009</v>
      </c>
      <c r="G304" s="37">
        <v>568017.06</v>
      </c>
    </row>
    <row r="305" spans="1:7" ht="10.2">
      <c r="A305" s="35" t="s">
        <v>212</v>
      </c>
      <c r="B305" s="35" t="s">
        <v>204</v>
      </c>
      <c r="C305" s="35" t="s">
        <v>193</v>
      </c>
      <c r="D305" s="35" t="s">
        <v>192</v>
      </c>
      <c r="E305" s="37">
        <v>39477.80</v>
      </c>
      <c r="F305" s="37">
        <v>23120770.989999998</v>
      </c>
      <c r="G305" s="37">
        <v>2953631.96</v>
      </c>
    </row>
    <row r="306" spans="1:7" ht="10.2">
      <c r="A306" s="35" t="s">
        <v>212</v>
      </c>
      <c r="B306" s="35" t="s">
        <v>205</v>
      </c>
      <c r="C306" s="35" t="s">
        <v>190</v>
      </c>
      <c r="D306" s="35" t="s">
        <v>191</v>
      </c>
      <c r="E306" s="37">
        <v>6102.53</v>
      </c>
      <c r="F306" s="37">
        <v>9219161.0399999991</v>
      </c>
      <c r="G306" s="37">
        <v>549794.50</v>
      </c>
    </row>
    <row r="307" spans="1:7" ht="10.2">
      <c r="A307" s="35" t="s">
        <v>212</v>
      </c>
      <c r="B307" s="35" t="s">
        <v>205</v>
      </c>
      <c r="C307" s="35" t="s">
        <v>190</v>
      </c>
      <c r="D307" s="35" t="s">
        <v>192</v>
      </c>
      <c r="E307" s="37">
        <v>30821.36</v>
      </c>
      <c r="F307" s="37">
        <v>19404180.030000001</v>
      </c>
      <c r="G307" s="37">
        <v>2115279</v>
      </c>
    </row>
    <row r="308" spans="1:7" ht="10.2">
      <c r="A308" s="35" t="s">
        <v>212</v>
      </c>
      <c r="B308" s="35" t="s">
        <v>205</v>
      </c>
      <c r="C308" s="35" t="s">
        <v>193</v>
      </c>
      <c r="D308" s="35" t="s">
        <v>191</v>
      </c>
      <c r="E308" s="37">
        <v>6044.60</v>
      </c>
      <c r="F308" s="37">
        <v>12070393.07</v>
      </c>
      <c r="G308" s="37">
        <v>628677.87</v>
      </c>
    </row>
    <row r="309" spans="1:7" ht="10.2">
      <c r="A309" s="35" t="s">
        <v>212</v>
      </c>
      <c r="B309" s="35" t="s">
        <v>205</v>
      </c>
      <c r="C309" s="35" t="s">
        <v>193</v>
      </c>
      <c r="D309" s="35" t="s">
        <v>192</v>
      </c>
      <c r="E309" s="37">
        <v>30088.94</v>
      </c>
      <c r="F309" s="37">
        <v>22863174.66</v>
      </c>
      <c r="G309" s="37">
        <v>2270223.70</v>
      </c>
    </row>
    <row r="310" spans="1:7" ht="10.2">
      <c r="A310" s="35" t="s">
        <v>212</v>
      </c>
      <c r="B310" s="35" t="s">
        <v>206</v>
      </c>
      <c r="C310" s="35" t="s">
        <v>190</v>
      </c>
      <c r="D310" s="35" t="s">
        <v>191</v>
      </c>
      <c r="E310" s="37">
        <v>6538.63</v>
      </c>
      <c r="F310" s="37">
        <v>11858472.859999999</v>
      </c>
      <c r="G310" s="37">
        <v>606829.67</v>
      </c>
    </row>
    <row r="311" spans="1:7" ht="10.2">
      <c r="A311" s="35" t="s">
        <v>212</v>
      </c>
      <c r="B311" s="35" t="s">
        <v>206</v>
      </c>
      <c r="C311" s="35" t="s">
        <v>190</v>
      </c>
      <c r="D311" s="35" t="s">
        <v>192</v>
      </c>
      <c r="E311" s="37">
        <v>20184.01</v>
      </c>
      <c r="F311" s="37">
        <v>14388591.43</v>
      </c>
      <c r="G311" s="37">
        <v>1416986.07</v>
      </c>
    </row>
    <row r="312" spans="1:7" ht="10.2">
      <c r="A312" s="35" t="s">
        <v>212</v>
      </c>
      <c r="B312" s="35" t="s">
        <v>206</v>
      </c>
      <c r="C312" s="35" t="s">
        <v>193</v>
      </c>
      <c r="D312" s="35" t="s">
        <v>191</v>
      </c>
      <c r="E312" s="37">
        <v>4438.16</v>
      </c>
      <c r="F312" s="37">
        <v>9961967.9800000004</v>
      </c>
      <c r="G312" s="37">
        <v>471911.41</v>
      </c>
    </row>
    <row r="313" spans="1:7" ht="10.2">
      <c r="A313" s="35" t="s">
        <v>212</v>
      </c>
      <c r="B313" s="35" t="s">
        <v>206</v>
      </c>
      <c r="C313" s="35" t="s">
        <v>193</v>
      </c>
      <c r="D313" s="35" t="s">
        <v>192</v>
      </c>
      <c r="E313" s="37">
        <v>17650.34</v>
      </c>
      <c r="F313" s="37">
        <v>15160836.220000001</v>
      </c>
      <c r="G313" s="37">
        <v>1375242.50</v>
      </c>
    </row>
    <row r="314" spans="1:7" ht="10.2">
      <c r="A314" s="35" t="s">
        <v>212</v>
      </c>
      <c r="B314" s="35" t="s">
        <v>207</v>
      </c>
      <c r="C314" s="35" t="s">
        <v>190</v>
      </c>
      <c r="D314" s="35" t="s">
        <v>191</v>
      </c>
      <c r="E314" s="37">
        <v>6532.47</v>
      </c>
      <c r="F314" s="37">
        <v>13123714.08</v>
      </c>
      <c r="G314" s="37">
        <v>622169.30</v>
      </c>
    </row>
    <row r="315" spans="1:7" ht="10.2">
      <c r="A315" s="35" t="s">
        <v>212</v>
      </c>
      <c r="B315" s="35" t="s">
        <v>207</v>
      </c>
      <c r="C315" s="35" t="s">
        <v>190</v>
      </c>
      <c r="D315" s="35" t="s">
        <v>192</v>
      </c>
      <c r="E315" s="37">
        <v>11534.47</v>
      </c>
      <c r="F315" s="37">
        <v>8928599.6699999999</v>
      </c>
      <c r="G315" s="37">
        <v>820539.64</v>
      </c>
    </row>
    <row r="316" spans="1:7" ht="10.2">
      <c r="A316" s="35" t="s">
        <v>212</v>
      </c>
      <c r="B316" s="35" t="s">
        <v>207</v>
      </c>
      <c r="C316" s="35" t="s">
        <v>193</v>
      </c>
      <c r="D316" s="35" t="s">
        <v>191</v>
      </c>
      <c r="E316" s="37">
        <v>3519.57</v>
      </c>
      <c r="F316" s="37">
        <v>7297174.7800000003</v>
      </c>
      <c r="G316" s="37">
        <v>364476.76</v>
      </c>
    </row>
    <row r="317" spans="1:7" ht="10.2">
      <c r="A317" s="35" t="s">
        <v>212</v>
      </c>
      <c r="B317" s="35" t="s">
        <v>207</v>
      </c>
      <c r="C317" s="35" t="s">
        <v>193</v>
      </c>
      <c r="D317" s="35" t="s">
        <v>192</v>
      </c>
      <c r="E317" s="37">
        <v>8472.02</v>
      </c>
      <c r="F317" s="37">
        <v>7688063.6600000001</v>
      </c>
      <c r="G317" s="37">
        <v>676748.83</v>
      </c>
    </row>
    <row r="318" spans="1:7" ht="10.2">
      <c r="A318" s="35" t="s">
        <v>212</v>
      </c>
      <c r="B318" s="35" t="s">
        <v>208</v>
      </c>
      <c r="C318" s="35" t="s">
        <v>190</v>
      </c>
      <c r="D318" s="35" t="s">
        <v>191</v>
      </c>
      <c r="E318" s="37">
        <v>5151.61</v>
      </c>
      <c r="F318" s="37">
        <v>10782712.119999999</v>
      </c>
      <c r="G318" s="37">
        <v>516560.38</v>
      </c>
    </row>
    <row r="319" spans="1:7" ht="10.2">
      <c r="A319" s="35" t="s">
        <v>212</v>
      </c>
      <c r="B319" s="35" t="s">
        <v>208</v>
      </c>
      <c r="C319" s="35" t="s">
        <v>190</v>
      </c>
      <c r="D319" s="35" t="s">
        <v>192</v>
      </c>
      <c r="E319" s="37">
        <v>4584.13</v>
      </c>
      <c r="F319" s="37">
        <v>4238057.61</v>
      </c>
      <c r="G319" s="37">
        <v>336922.23</v>
      </c>
    </row>
    <row r="320" spans="1:7" ht="10.2">
      <c r="A320" s="35" t="s">
        <v>212</v>
      </c>
      <c r="B320" s="35" t="s">
        <v>208</v>
      </c>
      <c r="C320" s="35" t="s">
        <v>193</v>
      </c>
      <c r="D320" s="35" t="s">
        <v>191</v>
      </c>
      <c r="E320" s="37">
        <v>2063.70</v>
      </c>
      <c r="F320" s="37">
        <v>4123311.28</v>
      </c>
      <c r="G320" s="37">
        <v>226510.82</v>
      </c>
    </row>
    <row r="321" spans="1:7" ht="10.2">
      <c r="A321" s="35" t="s">
        <v>212</v>
      </c>
      <c r="B321" s="35" t="s">
        <v>208</v>
      </c>
      <c r="C321" s="35" t="s">
        <v>193</v>
      </c>
      <c r="D321" s="35" t="s">
        <v>192</v>
      </c>
      <c r="E321" s="37">
        <v>2848.48</v>
      </c>
      <c r="F321" s="37">
        <v>2614161.47</v>
      </c>
      <c r="G321" s="37">
        <v>221792.42</v>
      </c>
    </row>
    <row r="322" spans="1:7" ht="10.2">
      <c r="A322" s="35" t="s">
        <v>213</v>
      </c>
      <c r="B322" s="35" t="s">
        <v>189</v>
      </c>
      <c r="C322" s="35" t="s">
        <v>190</v>
      </c>
      <c r="D322" s="35" t="s">
        <v>191</v>
      </c>
      <c r="E322" s="37">
        <v>500</v>
      </c>
      <c r="F322" s="37">
        <v>262750.64</v>
      </c>
      <c r="G322" s="37">
        <v>9664.74</v>
      </c>
    </row>
    <row r="323" spans="1:7" ht="10.2">
      <c r="A323" s="35" t="s">
        <v>213</v>
      </c>
      <c r="B323" s="35" t="s">
        <v>189</v>
      </c>
      <c r="C323" s="35" t="s">
        <v>190</v>
      </c>
      <c r="D323" s="35" t="s">
        <v>192</v>
      </c>
      <c r="E323" s="37">
        <v>41402.12</v>
      </c>
      <c r="F323" s="37">
        <v>3677539.69</v>
      </c>
      <c r="G323" s="37">
        <v>330600.60</v>
      </c>
    </row>
    <row r="324" spans="1:7" ht="10.2">
      <c r="A324" s="35" t="s">
        <v>213</v>
      </c>
      <c r="B324" s="35" t="s">
        <v>189</v>
      </c>
      <c r="C324" s="35" t="s">
        <v>193</v>
      </c>
      <c r="D324" s="35" t="s">
        <v>191</v>
      </c>
      <c r="E324" s="37">
        <v>479.94</v>
      </c>
      <c r="F324" s="37">
        <v>125715.45</v>
      </c>
      <c r="G324" s="37">
        <v>8479.70</v>
      </c>
    </row>
    <row r="325" spans="1:7" ht="10.2">
      <c r="A325" s="35" t="s">
        <v>213</v>
      </c>
      <c r="B325" s="35" t="s">
        <v>189</v>
      </c>
      <c r="C325" s="35" t="s">
        <v>193</v>
      </c>
      <c r="D325" s="35" t="s">
        <v>192</v>
      </c>
      <c r="E325" s="37">
        <v>42831.85</v>
      </c>
      <c r="F325" s="37">
        <v>3815836.27</v>
      </c>
      <c r="G325" s="37">
        <v>346215.78</v>
      </c>
    </row>
    <row r="326" spans="1:7" ht="10.2">
      <c r="A326" s="35" t="s">
        <v>213</v>
      </c>
      <c r="B326" s="35" t="s">
        <v>194</v>
      </c>
      <c r="C326" s="35" t="s">
        <v>190</v>
      </c>
      <c r="D326" s="35" t="s">
        <v>191</v>
      </c>
      <c r="E326" s="37">
        <v>295</v>
      </c>
      <c r="F326" s="37">
        <v>356440.43</v>
      </c>
      <c r="G326" s="37">
        <v>28534.33</v>
      </c>
    </row>
    <row r="327" spans="1:7" ht="10.2">
      <c r="A327" s="35" t="s">
        <v>213</v>
      </c>
      <c r="B327" s="35" t="s">
        <v>194</v>
      </c>
      <c r="C327" s="35" t="s">
        <v>190</v>
      </c>
      <c r="D327" s="35" t="s">
        <v>192</v>
      </c>
      <c r="E327" s="37">
        <v>15700.77</v>
      </c>
      <c r="F327" s="37">
        <v>2301798.49</v>
      </c>
      <c r="G327" s="37">
        <v>666822.95</v>
      </c>
    </row>
    <row r="328" spans="1:7" ht="10.2">
      <c r="A328" s="35" t="s">
        <v>213</v>
      </c>
      <c r="B328" s="35" t="s">
        <v>194</v>
      </c>
      <c r="C328" s="35" t="s">
        <v>193</v>
      </c>
      <c r="D328" s="35" t="s">
        <v>191</v>
      </c>
      <c r="E328" s="37">
        <v>311.55</v>
      </c>
      <c r="F328" s="37">
        <v>251793.56</v>
      </c>
      <c r="G328" s="37">
        <v>33159.74</v>
      </c>
    </row>
    <row r="329" spans="1:7" ht="10.2">
      <c r="A329" s="35" t="s">
        <v>213</v>
      </c>
      <c r="B329" s="35" t="s">
        <v>194</v>
      </c>
      <c r="C329" s="35" t="s">
        <v>193</v>
      </c>
      <c r="D329" s="35" t="s">
        <v>192</v>
      </c>
      <c r="E329" s="37">
        <v>16222.52</v>
      </c>
      <c r="F329" s="37">
        <v>1429326.17</v>
      </c>
      <c r="G329" s="37">
        <v>436203.03</v>
      </c>
    </row>
    <row r="330" spans="1:7" ht="10.2">
      <c r="A330" s="35" t="s">
        <v>213</v>
      </c>
      <c r="B330" s="35" t="s">
        <v>195</v>
      </c>
      <c r="C330" s="35" t="s">
        <v>190</v>
      </c>
      <c r="D330" s="35" t="s">
        <v>191</v>
      </c>
      <c r="E330" s="37">
        <v>204</v>
      </c>
      <c r="F330" s="37">
        <v>164448</v>
      </c>
      <c r="G330" s="37">
        <v>19425.15</v>
      </c>
    </row>
    <row r="331" spans="1:7" ht="10.2">
      <c r="A331" s="35" t="s">
        <v>213</v>
      </c>
      <c r="B331" s="35" t="s">
        <v>195</v>
      </c>
      <c r="C331" s="35" t="s">
        <v>190</v>
      </c>
      <c r="D331" s="35" t="s">
        <v>192</v>
      </c>
      <c r="E331" s="37">
        <v>12480.85</v>
      </c>
      <c r="F331" s="37">
        <v>2612761.41</v>
      </c>
      <c r="G331" s="37">
        <v>538400.83</v>
      </c>
    </row>
    <row r="332" spans="1:7" ht="10.2">
      <c r="A332" s="35" t="s">
        <v>213</v>
      </c>
      <c r="B332" s="35" t="s">
        <v>195</v>
      </c>
      <c r="C332" s="35" t="s">
        <v>193</v>
      </c>
      <c r="D332" s="35" t="s">
        <v>191</v>
      </c>
      <c r="E332" s="37">
        <v>188</v>
      </c>
      <c r="F332" s="37">
        <v>259622.22</v>
      </c>
      <c r="G332" s="37">
        <v>15061.53</v>
      </c>
    </row>
    <row r="333" spans="1:7" ht="10.2">
      <c r="A333" s="35" t="s">
        <v>213</v>
      </c>
      <c r="B333" s="35" t="s">
        <v>195</v>
      </c>
      <c r="C333" s="35" t="s">
        <v>193</v>
      </c>
      <c r="D333" s="35" t="s">
        <v>192</v>
      </c>
      <c r="E333" s="37">
        <v>13515.51</v>
      </c>
      <c r="F333" s="37">
        <v>1432209.87</v>
      </c>
      <c r="G333" s="37">
        <v>430468.54</v>
      </c>
    </row>
    <row r="334" spans="1:7" ht="10.2">
      <c r="A334" s="35" t="s">
        <v>213</v>
      </c>
      <c r="B334" s="35" t="s">
        <v>196</v>
      </c>
      <c r="C334" s="35" t="s">
        <v>190</v>
      </c>
      <c r="D334" s="35" t="s">
        <v>191</v>
      </c>
      <c r="E334" s="37">
        <v>323</v>
      </c>
      <c r="F334" s="37">
        <v>339390.45</v>
      </c>
      <c r="G334" s="37">
        <v>26494.35</v>
      </c>
    </row>
    <row r="335" spans="1:7" ht="10.2">
      <c r="A335" s="35" t="s">
        <v>213</v>
      </c>
      <c r="B335" s="35" t="s">
        <v>196</v>
      </c>
      <c r="C335" s="35" t="s">
        <v>190</v>
      </c>
      <c r="D335" s="35" t="s">
        <v>192</v>
      </c>
      <c r="E335" s="37">
        <v>14901.59</v>
      </c>
      <c r="F335" s="37">
        <v>3724342.53</v>
      </c>
      <c r="G335" s="37">
        <v>726539.40</v>
      </c>
    </row>
    <row r="336" spans="1:7" ht="10.2">
      <c r="A336" s="35" t="s">
        <v>213</v>
      </c>
      <c r="B336" s="35" t="s">
        <v>196</v>
      </c>
      <c r="C336" s="35" t="s">
        <v>193</v>
      </c>
      <c r="D336" s="35" t="s">
        <v>191</v>
      </c>
      <c r="E336" s="37">
        <v>327.96</v>
      </c>
      <c r="F336" s="37">
        <v>278298.76</v>
      </c>
      <c r="G336" s="37">
        <v>36160.71</v>
      </c>
    </row>
    <row r="337" spans="1:7" ht="10.2">
      <c r="A337" s="35" t="s">
        <v>213</v>
      </c>
      <c r="B337" s="35" t="s">
        <v>196</v>
      </c>
      <c r="C337" s="35" t="s">
        <v>193</v>
      </c>
      <c r="D337" s="35" t="s">
        <v>192</v>
      </c>
      <c r="E337" s="37">
        <v>15677.44</v>
      </c>
      <c r="F337" s="37">
        <v>1358930.18</v>
      </c>
      <c r="G337" s="37">
        <v>491225.75</v>
      </c>
    </row>
    <row r="338" spans="1:7" ht="10.2">
      <c r="A338" s="35" t="s">
        <v>213</v>
      </c>
      <c r="B338" s="35" t="s">
        <v>197</v>
      </c>
      <c r="C338" s="35" t="s">
        <v>190</v>
      </c>
      <c r="D338" s="35" t="s">
        <v>191</v>
      </c>
      <c r="E338" s="37">
        <v>401.48</v>
      </c>
      <c r="F338" s="37">
        <v>414692.12</v>
      </c>
      <c r="G338" s="37">
        <v>34626.99</v>
      </c>
    </row>
    <row r="339" spans="1:7" ht="10.2">
      <c r="A339" s="35" t="s">
        <v>213</v>
      </c>
      <c r="B339" s="35" t="s">
        <v>197</v>
      </c>
      <c r="C339" s="35" t="s">
        <v>190</v>
      </c>
      <c r="D339" s="35" t="s">
        <v>192</v>
      </c>
      <c r="E339" s="37">
        <v>14976.52</v>
      </c>
      <c r="F339" s="37">
        <v>3299893.03</v>
      </c>
      <c r="G339" s="37">
        <v>760169.28</v>
      </c>
    </row>
    <row r="340" spans="1:7" ht="10.2">
      <c r="A340" s="35" t="s">
        <v>213</v>
      </c>
      <c r="B340" s="35" t="s">
        <v>197</v>
      </c>
      <c r="C340" s="35" t="s">
        <v>193</v>
      </c>
      <c r="D340" s="35" t="s">
        <v>191</v>
      </c>
      <c r="E340" s="37">
        <v>216.39</v>
      </c>
      <c r="F340" s="37">
        <v>105301.65</v>
      </c>
      <c r="G340" s="37">
        <v>16674.53</v>
      </c>
    </row>
    <row r="341" spans="1:7" ht="10.2">
      <c r="A341" s="35" t="s">
        <v>213</v>
      </c>
      <c r="B341" s="35" t="s">
        <v>197</v>
      </c>
      <c r="C341" s="35" t="s">
        <v>193</v>
      </c>
      <c r="D341" s="35" t="s">
        <v>192</v>
      </c>
      <c r="E341" s="37">
        <v>15736.22</v>
      </c>
      <c r="F341" s="37">
        <v>1752526.27</v>
      </c>
      <c r="G341" s="37">
        <v>599601.59</v>
      </c>
    </row>
    <row r="342" spans="1:7" ht="10.2">
      <c r="A342" s="35" t="s">
        <v>213</v>
      </c>
      <c r="B342" s="35" t="s">
        <v>198</v>
      </c>
      <c r="C342" s="35" t="s">
        <v>190</v>
      </c>
      <c r="D342" s="35" t="s">
        <v>191</v>
      </c>
      <c r="E342" s="37">
        <v>437</v>
      </c>
      <c r="F342" s="37">
        <v>470943.70</v>
      </c>
      <c r="G342" s="37">
        <v>41147.78</v>
      </c>
    </row>
    <row r="343" spans="1:7" ht="10.2">
      <c r="A343" s="35" t="s">
        <v>213</v>
      </c>
      <c r="B343" s="35" t="s">
        <v>198</v>
      </c>
      <c r="C343" s="35" t="s">
        <v>190</v>
      </c>
      <c r="D343" s="35" t="s">
        <v>192</v>
      </c>
      <c r="E343" s="37">
        <v>14887.94</v>
      </c>
      <c r="F343" s="37">
        <v>2758257.25</v>
      </c>
      <c r="G343" s="37">
        <v>760777.49</v>
      </c>
    </row>
    <row r="344" spans="1:7" ht="10.2">
      <c r="A344" s="35" t="s">
        <v>213</v>
      </c>
      <c r="B344" s="35" t="s">
        <v>198</v>
      </c>
      <c r="C344" s="35" t="s">
        <v>193</v>
      </c>
      <c r="D344" s="35" t="s">
        <v>191</v>
      </c>
      <c r="E344" s="37">
        <v>306</v>
      </c>
      <c r="F344" s="37">
        <v>273780.75</v>
      </c>
      <c r="G344" s="37">
        <v>25507.10</v>
      </c>
    </row>
    <row r="345" spans="1:7" ht="10.2">
      <c r="A345" s="35" t="s">
        <v>213</v>
      </c>
      <c r="B345" s="35" t="s">
        <v>198</v>
      </c>
      <c r="C345" s="35" t="s">
        <v>193</v>
      </c>
      <c r="D345" s="35" t="s">
        <v>192</v>
      </c>
      <c r="E345" s="37">
        <v>15443.25</v>
      </c>
      <c r="F345" s="37">
        <v>2086148.24</v>
      </c>
      <c r="G345" s="37">
        <v>558948.80</v>
      </c>
    </row>
    <row r="346" spans="1:7" ht="10.2">
      <c r="A346" s="35" t="s">
        <v>213</v>
      </c>
      <c r="B346" s="35" t="s">
        <v>199</v>
      </c>
      <c r="C346" s="35" t="s">
        <v>190</v>
      </c>
      <c r="D346" s="35" t="s">
        <v>191</v>
      </c>
      <c r="E346" s="37">
        <v>532.17</v>
      </c>
      <c r="F346" s="37">
        <v>519668.46</v>
      </c>
      <c r="G346" s="37">
        <v>46336.22</v>
      </c>
    </row>
    <row r="347" spans="1:7" ht="10.2">
      <c r="A347" s="35" t="s">
        <v>213</v>
      </c>
      <c r="B347" s="35" t="s">
        <v>199</v>
      </c>
      <c r="C347" s="35" t="s">
        <v>190</v>
      </c>
      <c r="D347" s="35" t="s">
        <v>192</v>
      </c>
      <c r="E347" s="37">
        <v>14054.18</v>
      </c>
      <c r="F347" s="37">
        <v>2927363.33</v>
      </c>
      <c r="G347" s="37">
        <v>734362.93</v>
      </c>
    </row>
    <row r="348" spans="1:7" ht="10.2">
      <c r="A348" s="35" t="s">
        <v>213</v>
      </c>
      <c r="B348" s="35" t="s">
        <v>199</v>
      </c>
      <c r="C348" s="35" t="s">
        <v>193</v>
      </c>
      <c r="D348" s="35" t="s">
        <v>191</v>
      </c>
      <c r="E348" s="37">
        <v>402.63</v>
      </c>
      <c r="F348" s="37">
        <v>248223.41</v>
      </c>
      <c r="G348" s="37">
        <v>32162.39</v>
      </c>
    </row>
    <row r="349" spans="1:7" ht="10.2">
      <c r="A349" s="35" t="s">
        <v>213</v>
      </c>
      <c r="B349" s="35" t="s">
        <v>199</v>
      </c>
      <c r="C349" s="35" t="s">
        <v>193</v>
      </c>
      <c r="D349" s="35" t="s">
        <v>192</v>
      </c>
      <c r="E349" s="37">
        <v>14939.63</v>
      </c>
      <c r="F349" s="37">
        <v>2547472.19</v>
      </c>
      <c r="G349" s="37">
        <v>634407.32</v>
      </c>
    </row>
    <row r="350" spans="1:7" ht="10.2">
      <c r="A350" s="35" t="s">
        <v>213</v>
      </c>
      <c r="B350" s="35" t="s">
        <v>200</v>
      </c>
      <c r="C350" s="35" t="s">
        <v>190</v>
      </c>
      <c r="D350" s="35" t="s">
        <v>191</v>
      </c>
      <c r="E350" s="37">
        <v>644</v>
      </c>
      <c r="F350" s="37">
        <v>780379.66</v>
      </c>
      <c r="G350" s="37">
        <v>53701.88</v>
      </c>
    </row>
    <row r="351" spans="1:7" ht="10.2">
      <c r="A351" s="35" t="s">
        <v>213</v>
      </c>
      <c r="B351" s="35" t="s">
        <v>200</v>
      </c>
      <c r="C351" s="35" t="s">
        <v>190</v>
      </c>
      <c r="D351" s="35" t="s">
        <v>192</v>
      </c>
      <c r="E351" s="37">
        <v>17112.67</v>
      </c>
      <c r="F351" s="37">
        <v>4106962.68</v>
      </c>
      <c r="G351" s="37">
        <v>927756.53</v>
      </c>
    </row>
    <row r="352" spans="1:7" ht="10.2">
      <c r="A352" s="35" t="s">
        <v>213</v>
      </c>
      <c r="B352" s="35" t="s">
        <v>200</v>
      </c>
      <c r="C352" s="35" t="s">
        <v>193</v>
      </c>
      <c r="D352" s="35" t="s">
        <v>191</v>
      </c>
      <c r="E352" s="37">
        <v>569</v>
      </c>
      <c r="F352" s="37">
        <v>688836.35</v>
      </c>
      <c r="G352" s="37">
        <v>54070.42</v>
      </c>
    </row>
    <row r="353" spans="1:7" ht="10.2">
      <c r="A353" s="35" t="s">
        <v>213</v>
      </c>
      <c r="B353" s="35" t="s">
        <v>200</v>
      </c>
      <c r="C353" s="35" t="s">
        <v>193</v>
      </c>
      <c r="D353" s="35" t="s">
        <v>192</v>
      </c>
      <c r="E353" s="37">
        <v>16985.06</v>
      </c>
      <c r="F353" s="37">
        <v>3247998.20</v>
      </c>
      <c r="G353" s="37">
        <v>782096.55</v>
      </c>
    </row>
    <row r="354" spans="1:7" ht="10.2">
      <c r="A354" s="35" t="s">
        <v>213</v>
      </c>
      <c r="B354" s="35" t="s">
        <v>201</v>
      </c>
      <c r="C354" s="35" t="s">
        <v>190</v>
      </c>
      <c r="D354" s="35" t="s">
        <v>191</v>
      </c>
      <c r="E354" s="37">
        <v>915.16</v>
      </c>
      <c r="F354" s="37">
        <v>964917.49</v>
      </c>
      <c r="G354" s="37">
        <v>79369.92</v>
      </c>
    </row>
    <row r="355" spans="1:7" ht="10.2">
      <c r="A355" s="35" t="s">
        <v>213</v>
      </c>
      <c r="B355" s="35" t="s">
        <v>201</v>
      </c>
      <c r="C355" s="35" t="s">
        <v>190</v>
      </c>
      <c r="D355" s="35" t="s">
        <v>192</v>
      </c>
      <c r="E355" s="37">
        <v>16987.95</v>
      </c>
      <c r="F355" s="37">
        <v>4871835.65</v>
      </c>
      <c r="G355" s="37">
        <v>924714.56</v>
      </c>
    </row>
    <row r="356" spans="1:7" ht="10.2">
      <c r="A356" s="35" t="s">
        <v>213</v>
      </c>
      <c r="B356" s="35" t="s">
        <v>201</v>
      </c>
      <c r="C356" s="35" t="s">
        <v>193</v>
      </c>
      <c r="D356" s="35" t="s">
        <v>191</v>
      </c>
      <c r="E356" s="37">
        <v>999.23</v>
      </c>
      <c r="F356" s="37">
        <v>1189815.29</v>
      </c>
      <c r="G356" s="37">
        <v>87549</v>
      </c>
    </row>
    <row r="357" spans="1:7" ht="10.2">
      <c r="A357" s="35" t="s">
        <v>213</v>
      </c>
      <c r="B357" s="35" t="s">
        <v>201</v>
      </c>
      <c r="C357" s="35" t="s">
        <v>193</v>
      </c>
      <c r="D357" s="35" t="s">
        <v>192</v>
      </c>
      <c r="E357" s="37">
        <v>18810.55</v>
      </c>
      <c r="F357" s="37">
        <v>5058849.21</v>
      </c>
      <c r="G357" s="37">
        <v>956073.95</v>
      </c>
    </row>
    <row r="358" spans="1:7" ht="10.2">
      <c r="A358" s="35" t="s">
        <v>213</v>
      </c>
      <c r="B358" s="35" t="s">
        <v>202</v>
      </c>
      <c r="C358" s="35" t="s">
        <v>190</v>
      </c>
      <c r="D358" s="35" t="s">
        <v>191</v>
      </c>
      <c r="E358" s="37">
        <v>1078.52</v>
      </c>
      <c r="F358" s="37">
        <v>1189947.39</v>
      </c>
      <c r="G358" s="37">
        <v>89439.75</v>
      </c>
    </row>
    <row r="359" spans="1:7" ht="10.2">
      <c r="A359" s="35" t="s">
        <v>213</v>
      </c>
      <c r="B359" s="35" t="s">
        <v>202</v>
      </c>
      <c r="C359" s="35" t="s">
        <v>190</v>
      </c>
      <c r="D359" s="35" t="s">
        <v>192</v>
      </c>
      <c r="E359" s="37">
        <v>15406.27</v>
      </c>
      <c r="F359" s="37">
        <v>4856879.87</v>
      </c>
      <c r="G359" s="37">
        <v>848071.68</v>
      </c>
    </row>
    <row r="360" spans="1:7" ht="10.2">
      <c r="A360" s="35" t="s">
        <v>213</v>
      </c>
      <c r="B360" s="35" t="s">
        <v>202</v>
      </c>
      <c r="C360" s="35" t="s">
        <v>193</v>
      </c>
      <c r="D360" s="35" t="s">
        <v>191</v>
      </c>
      <c r="E360" s="37">
        <v>1227.56</v>
      </c>
      <c r="F360" s="37">
        <v>1471928.68</v>
      </c>
      <c r="G360" s="37">
        <v>106567.73</v>
      </c>
    </row>
    <row r="361" spans="1:7" ht="10.2">
      <c r="A361" s="35" t="s">
        <v>213</v>
      </c>
      <c r="B361" s="35" t="s">
        <v>202</v>
      </c>
      <c r="C361" s="35" t="s">
        <v>193</v>
      </c>
      <c r="D361" s="35" t="s">
        <v>192</v>
      </c>
      <c r="E361" s="37">
        <v>16064.23</v>
      </c>
      <c r="F361" s="37">
        <v>5818245.9500000002</v>
      </c>
      <c r="G361" s="37">
        <v>978908.94</v>
      </c>
    </row>
    <row r="362" spans="1:7" ht="10.2">
      <c r="A362" s="35" t="s">
        <v>213</v>
      </c>
      <c r="B362" s="35" t="s">
        <v>203</v>
      </c>
      <c r="C362" s="35" t="s">
        <v>190</v>
      </c>
      <c r="D362" s="35" t="s">
        <v>191</v>
      </c>
      <c r="E362" s="37">
        <v>1248.19</v>
      </c>
      <c r="F362" s="37">
        <v>1626602.97</v>
      </c>
      <c r="G362" s="37">
        <v>110229.45</v>
      </c>
    </row>
    <row r="363" spans="1:7" ht="10.2">
      <c r="A363" s="35" t="s">
        <v>213</v>
      </c>
      <c r="B363" s="35" t="s">
        <v>203</v>
      </c>
      <c r="C363" s="35" t="s">
        <v>190</v>
      </c>
      <c r="D363" s="35" t="s">
        <v>192</v>
      </c>
      <c r="E363" s="37">
        <v>11986.35</v>
      </c>
      <c r="F363" s="37">
        <v>4438938.08</v>
      </c>
      <c r="G363" s="37">
        <v>681348.07</v>
      </c>
    </row>
    <row r="364" spans="1:7" ht="10.2">
      <c r="A364" s="35" t="s">
        <v>213</v>
      </c>
      <c r="B364" s="35" t="s">
        <v>203</v>
      </c>
      <c r="C364" s="35" t="s">
        <v>193</v>
      </c>
      <c r="D364" s="35" t="s">
        <v>191</v>
      </c>
      <c r="E364" s="37">
        <v>1377.69</v>
      </c>
      <c r="F364" s="37">
        <v>1615889.52</v>
      </c>
      <c r="G364" s="37">
        <v>128754.70</v>
      </c>
    </row>
    <row r="365" spans="1:7" ht="10.2">
      <c r="A365" s="35" t="s">
        <v>213</v>
      </c>
      <c r="B365" s="35" t="s">
        <v>203</v>
      </c>
      <c r="C365" s="35" t="s">
        <v>193</v>
      </c>
      <c r="D365" s="35" t="s">
        <v>192</v>
      </c>
      <c r="E365" s="37">
        <v>12597.79</v>
      </c>
      <c r="F365" s="37">
        <v>5179095.67</v>
      </c>
      <c r="G365" s="37">
        <v>816919.05</v>
      </c>
    </row>
    <row r="366" spans="1:7" ht="10.2">
      <c r="A366" s="35" t="s">
        <v>213</v>
      </c>
      <c r="B366" s="35" t="s">
        <v>204</v>
      </c>
      <c r="C366" s="35" t="s">
        <v>190</v>
      </c>
      <c r="D366" s="35" t="s">
        <v>191</v>
      </c>
      <c r="E366" s="37">
        <v>1390.66</v>
      </c>
      <c r="F366" s="37">
        <v>1931841.03</v>
      </c>
      <c r="G366" s="37">
        <v>114181.60</v>
      </c>
    </row>
    <row r="367" spans="1:7" ht="10.2">
      <c r="A367" s="35" t="s">
        <v>213</v>
      </c>
      <c r="B367" s="35" t="s">
        <v>204</v>
      </c>
      <c r="C367" s="35" t="s">
        <v>190</v>
      </c>
      <c r="D367" s="35" t="s">
        <v>192</v>
      </c>
      <c r="E367" s="37">
        <v>10385.19</v>
      </c>
      <c r="F367" s="37">
        <v>4872446.23</v>
      </c>
      <c r="G367" s="37">
        <v>644462.74</v>
      </c>
    </row>
    <row r="368" spans="1:7" ht="10.2">
      <c r="A368" s="35" t="s">
        <v>213</v>
      </c>
      <c r="B368" s="35" t="s">
        <v>204</v>
      </c>
      <c r="C368" s="35" t="s">
        <v>193</v>
      </c>
      <c r="D368" s="35" t="s">
        <v>191</v>
      </c>
      <c r="E368" s="37">
        <v>1634.60</v>
      </c>
      <c r="F368" s="37">
        <v>2517809.40</v>
      </c>
      <c r="G368" s="37">
        <v>149797.35</v>
      </c>
    </row>
    <row r="369" spans="1:7" ht="10.2">
      <c r="A369" s="35" t="s">
        <v>213</v>
      </c>
      <c r="B369" s="35" t="s">
        <v>204</v>
      </c>
      <c r="C369" s="35" t="s">
        <v>193</v>
      </c>
      <c r="D369" s="35" t="s">
        <v>192</v>
      </c>
      <c r="E369" s="37">
        <v>10278.90</v>
      </c>
      <c r="F369" s="37">
        <v>5517408.1299999999</v>
      </c>
      <c r="G369" s="37">
        <v>717131.31</v>
      </c>
    </row>
    <row r="370" spans="1:7" ht="10.2">
      <c r="A370" s="35" t="s">
        <v>213</v>
      </c>
      <c r="B370" s="35" t="s">
        <v>205</v>
      </c>
      <c r="C370" s="35" t="s">
        <v>190</v>
      </c>
      <c r="D370" s="35" t="s">
        <v>191</v>
      </c>
      <c r="E370" s="37">
        <v>1499.37</v>
      </c>
      <c r="F370" s="37">
        <v>2783367.82</v>
      </c>
      <c r="G370" s="37">
        <v>136596.11</v>
      </c>
    </row>
    <row r="371" spans="1:7" ht="10.2">
      <c r="A371" s="35" t="s">
        <v>213</v>
      </c>
      <c r="B371" s="35" t="s">
        <v>205</v>
      </c>
      <c r="C371" s="35" t="s">
        <v>190</v>
      </c>
      <c r="D371" s="35" t="s">
        <v>192</v>
      </c>
      <c r="E371" s="37">
        <v>7740.82</v>
      </c>
      <c r="F371" s="37">
        <v>4159710.94</v>
      </c>
      <c r="G371" s="37">
        <v>487791.11</v>
      </c>
    </row>
    <row r="372" spans="1:7" ht="10.2">
      <c r="A372" s="35" t="s">
        <v>213</v>
      </c>
      <c r="B372" s="35" t="s">
        <v>205</v>
      </c>
      <c r="C372" s="35" t="s">
        <v>193</v>
      </c>
      <c r="D372" s="35" t="s">
        <v>191</v>
      </c>
      <c r="E372" s="37">
        <v>1565.08</v>
      </c>
      <c r="F372" s="37">
        <v>2855512.51</v>
      </c>
      <c r="G372" s="37">
        <v>143585.46</v>
      </c>
    </row>
    <row r="373" spans="1:7" ht="10.2">
      <c r="A373" s="35" t="s">
        <v>213</v>
      </c>
      <c r="B373" s="35" t="s">
        <v>205</v>
      </c>
      <c r="C373" s="35" t="s">
        <v>193</v>
      </c>
      <c r="D373" s="35" t="s">
        <v>192</v>
      </c>
      <c r="E373" s="37">
        <v>7773.65</v>
      </c>
      <c r="F373" s="37">
        <v>5234535.59</v>
      </c>
      <c r="G373" s="37">
        <v>567666.55</v>
      </c>
    </row>
    <row r="374" spans="1:7" ht="10.2">
      <c r="A374" s="35" t="s">
        <v>213</v>
      </c>
      <c r="B374" s="35" t="s">
        <v>206</v>
      </c>
      <c r="C374" s="35" t="s">
        <v>190</v>
      </c>
      <c r="D374" s="35" t="s">
        <v>191</v>
      </c>
      <c r="E374" s="37">
        <v>1551.92</v>
      </c>
      <c r="F374" s="37">
        <v>2778425.23</v>
      </c>
      <c r="G374" s="37">
        <v>146050.25</v>
      </c>
    </row>
    <row r="375" spans="1:7" ht="10.2">
      <c r="A375" s="35" t="s">
        <v>213</v>
      </c>
      <c r="B375" s="35" t="s">
        <v>206</v>
      </c>
      <c r="C375" s="35" t="s">
        <v>190</v>
      </c>
      <c r="D375" s="35" t="s">
        <v>192</v>
      </c>
      <c r="E375" s="37">
        <v>5033.34</v>
      </c>
      <c r="F375" s="37">
        <v>3006478.56</v>
      </c>
      <c r="G375" s="37">
        <v>329839.86</v>
      </c>
    </row>
    <row r="376" spans="1:7" ht="10.2">
      <c r="A376" s="35" t="s">
        <v>213</v>
      </c>
      <c r="B376" s="35" t="s">
        <v>206</v>
      </c>
      <c r="C376" s="35" t="s">
        <v>193</v>
      </c>
      <c r="D376" s="35" t="s">
        <v>191</v>
      </c>
      <c r="E376" s="37">
        <v>1268.41</v>
      </c>
      <c r="F376" s="37">
        <v>1888590.67</v>
      </c>
      <c r="G376" s="37">
        <v>119149.48</v>
      </c>
    </row>
    <row r="377" spans="1:7" ht="10.2">
      <c r="A377" s="35" t="s">
        <v>213</v>
      </c>
      <c r="B377" s="35" t="s">
        <v>206</v>
      </c>
      <c r="C377" s="35" t="s">
        <v>193</v>
      </c>
      <c r="D377" s="35" t="s">
        <v>192</v>
      </c>
      <c r="E377" s="37">
        <v>4673.61</v>
      </c>
      <c r="F377" s="37">
        <v>3179944.24</v>
      </c>
      <c r="G377" s="37">
        <v>328429.88</v>
      </c>
    </row>
    <row r="378" spans="1:7" ht="10.2">
      <c r="A378" s="35" t="s">
        <v>213</v>
      </c>
      <c r="B378" s="35" t="s">
        <v>207</v>
      </c>
      <c r="C378" s="35" t="s">
        <v>190</v>
      </c>
      <c r="D378" s="35" t="s">
        <v>191</v>
      </c>
      <c r="E378" s="37">
        <v>1525.24</v>
      </c>
      <c r="F378" s="37">
        <v>2949327.80</v>
      </c>
      <c r="G378" s="37">
        <v>143202.10</v>
      </c>
    </row>
    <row r="379" spans="1:7" ht="10.2">
      <c r="A379" s="35" t="s">
        <v>213</v>
      </c>
      <c r="B379" s="35" t="s">
        <v>207</v>
      </c>
      <c r="C379" s="35" t="s">
        <v>190</v>
      </c>
      <c r="D379" s="35" t="s">
        <v>192</v>
      </c>
      <c r="E379" s="37">
        <v>2612.86</v>
      </c>
      <c r="F379" s="37">
        <v>1870777.66</v>
      </c>
      <c r="G379" s="37">
        <v>181856.14</v>
      </c>
    </row>
    <row r="380" spans="1:7" ht="10.2">
      <c r="A380" s="35" t="s">
        <v>213</v>
      </c>
      <c r="B380" s="35" t="s">
        <v>207</v>
      </c>
      <c r="C380" s="35" t="s">
        <v>193</v>
      </c>
      <c r="D380" s="35" t="s">
        <v>191</v>
      </c>
      <c r="E380" s="37">
        <v>734.13</v>
      </c>
      <c r="F380" s="37">
        <v>1355483.17</v>
      </c>
      <c r="G380" s="37">
        <v>73660.32</v>
      </c>
    </row>
    <row r="381" spans="1:7" ht="10.2">
      <c r="A381" s="35" t="s">
        <v>213</v>
      </c>
      <c r="B381" s="35" t="s">
        <v>207</v>
      </c>
      <c r="C381" s="35" t="s">
        <v>193</v>
      </c>
      <c r="D381" s="35" t="s">
        <v>192</v>
      </c>
      <c r="E381" s="37">
        <v>2001.77</v>
      </c>
      <c r="F381" s="37">
        <v>1417277.84</v>
      </c>
      <c r="G381" s="37">
        <v>133522.54</v>
      </c>
    </row>
    <row r="382" spans="1:7" ht="10.2">
      <c r="A382" s="35" t="s">
        <v>213</v>
      </c>
      <c r="B382" s="35" t="s">
        <v>208</v>
      </c>
      <c r="C382" s="35" t="s">
        <v>190</v>
      </c>
      <c r="D382" s="35" t="s">
        <v>191</v>
      </c>
      <c r="E382" s="37">
        <v>1481.55</v>
      </c>
      <c r="F382" s="37">
        <v>2435106.75</v>
      </c>
      <c r="G382" s="37">
        <v>138256.10</v>
      </c>
    </row>
    <row r="383" spans="1:7" ht="10.2">
      <c r="A383" s="35" t="s">
        <v>213</v>
      </c>
      <c r="B383" s="35" t="s">
        <v>208</v>
      </c>
      <c r="C383" s="35" t="s">
        <v>190</v>
      </c>
      <c r="D383" s="35" t="s">
        <v>192</v>
      </c>
      <c r="E383" s="37">
        <v>1211.56</v>
      </c>
      <c r="F383" s="37">
        <v>1278080.90</v>
      </c>
      <c r="G383" s="37">
        <v>93926.75</v>
      </c>
    </row>
    <row r="384" spans="1:7" ht="10.2">
      <c r="A384" s="35" t="s">
        <v>213</v>
      </c>
      <c r="B384" s="35" t="s">
        <v>208</v>
      </c>
      <c r="C384" s="35" t="s">
        <v>193</v>
      </c>
      <c r="D384" s="35" t="s">
        <v>191</v>
      </c>
      <c r="E384" s="37">
        <v>384.88</v>
      </c>
      <c r="F384" s="37">
        <v>619302.50</v>
      </c>
      <c r="G384" s="37">
        <v>36999.45</v>
      </c>
    </row>
    <row r="385" spans="1:7" ht="10.2">
      <c r="A385" s="35" t="s">
        <v>213</v>
      </c>
      <c r="B385" s="35" t="s">
        <v>208</v>
      </c>
      <c r="C385" s="35" t="s">
        <v>193</v>
      </c>
      <c r="D385" s="35" t="s">
        <v>192</v>
      </c>
      <c r="E385" s="37">
        <v>795.36</v>
      </c>
      <c r="F385" s="37">
        <v>655922.45</v>
      </c>
      <c r="G385" s="37">
        <v>62008.98</v>
      </c>
    </row>
    <row r="386" spans="1:7" ht="10.2">
      <c r="A386" s="35" t="s">
        <v>214</v>
      </c>
      <c r="B386" s="35" t="s">
        <v>189</v>
      </c>
      <c r="C386" s="35" t="s">
        <v>190</v>
      </c>
      <c r="D386" s="35" t="s">
        <v>191</v>
      </c>
      <c r="E386" s="37">
        <v>560.23</v>
      </c>
      <c r="F386" s="37">
        <v>285576.02</v>
      </c>
      <c r="G386" s="37">
        <v>10132.50</v>
      </c>
    </row>
    <row r="387" spans="1:7" ht="10.2">
      <c r="A387" s="35" t="s">
        <v>214</v>
      </c>
      <c r="B387" s="35" t="s">
        <v>189</v>
      </c>
      <c r="C387" s="35" t="s">
        <v>190</v>
      </c>
      <c r="D387" s="35" t="s">
        <v>192</v>
      </c>
      <c r="E387" s="37">
        <v>41301.70</v>
      </c>
      <c r="F387" s="37">
        <v>3832428.02</v>
      </c>
      <c r="G387" s="37">
        <v>333712.73</v>
      </c>
    </row>
    <row r="388" spans="1:7" ht="10.2">
      <c r="A388" s="35" t="s">
        <v>214</v>
      </c>
      <c r="B388" s="35" t="s">
        <v>189</v>
      </c>
      <c r="C388" s="35" t="s">
        <v>193</v>
      </c>
      <c r="D388" s="35" t="s">
        <v>191</v>
      </c>
      <c r="E388" s="37">
        <v>617</v>
      </c>
      <c r="F388" s="37">
        <v>216249.88</v>
      </c>
      <c r="G388" s="37">
        <v>10093.21</v>
      </c>
    </row>
    <row r="389" spans="1:7" ht="10.2">
      <c r="A389" s="35" t="s">
        <v>214</v>
      </c>
      <c r="B389" s="35" t="s">
        <v>189</v>
      </c>
      <c r="C389" s="35" t="s">
        <v>193</v>
      </c>
      <c r="D389" s="35" t="s">
        <v>192</v>
      </c>
      <c r="E389" s="37">
        <v>44699.09</v>
      </c>
      <c r="F389" s="37">
        <v>3733296.07</v>
      </c>
      <c r="G389" s="37">
        <v>365562.77</v>
      </c>
    </row>
    <row r="390" spans="1:7" ht="10.2">
      <c r="A390" s="35" t="s">
        <v>214</v>
      </c>
      <c r="B390" s="35" t="s">
        <v>194</v>
      </c>
      <c r="C390" s="35" t="s">
        <v>190</v>
      </c>
      <c r="D390" s="35" t="s">
        <v>191</v>
      </c>
      <c r="E390" s="37">
        <v>407</v>
      </c>
      <c r="F390" s="37">
        <v>437559.67</v>
      </c>
      <c r="G390" s="37">
        <v>38493.22</v>
      </c>
    </row>
    <row r="391" spans="1:7" ht="10.2">
      <c r="A391" s="35" t="s">
        <v>214</v>
      </c>
      <c r="B391" s="35" t="s">
        <v>194</v>
      </c>
      <c r="C391" s="35" t="s">
        <v>190</v>
      </c>
      <c r="D391" s="35" t="s">
        <v>192</v>
      </c>
      <c r="E391" s="37">
        <v>15745.34</v>
      </c>
      <c r="F391" s="37">
        <v>2543912.41</v>
      </c>
      <c r="G391" s="37">
        <v>711590.20</v>
      </c>
    </row>
    <row r="392" spans="1:7" ht="10.2">
      <c r="A392" s="35" t="s">
        <v>214</v>
      </c>
      <c r="B392" s="35" t="s">
        <v>194</v>
      </c>
      <c r="C392" s="35" t="s">
        <v>193</v>
      </c>
      <c r="D392" s="35" t="s">
        <v>191</v>
      </c>
      <c r="E392" s="37">
        <v>218</v>
      </c>
      <c r="F392" s="37">
        <v>559719.90</v>
      </c>
      <c r="G392" s="37">
        <v>18721.47</v>
      </c>
    </row>
    <row r="393" spans="1:7" ht="10.2">
      <c r="A393" s="35" t="s">
        <v>214</v>
      </c>
      <c r="B393" s="35" t="s">
        <v>194</v>
      </c>
      <c r="C393" s="35" t="s">
        <v>193</v>
      </c>
      <c r="D393" s="35" t="s">
        <v>192</v>
      </c>
      <c r="E393" s="37">
        <v>18583.75</v>
      </c>
      <c r="F393" s="37">
        <v>1399979.71</v>
      </c>
      <c r="G393" s="37">
        <v>530633.68</v>
      </c>
    </row>
    <row r="394" spans="1:7" ht="10.2">
      <c r="A394" s="35" t="s">
        <v>214</v>
      </c>
      <c r="B394" s="35" t="s">
        <v>195</v>
      </c>
      <c r="C394" s="35" t="s">
        <v>190</v>
      </c>
      <c r="D394" s="35" t="s">
        <v>191</v>
      </c>
      <c r="E394" s="37">
        <v>250</v>
      </c>
      <c r="F394" s="37">
        <v>120102.05</v>
      </c>
      <c r="G394" s="37">
        <v>17123.54</v>
      </c>
    </row>
    <row r="395" spans="1:7" ht="10.2">
      <c r="A395" s="35" t="s">
        <v>214</v>
      </c>
      <c r="B395" s="35" t="s">
        <v>195</v>
      </c>
      <c r="C395" s="35" t="s">
        <v>190</v>
      </c>
      <c r="D395" s="35" t="s">
        <v>192</v>
      </c>
      <c r="E395" s="37">
        <v>13569.65</v>
      </c>
      <c r="F395" s="37">
        <v>2740594.29</v>
      </c>
      <c r="G395" s="37">
        <v>658918.19</v>
      </c>
    </row>
    <row r="396" spans="1:7" ht="10.2">
      <c r="A396" s="35" t="s">
        <v>214</v>
      </c>
      <c r="B396" s="35" t="s">
        <v>195</v>
      </c>
      <c r="C396" s="35" t="s">
        <v>193</v>
      </c>
      <c r="D396" s="35" t="s">
        <v>191</v>
      </c>
      <c r="E396" s="37">
        <v>268</v>
      </c>
      <c r="F396" s="37">
        <v>247090.02</v>
      </c>
      <c r="G396" s="37">
        <v>21061.60</v>
      </c>
    </row>
    <row r="397" spans="1:7" ht="10.2">
      <c r="A397" s="35" t="s">
        <v>214</v>
      </c>
      <c r="B397" s="35" t="s">
        <v>195</v>
      </c>
      <c r="C397" s="35" t="s">
        <v>193</v>
      </c>
      <c r="D397" s="35" t="s">
        <v>192</v>
      </c>
      <c r="E397" s="37">
        <v>15413.99</v>
      </c>
      <c r="F397" s="37">
        <v>1096253.96</v>
      </c>
      <c r="G397" s="37">
        <v>474444.05</v>
      </c>
    </row>
    <row r="398" spans="1:7" ht="10.2">
      <c r="A398" s="35" t="s">
        <v>214</v>
      </c>
      <c r="B398" s="35" t="s">
        <v>196</v>
      </c>
      <c r="C398" s="35" t="s">
        <v>190</v>
      </c>
      <c r="D398" s="35" t="s">
        <v>191</v>
      </c>
      <c r="E398" s="37">
        <v>334</v>
      </c>
      <c r="F398" s="37">
        <v>235260.41</v>
      </c>
      <c r="G398" s="37">
        <v>22597.92</v>
      </c>
    </row>
    <row r="399" spans="1:7" ht="10.2">
      <c r="A399" s="35" t="s">
        <v>214</v>
      </c>
      <c r="B399" s="35" t="s">
        <v>196</v>
      </c>
      <c r="C399" s="35" t="s">
        <v>190</v>
      </c>
      <c r="D399" s="35" t="s">
        <v>192</v>
      </c>
      <c r="E399" s="37">
        <v>16357.45</v>
      </c>
      <c r="F399" s="37">
        <v>4368146.09</v>
      </c>
      <c r="G399" s="37">
        <v>870419.42</v>
      </c>
    </row>
    <row r="400" spans="1:7" ht="10.2">
      <c r="A400" s="35" t="s">
        <v>214</v>
      </c>
      <c r="B400" s="35" t="s">
        <v>196</v>
      </c>
      <c r="C400" s="35" t="s">
        <v>193</v>
      </c>
      <c r="D400" s="35" t="s">
        <v>191</v>
      </c>
      <c r="E400" s="37">
        <v>152.03</v>
      </c>
      <c r="F400" s="37">
        <v>56990.70</v>
      </c>
      <c r="G400" s="37">
        <v>7335.05</v>
      </c>
    </row>
    <row r="401" spans="1:7" ht="10.2">
      <c r="A401" s="35" t="s">
        <v>214</v>
      </c>
      <c r="B401" s="35" t="s">
        <v>196</v>
      </c>
      <c r="C401" s="35" t="s">
        <v>193</v>
      </c>
      <c r="D401" s="35" t="s">
        <v>192</v>
      </c>
      <c r="E401" s="37">
        <v>18296.52</v>
      </c>
      <c r="F401" s="37">
        <v>1576568.38</v>
      </c>
      <c r="G401" s="37">
        <v>645917.92</v>
      </c>
    </row>
    <row r="402" spans="1:7" ht="10.2">
      <c r="A402" s="35" t="s">
        <v>214</v>
      </c>
      <c r="B402" s="35" t="s">
        <v>197</v>
      </c>
      <c r="C402" s="35" t="s">
        <v>190</v>
      </c>
      <c r="D402" s="35" t="s">
        <v>191</v>
      </c>
      <c r="E402" s="37">
        <v>378.43</v>
      </c>
      <c r="F402" s="37">
        <v>243875.10</v>
      </c>
      <c r="G402" s="37">
        <v>29408.08</v>
      </c>
    </row>
    <row r="403" spans="1:7" ht="10.2">
      <c r="A403" s="35" t="s">
        <v>214</v>
      </c>
      <c r="B403" s="35" t="s">
        <v>197</v>
      </c>
      <c r="C403" s="35" t="s">
        <v>190</v>
      </c>
      <c r="D403" s="35" t="s">
        <v>192</v>
      </c>
      <c r="E403" s="37">
        <v>16058.52</v>
      </c>
      <c r="F403" s="37">
        <v>3415015.38</v>
      </c>
      <c r="G403" s="37">
        <v>858780.71</v>
      </c>
    </row>
    <row r="404" spans="1:7" ht="10.2">
      <c r="A404" s="35" t="s">
        <v>214</v>
      </c>
      <c r="B404" s="35" t="s">
        <v>197</v>
      </c>
      <c r="C404" s="35" t="s">
        <v>193</v>
      </c>
      <c r="D404" s="35" t="s">
        <v>191</v>
      </c>
      <c r="E404" s="37">
        <v>284.68</v>
      </c>
      <c r="F404" s="37">
        <v>256659.40</v>
      </c>
      <c r="G404" s="37">
        <v>21854.70</v>
      </c>
    </row>
    <row r="405" spans="1:7" ht="10.2">
      <c r="A405" s="35" t="s">
        <v>214</v>
      </c>
      <c r="B405" s="35" t="s">
        <v>197</v>
      </c>
      <c r="C405" s="35" t="s">
        <v>193</v>
      </c>
      <c r="D405" s="35" t="s">
        <v>192</v>
      </c>
      <c r="E405" s="37">
        <v>17547.44</v>
      </c>
      <c r="F405" s="37">
        <v>2211824.72</v>
      </c>
      <c r="G405" s="37">
        <v>687071.64</v>
      </c>
    </row>
    <row r="406" spans="1:7" ht="10.2">
      <c r="A406" s="35" t="s">
        <v>214</v>
      </c>
      <c r="B406" s="35" t="s">
        <v>198</v>
      </c>
      <c r="C406" s="35" t="s">
        <v>190</v>
      </c>
      <c r="D406" s="35" t="s">
        <v>191</v>
      </c>
      <c r="E406" s="37">
        <v>433.08</v>
      </c>
      <c r="F406" s="37">
        <v>339181.10</v>
      </c>
      <c r="G406" s="37">
        <v>30964.47</v>
      </c>
    </row>
    <row r="407" spans="1:7" ht="10.2">
      <c r="A407" s="35" t="s">
        <v>214</v>
      </c>
      <c r="B407" s="35" t="s">
        <v>198</v>
      </c>
      <c r="C407" s="35" t="s">
        <v>190</v>
      </c>
      <c r="D407" s="35" t="s">
        <v>192</v>
      </c>
      <c r="E407" s="37">
        <v>16406.37</v>
      </c>
      <c r="F407" s="37">
        <v>3571881.99</v>
      </c>
      <c r="G407" s="37">
        <v>908568.30</v>
      </c>
    </row>
    <row r="408" spans="1:7" ht="10.2">
      <c r="A408" s="35" t="s">
        <v>214</v>
      </c>
      <c r="B408" s="35" t="s">
        <v>198</v>
      </c>
      <c r="C408" s="35" t="s">
        <v>193</v>
      </c>
      <c r="D408" s="35" t="s">
        <v>191</v>
      </c>
      <c r="E408" s="37">
        <v>329.16</v>
      </c>
      <c r="F408" s="37">
        <v>347016.63</v>
      </c>
      <c r="G408" s="37">
        <v>28604.72</v>
      </c>
    </row>
    <row r="409" spans="1:7" ht="10.2">
      <c r="A409" s="35" t="s">
        <v>214</v>
      </c>
      <c r="B409" s="35" t="s">
        <v>198</v>
      </c>
      <c r="C409" s="35" t="s">
        <v>193</v>
      </c>
      <c r="D409" s="35" t="s">
        <v>192</v>
      </c>
      <c r="E409" s="37">
        <v>16472.39</v>
      </c>
      <c r="F409" s="37">
        <v>2272859.74</v>
      </c>
      <c r="G409" s="37">
        <v>685314.54</v>
      </c>
    </row>
    <row r="410" spans="1:7" ht="10.2">
      <c r="A410" s="35" t="s">
        <v>214</v>
      </c>
      <c r="B410" s="35" t="s">
        <v>199</v>
      </c>
      <c r="C410" s="35" t="s">
        <v>190</v>
      </c>
      <c r="D410" s="35" t="s">
        <v>191</v>
      </c>
      <c r="E410" s="37">
        <v>447.90</v>
      </c>
      <c r="F410" s="37">
        <v>416757.53</v>
      </c>
      <c r="G410" s="37">
        <v>39321.19</v>
      </c>
    </row>
    <row r="411" spans="1:7" ht="10.2">
      <c r="A411" s="35" t="s">
        <v>214</v>
      </c>
      <c r="B411" s="35" t="s">
        <v>199</v>
      </c>
      <c r="C411" s="35" t="s">
        <v>190</v>
      </c>
      <c r="D411" s="35" t="s">
        <v>192</v>
      </c>
      <c r="E411" s="37">
        <v>16105.87</v>
      </c>
      <c r="F411" s="37">
        <v>3392314.27</v>
      </c>
      <c r="G411" s="37">
        <v>903118.61</v>
      </c>
    </row>
    <row r="412" spans="1:7" ht="10.2">
      <c r="A412" s="35" t="s">
        <v>214</v>
      </c>
      <c r="B412" s="35" t="s">
        <v>199</v>
      </c>
      <c r="C412" s="35" t="s">
        <v>193</v>
      </c>
      <c r="D412" s="35" t="s">
        <v>191</v>
      </c>
      <c r="E412" s="37">
        <v>510.42</v>
      </c>
      <c r="F412" s="37">
        <v>361782.82</v>
      </c>
      <c r="G412" s="37">
        <v>39340.07</v>
      </c>
    </row>
    <row r="413" spans="1:7" ht="10.2">
      <c r="A413" s="35" t="s">
        <v>214</v>
      </c>
      <c r="B413" s="35" t="s">
        <v>199</v>
      </c>
      <c r="C413" s="35" t="s">
        <v>193</v>
      </c>
      <c r="D413" s="35" t="s">
        <v>192</v>
      </c>
      <c r="E413" s="37">
        <v>16531.48</v>
      </c>
      <c r="F413" s="37">
        <v>2535584.83</v>
      </c>
      <c r="G413" s="37">
        <v>710435.79</v>
      </c>
    </row>
    <row r="414" spans="1:7" ht="10.2">
      <c r="A414" s="35" t="s">
        <v>214</v>
      </c>
      <c r="B414" s="35" t="s">
        <v>200</v>
      </c>
      <c r="C414" s="35" t="s">
        <v>190</v>
      </c>
      <c r="D414" s="35" t="s">
        <v>191</v>
      </c>
      <c r="E414" s="37">
        <v>709.30</v>
      </c>
      <c r="F414" s="37">
        <v>754991.42</v>
      </c>
      <c r="G414" s="37">
        <v>64776.98</v>
      </c>
    </row>
    <row r="415" spans="1:7" ht="10.2">
      <c r="A415" s="35" t="s">
        <v>214</v>
      </c>
      <c r="B415" s="35" t="s">
        <v>200</v>
      </c>
      <c r="C415" s="35" t="s">
        <v>190</v>
      </c>
      <c r="D415" s="35" t="s">
        <v>192</v>
      </c>
      <c r="E415" s="37">
        <v>19311.55</v>
      </c>
      <c r="F415" s="37">
        <v>4829461.15</v>
      </c>
      <c r="G415" s="37">
        <v>1174345.38</v>
      </c>
    </row>
    <row r="416" spans="1:7" ht="10.2">
      <c r="A416" s="35" t="s">
        <v>214</v>
      </c>
      <c r="B416" s="35" t="s">
        <v>200</v>
      </c>
      <c r="C416" s="35" t="s">
        <v>193</v>
      </c>
      <c r="D416" s="35" t="s">
        <v>191</v>
      </c>
      <c r="E416" s="37">
        <v>783.28</v>
      </c>
      <c r="F416" s="37">
        <v>1006853.92</v>
      </c>
      <c r="G416" s="37">
        <v>69181.73</v>
      </c>
    </row>
    <row r="417" spans="1:7" ht="10.2">
      <c r="A417" s="35" t="s">
        <v>214</v>
      </c>
      <c r="B417" s="35" t="s">
        <v>200</v>
      </c>
      <c r="C417" s="35" t="s">
        <v>193</v>
      </c>
      <c r="D417" s="35" t="s">
        <v>192</v>
      </c>
      <c r="E417" s="37">
        <v>18915.51</v>
      </c>
      <c r="F417" s="37">
        <v>3816463.26</v>
      </c>
      <c r="G417" s="37">
        <v>925244.69</v>
      </c>
    </row>
    <row r="418" spans="1:7" ht="10.2">
      <c r="A418" s="35" t="s">
        <v>214</v>
      </c>
      <c r="B418" s="35" t="s">
        <v>201</v>
      </c>
      <c r="C418" s="35" t="s">
        <v>190</v>
      </c>
      <c r="D418" s="35" t="s">
        <v>191</v>
      </c>
      <c r="E418" s="37">
        <v>995.03</v>
      </c>
      <c r="F418" s="37">
        <v>1494073.28</v>
      </c>
      <c r="G418" s="37">
        <v>82996.50</v>
      </c>
    </row>
    <row r="419" spans="1:7" ht="10.2">
      <c r="A419" s="35" t="s">
        <v>214</v>
      </c>
      <c r="B419" s="35" t="s">
        <v>201</v>
      </c>
      <c r="C419" s="35" t="s">
        <v>190</v>
      </c>
      <c r="D419" s="35" t="s">
        <v>192</v>
      </c>
      <c r="E419" s="37">
        <v>20974.82</v>
      </c>
      <c r="F419" s="37">
        <v>5686913.6600000001</v>
      </c>
      <c r="G419" s="37">
        <v>1201319.64</v>
      </c>
    </row>
    <row r="420" spans="1:7" ht="10.2">
      <c r="A420" s="35" t="s">
        <v>214</v>
      </c>
      <c r="B420" s="35" t="s">
        <v>201</v>
      </c>
      <c r="C420" s="35" t="s">
        <v>193</v>
      </c>
      <c r="D420" s="35" t="s">
        <v>191</v>
      </c>
      <c r="E420" s="37">
        <v>1075.90</v>
      </c>
      <c r="F420" s="37">
        <v>1135856.23</v>
      </c>
      <c r="G420" s="37">
        <v>107770.02</v>
      </c>
    </row>
    <row r="421" spans="1:7" ht="10.2">
      <c r="A421" s="35" t="s">
        <v>214</v>
      </c>
      <c r="B421" s="35" t="s">
        <v>201</v>
      </c>
      <c r="C421" s="35" t="s">
        <v>193</v>
      </c>
      <c r="D421" s="35" t="s">
        <v>192</v>
      </c>
      <c r="E421" s="37">
        <v>22738.53</v>
      </c>
      <c r="F421" s="37">
        <v>5428255.8099999996</v>
      </c>
      <c r="G421" s="37">
        <v>1248703.60</v>
      </c>
    </row>
    <row r="422" spans="1:7" ht="10.2">
      <c r="A422" s="35" t="s">
        <v>214</v>
      </c>
      <c r="B422" s="35" t="s">
        <v>202</v>
      </c>
      <c r="C422" s="35" t="s">
        <v>190</v>
      </c>
      <c r="D422" s="35" t="s">
        <v>191</v>
      </c>
      <c r="E422" s="37">
        <v>1120.43</v>
      </c>
      <c r="F422" s="37">
        <v>1259559.57</v>
      </c>
      <c r="G422" s="37">
        <v>93373.65</v>
      </c>
    </row>
    <row r="423" spans="1:7" ht="10.2">
      <c r="A423" s="35" t="s">
        <v>214</v>
      </c>
      <c r="B423" s="35" t="s">
        <v>202</v>
      </c>
      <c r="C423" s="35" t="s">
        <v>190</v>
      </c>
      <c r="D423" s="35" t="s">
        <v>192</v>
      </c>
      <c r="E423" s="37">
        <v>18994.59</v>
      </c>
      <c r="F423" s="37">
        <v>6279554.1299999999</v>
      </c>
      <c r="G423" s="37">
        <v>1120399.46</v>
      </c>
    </row>
    <row r="424" spans="1:7" ht="10.2">
      <c r="A424" s="35" t="s">
        <v>214</v>
      </c>
      <c r="B424" s="35" t="s">
        <v>202</v>
      </c>
      <c r="C424" s="35" t="s">
        <v>193</v>
      </c>
      <c r="D424" s="35" t="s">
        <v>191</v>
      </c>
      <c r="E424" s="37">
        <v>1297.78</v>
      </c>
      <c r="F424" s="37">
        <v>1699257.63</v>
      </c>
      <c r="G424" s="37">
        <v>126514.70</v>
      </c>
    </row>
    <row r="425" spans="1:7" ht="10.2">
      <c r="A425" s="35" t="s">
        <v>214</v>
      </c>
      <c r="B425" s="35" t="s">
        <v>202</v>
      </c>
      <c r="C425" s="35" t="s">
        <v>193</v>
      </c>
      <c r="D425" s="35" t="s">
        <v>192</v>
      </c>
      <c r="E425" s="37">
        <v>19761.32</v>
      </c>
      <c r="F425" s="37">
        <v>6980935.1600000001</v>
      </c>
      <c r="G425" s="37">
        <v>1214302.79</v>
      </c>
    </row>
    <row r="426" spans="1:7" ht="10.2">
      <c r="A426" s="35" t="s">
        <v>214</v>
      </c>
      <c r="B426" s="35" t="s">
        <v>203</v>
      </c>
      <c r="C426" s="35" t="s">
        <v>190</v>
      </c>
      <c r="D426" s="35" t="s">
        <v>191</v>
      </c>
      <c r="E426" s="37">
        <v>1422.84</v>
      </c>
      <c r="F426" s="37">
        <v>2118350.54</v>
      </c>
      <c r="G426" s="37">
        <v>115677.28</v>
      </c>
    </row>
    <row r="427" spans="1:7" ht="10.2">
      <c r="A427" s="35" t="s">
        <v>214</v>
      </c>
      <c r="B427" s="35" t="s">
        <v>203</v>
      </c>
      <c r="C427" s="35" t="s">
        <v>190</v>
      </c>
      <c r="D427" s="35" t="s">
        <v>192</v>
      </c>
      <c r="E427" s="37">
        <v>14471.80</v>
      </c>
      <c r="F427" s="37">
        <v>5410410.9100000001</v>
      </c>
      <c r="G427" s="37">
        <v>863639.19</v>
      </c>
    </row>
    <row r="428" spans="1:7" ht="10.2">
      <c r="A428" s="35" t="s">
        <v>214</v>
      </c>
      <c r="B428" s="35" t="s">
        <v>203</v>
      </c>
      <c r="C428" s="35" t="s">
        <v>193</v>
      </c>
      <c r="D428" s="35" t="s">
        <v>191</v>
      </c>
      <c r="E428" s="37">
        <v>1321.80</v>
      </c>
      <c r="F428" s="37">
        <v>2332745.55</v>
      </c>
      <c r="G428" s="37">
        <v>135280.42</v>
      </c>
    </row>
    <row r="429" spans="1:7" ht="10.2">
      <c r="A429" s="35" t="s">
        <v>214</v>
      </c>
      <c r="B429" s="35" t="s">
        <v>203</v>
      </c>
      <c r="C429" s="35" t="s">
        <v>193</v>
      </c>
      <c r="D429" s="35" t="s">
        <v>192</v>
      </c>
      <c r="E429" s="37">
        <v>16019.30</v>
      </c>
      <c r="F429" s="37">
        <v>7617109.0899999999</v>
      </c>
      <c r="G429" s="37">
        <v>1085257.57</v>
      </c>
    </row>
    <row r="430" spans="1:7" ht="10.2">
      <c r="A430" s="35" t="s">
        <v>214</v>
      </c>
      <c r="B430" s="35" t="s">
        <v>204</v>
      </c>
      <c r="C430" s="35" t="s">
        <v>190</v>
      </c>
      <c r="D430" s="35" t="s">
        <v>191</v>
      </c>
      <c r="E430" s="37">
        <v>1310.64</v>
      </c>
      <c r="F430" s="37">
        <v>2115963.91</v>
      </c>
      <c r="G430" s="37">
        <v>114969.87</v>
      </c>
    </row>
    <row r="431" spans="1:7" ht="10.2">
      <c r="A431" s="35" t="s">
        <v>214</v>
      </c>
      <c r="B431" s="35" t="s">
        <v>204</v>
      </c>
      <c r="C431" s="35" t="s">
        <v>190</v>
      </c>
      <c r="D431" s="35" t="s">
        <v>192</v>
      </c>
      <c r="E431" s="37">
        <v>12472.35</v>
      </c>
      <c r="F431" s="37">
        <v>6241368.2000000002</v>
      </c>
      <c r="G431" s="37">
        <v>767482.98</v>
      </c>
    </row>
    <row r="432" spans="1:7" ht="10.2">
      <c r="A432" s="35" t="s">
        <v>214</v>
      </c>
      <c r="B432" s="35" t="s">
        <v>204</v>
      </c>
      <c r="C432" s="35" t="s">
        <v>193</v>
      </c>
      <c r="D432" s="35" t="s">
        <v>191</v>
      </c>
      <c r="E432" s="37">
        <v>1755.70</v>
      </c>
      <c r="F432" s="37">
        <v>3064856.43</v>
      </c>
      <c r="G432" s="37">
        <v>171713.47</v>
      </c>
    </row>
    <row r="433" spans="1:7" ht="10.2">
      <c r="A433" s="35" t="s">
        <v>214</v>
      </c>
      <c r="B433" s="35" t="s">
        <v>204</v>
      </c>
      <c r="C433" s="35" t="s">
        <v>193</v>
      </c>
      <c r="D433" s="35" t="s">
        <v>192</v>
      </c>
      <c r="E433" s="37">
        <v>12537.32</v>
      </c>
      <c r="F433" s="37">
        <v>6724588.2400000002</v>
      </c>
      <c r="G433" s="37">
        <v>865407.10</v>
      </c>
    </row>
    <row r="434" spans="1:7" ht="10.2">
      <c r="A434" s="35" t="s">
        <v>214</v>
      </c>
      <c r="B434" s="35" t="s">
        <v>205</v>
      </c>
      <c r="C434" s="35" t="s">
        <v>190</v>
      </c>
      <c r="D434" s="35" t="s">
        <v>191</v>
      </c>
      <c r="E434" s="37">
        <v>1851.32</v>
      </c>
      <c r="F434" s="37">
        <v>2840528.85</v>
      </c>
      <c r="G434" s="37">
        <v>165681.48</v>
      </c>
    </row>
    <row r="435" spans="1:7" ht="10.2">
      <c r="A435" s="35" t="s">
        <v>214</v>
      </c>
      <c r="B435" s="35" t="s">
        <v>205</v>
      </c>
      <c r="C435" s="35" t="s">
        <v>190</v>
      </c>
      <c r="D435" s="35" t="s">
        <v>192</v>
      </c>
      <c r="E435" s="37">
        <v>10588.96</v>
      </c>
      <c r="F435" s="37">
        <v>5975544.0999999996</v>
      </c>
      <c r="G435" s="37">
        <v>684596.91</v>
      </c>
    </row>
    <row r="436" spans="1:7" ht="10.2">
      <c r="A436" s="35" t="s">
        <v>214</v>
      </c>
      <c r="B436" s="35" t="s">
        <v>205</v>
      </c>
      <c r="C436" s="35" t="s">
        <v>193</v>
      </c>
      <c r="D436" s="35" t="s">
        <v>191</v>
      </c>
      <c r="E436" s="37">
        <v>1728.04</v>
      </c>
      <c r="F436" s="37">
        <v>3251956.16</v>
      </c>
      <c r="G436" s="37">
        <v>176150.93</v>
      </c>
    </row>
    <row r="437" spans="1:7" ht="10.2">
      <c r="A437" s="35" t="s">
        <v>214</v>
      </c>
      <c r="B437" s="35" t="s">
        <v>205</v>
      </c>
      <c r="C437" s="35" t="s">
        <v>193</v>
      </c>
      <c r="D437" s="35" t="s">
        <v>192</v>
      </c>
      <c r="E437" s="37">
        <v>10377.25</v>
      </c>
      <c r="F437" s="37">
        <v>7201143.6600000001</v>
      </c>
      <c r="G437" s="37">
        <v>741509.44</v>
      </c>
    </row>
    <row r="438" spans="1:7" ht="10.2">
      <c r="A438" s="35" t="s">
        <v>214</v>
      </c>
      <c r="B438" s="35" t="s">
        <v>206</v>
      </c>
      <c r="C438" s="35" t="s">
        <v>190</v>
      </c>
      <c r="D438" s="35" t="s">
        <v>191</v>
      </c>
      <c r="E438" s="37">
        <v>1619.46</v>
      </c>
      <c r="F438" s="37">
        <v>3009795.77</v>
      </c>
      <c r="G438" s="37">
        <v>155556.50</v>
      </c>
    </row>
    <row r="439" spans="1:7" ht="10.2">
      <c r="A439" s="35" t="s">
        <v>214</v>
      </c>
      <c r="B439" s="35" t="s">
        <v>206</v>
      </c>
      <c r="C439" s="35" t="s">
        <v>190</v>
      </c>
      <c r="D439" s="35" t="s">
        <v>192</v>
      </c>
      <c r="E439" s="37">
        <v>6549.78</v>
      </c>
      <c r="F439" s="37">
        <v>4172615.56</v>
      </c>
      <c r="G439" s="37">
        <v>431556.93</v>
      </c>
    </row>
    <row r="440" spans="1:7" ht="10.2">
      <c r="A440" s="35" t="s">
        <v>214</v>
      </c>
      <c r="B440" s="35" t="s">
        <v>206</v>
      </c>
      <c r="C440" s="35" t="s">
        <v>193</v>
      </c>
      <c r="D440" s="35" t="s">
        <v>191</v>
      </c>
      <c r="E440" s="37">
        <v>1343.40</v>
      </c>
      <c r="F440" s="37">
        <v>2263023.85</v>
      </c>
      <c r="G440" s="37">
        <v>131108.63</v>
      </c>
    </row>
    <row r="441" spans="1:7" ht="10.2">
      <c r="A441" s="35" t="s">
        <v>214</v>
      </c>
      <c r="B441" s="35" t="s">
        <v>206</v>
      </c>
      <c r="C441" s="35" t="s">
        <v>193</v>
      </c>
      <c r="D441" s="35" t="s">
        <v>192</v>
      </c>
      <c r="E441" s="37">
        <v>5549.49</v>
      </c>
      <c r="F441" s="37">
        <v>4205001.82</v>
      </c>
      <c r="G441" s="37">
        <v>417129.30</v>
      </c>
    </row>
    <row r="442" spans="1:7" ht="10.2">
      <c r="A442" s="35" t="s">
        <v>214</v>
      </c>
      <c r="B442" s="35" t="s">
        <v>207</v>
      </c>
      <c r="C442" s="35" t="s">
        <v>190</v>
      </c>
      <c r="D442" s="35" t="s">
        <v>191</v>
      </c>
      <c r="E442" s="37">
        <v>1616.18</v>
      </c>
      <c r="F442" s="37">
        <v>2964825.95</v>
      </c>
      <c r="G442" s="37">
        <v>155072.58</v>
      </c>
    </row>
    <row r="443" spans="1:7" ht="10.2">
      <c r="A443" s="35" t="s">
        <v>214</v>
      </c>
      <c r="B443" s="35" t="s">
        <v>207</v>
      </c>
      <c r="C443" s="35" t="s">
        <v>190</v>
      </c>
      <c r="D443" s="35" t="s">
        <v>192</v>
      </c>
      <c r="E443" s="37">
        <v>3530.79</v>
      </c>
      <c r="F443" s="37">
        <v>2302007.65</v>
      </c>
      <c r="G443" s="37">
        <v>230376.73</v>
      </c>
    </row>
    <row r="444" spans="1:7" ht="10.2">
      <c r="A444" s="35" t="s">
        <v>214</v>
      </c>
      <c r="B444" s="35" t="s">
        <v>207</v>
      </c>
      <c r="C444" s="35" t="s">
        <v>193</v>
      </c>
      <c r="D444" s="35" t="s">
        <v>191</v>
      </c>
      <c r="E444" s="37">
        <v>999.16</v>
      </c>
      <c r="F444" s="37">
        <v>1693389.10</v>
      </c>
      <c r="G444" s="37">
        <v>101328.44</v>
      </c>
    </row>
    <row r="445" spans="1:7" ht="10.2">
      <c r="A445" s="35" t="s">
        <v>214</v>
      </c>
      <c r="B445" s="35" t="s">
        <v>207</v>
      </c>
      <c r="C445" s="35" t="s">
        <v>193</v>
      </c>
      <c r="D445" s="35" t="s">
        <v>192</v>
      </c>
      <c r="E445" s="37">
        <v>2723.97</v>
      </c>
      <c r="F445" s="37">
        <v>1933814.56</v>
      </c>
      <c r="G445" s="37">
        <v>190988.91</v>
      </c>
    </row>
    <row r="446" spans="1:7" ht="10.2">
      <c r="A446" s="35" t="s">
        <v>214</v>
      </c>
      <c r="B446" s="35" t="s">
        <v>208</v>
      </c>
      <c r="C446" s="35" t="s">
        <v>190</v>
      </c>
      <c r="D446" s="35" t="s">
        <v>191</v>
      </c>
      <c r="E446" s="37">
        <v>1381.02</v>
      </c>
      <c r="F446" s="37">
        <v>2765785</v>
      </c>
      <c r="G446" s="37">
        <v>136716.50</v>
      </c>
    </row>
    <row r="447" spans="1:7" ht="10.2">
      <c r="A447" s="35" t="s">
        <v>214</v>
      </c>
      <c r="B447" s="35" t="s">
        <v>208</v>
      </c>
      <c r="C447" s="35" t="s">
        <v>190</v>
      </c>
      <c r="D447" s="35" t="s">
        <v>192</v>
      </c>
      <c r="E447" s="37">
        <v>1187.23</v>
      </c>
      <c r="F447" s="37">
        <v>1019011.17</v>
      </c>
      <c r="G447" s="37">
        <v>89032.68</v>
      </c>
    </row>
    <row r="448" spans="1:7" ht="10.2">
      <c r="A448" s="35" t="s">
        <v>214</v>
      </c>
      <c r="B448" s="35" t="s">
        <v>208</v>
      </c>
      <c r="C448" s="35" t="s">
        <v>193</v>
      </c>
      <c r="D448" s="35" t="s">
        <v>191</v>
      </c>
      <c r="E448" s="37">
        <v>489.30</v>
      </c>
      <c r="F448" s="37">
        <v>1144373.65</v>
      </c>
      <c r="G448" s="37">
        <v>58877.65</v>
      </c>
    </row>
    <row r="449" spans="1:7" ht="10.2">
      <c r="A449" s="35" t="s">
        <v>214</v>
      </c>
      <c r="B449" s="35" t="s">
        <v>208</v>
      </c>
      <c r="C449" s="35" t="s">
        <v>193</v>
      </c>
      <c r="D449" s="35" t="s">
        <v>192</v>
      </c>
      <c r="E449" s="37">
        <v>944.96</v>
      </c>
      <c r="F449" s="37">
        <v>803736.07</v>
      </c>
      <c r="G449" s="37">
        <v>68542.02</v>
      </c>
    </row>
    <row r="450" spans="1:7" ht="10.2">
      <c r="A450" s="35" t="s">
        <v>215</v>
      </c>
      <c r="B450" s="35" t="s">
        <v>189</v>
      </c>
      <c r="C450" s="35" t="s">
        <v>190</v>
      </c>
      <c r="D450" s="35" t="s">
        <v>191</v>
      </c>
      <c r="E450" s="37">
        <v>839.11</v>
      </c>
      <c r="F450" s="37">
        <v>364065.24</v>
      </c>
      <c r="G450" s="37">
        <v>13470.83</v>
      </c>
    </row>
    <row r="451" spans="1:7" ht="10.2">
      <c r="A451" s="35" t="s">
        <v>215</v>
      </c>
      <c r="B451" s="35" t="s">
        <v>189</v>
      </c>
      <c r="C451" s="35" t="s">
        <v>190</v>
      </c>
      <c r="D451" s="35" t="s">
        <v>192</v>
      </c>
      <c r="E451" s="37">
        <v>42530.14</v>
      </c>
      <c r="F451" s="37">
        <v>4126547.39</v>
      </c>
      <c r="G451" s="37">
        <v>356802.65</v>
      </c>
    </row>
    <row r="452" spans="1:7" ht="10.2">
      <c r="A452" s="35" t="s">
        <v>215</v>
      </c>
      <c r="B452" s="35" t="s">
        <v>189</v>
      </c>
      <c r="C452" s="35" t="s">
        <v>193</v>
      </c>
      <c r="D452" s="35" t="s">
        <v>191</v>
      </c>
      <c r="E452" s="37">
        <v>852.10</v>
      </c>
      <c r="F452" s="37">
        <v>191724.10</v>
      </c>
      <c r="G452" s="37">
        <v>12642.29</v>
      </c>
    </row>
    <row r="453" spans="1:7" ht="10.2">
      <c r="A453" s="35" t="s">
        <v>215</v>
      </c>
      <c r="B453" s="35" t="s">
        <v>189</v>
      </c>
      <c r="C453" s="35" t="s">
        <v>193</v>
      </c>
      <c r="D453" s="35" t="s">
        <v>192</v>
      </c>
      <c r="E453" s="37">
        <v>44354.60</v>
      </c>
      <c r="F453" s="37">
        <v>4475334.91</v>
      </c>
      <c r="G453" s="37">
        <v>378578.95</v>
      </c>
    </row>
    <row r="454" spans="1:7" ht="10.2">
      <c r="A454" s="35" t="s">
        <v>215</v>
      </c>
      <c r="B454" s="35" t="s">
        <v>194</v>
      </c>
      <c r="C454" s="35" t="s">
        <v>190</v>
      </c>
      <c r="D454" s="35" t="s">
        <v>191</v>
      </c>
      <c r="E454" s="37">
        <v>567.37</v>
      </c>
      <c r="F454" s="37">
        <v>568884.87</v>
      </c>
      <c r="G454" s="37">
        <v>51059.65</v>
      </c>
    </row>
    <row r="455" spans="1:7" ht="10.2">
      <c r="A455" s="35" t="s">
        <v>215</v>
      </c>
      <c r="B455" s="35" t="s">
        <v>194</v>
      </c>
      <c r="C455" s="35" t="s">
        <v>190</v>
      </c>
      <c r="D455" s="35" t="s">
        <v>192</v>
      </c>
      <c r="E455" s="37">
        <v>15958.56</v>
      </c>
      <c r="F455" s="37">
        <v>3283394.09</v>
      </c>
      <c r="G455" s="37">
        <v>764052.19</v>
      </c>
    </row>
    <row r="456" spans="1:7" ht="10.2">
      <c r="A456" s="35" t="s">
        <v>215</v>
      </c>
      <c r="B456" s="35" t="s">
        <v>194</v>
      </c>
      <c r="C456" s="35" t="s">
        <v>193</v>
      </c>
      <c r="D456" s="35" t="s">
        <v>191</v>
      </c>
      <c r="E456" s="37">
        <v>349</v>
      </c>
      <c r="F456" s="37">
        <v>407632.11</v>
      </c>
      <c r="G456" s="37">
        <v>33819.37</v>
      </c>
    </row>
    <row r="457" spans="1:7" ht="10.2">
      <c r="A457" s="35" t="s">
        <v>215</v>
      </c>
      <c r="B457" s="35" t="s">
        <v>194</v>
      </c>
      <c r="C457" s="35" t="s">
        <v>193</v>
      </c>
      <c r="D457" s="35" t="s">
        <v>192</v>
      </c>
      <c r="E457" s="37">
        <v>17649.42</v>
      </c>
      <c r="F457" s="37">
        <v>1626435.07</v>
      </c>
      <c r="G457" s="37">
        <v>547680.75</v>
      </c>
    </row>
    <row r="458" spans="1:7" ht="10.2">
      <c r="A458" s="35" t="s">
        <v>215</v>
      </c>
      <c r="B458" s="35" t="s">
        <v>195</v>
      </c>
      <c r="C458" s="35" t="s">
        <v>190</v>
      </c>
      <c r="D458" s="35" t="s">
        <v>191</v>
      </c>
      <c r="E458" s="37">
        <v>392</v>
      </c>
      <c r="F458" s="37">
        <v>349821.37</v>
      </c>
      <c r="G458" s="37">
        <v>36650.92</v>
      </c>
    </row>
    <row r="459" spans="1:7" ht="10.2">
      <c r="A459" s="35" t="s">
        <v>215</v>
      </c>
      <c r="B459" s="35" t="s">
        <v>195</v>
      </c>
      <c r="C459" s="35" t="s">
        <v>190</v>
      </c>
      <c r="D459" s="35" t="s">
        <v>192</v>
      </c>
      <c r="E459" s="37">
        <v>14269.09</v>
      </c>
      <c r="F459" s="37">
        <v>3841596.90</v>
      </c>
      <c r="G459" s="37">
        <v>703696.63</v>
      </c>
    </row>
    <row r="460" spans="1:7" ht="10.2">
      <c r="A460" s="35" t="s">
        <v>215</v>
      </c>
      <c r="B460" s="35" t="s">
        <v>195</v>
      </c>
      <c r="C460" s="35" t="s">
        <v>193</v>
      </c>
      <c r="D460" s="35" t="s">
        <v>191</v>
      </c>
      <c r="E460" s="37">
        <v>189</v>
      </c>
      <c r="F460" s="37">
        <v>154797.63</v>
      </c>
      <c r="G460" s="37">
        <v>13610.97</v>
      </c>
    </row>
    <row r="461" spans="1:7" ht="10.2">
      <c r="A461" s="35" t="s">
        <v>215</v>
      </c>
      <c r="B461" s="35" t="s">
        <v>195</v>
      </c>
      <c r="C461" s="35" t="s">
        <v>193</v>
      </c>
      <c r="D461" s="35" t="s">
        <v>192</v>
      </c>
      <c r="E461" s="37">
        <v>15328.61</v>
      </c>
      <c r="F461" s="37">
        <v>1409417.90</v>
      </c>
      <c r="G461" s="37">
        <v>491855.09</v>
      </c>
    </row>
    <row r="462" spans="1:7" ht="10.2">
      <c r="A462" s="35" t="s">
        <v>215</v>
      </c>
      <c r="B462" s="35" t="s">
        <v>196</v>
      </c>
      <c r="C462" s="35" t="s">
        <v>190</v>
      </c>
      <c r="D462" s="35" t="s">
        <v>191</v>
      </c>
      <c r="E462" s="37">
        <v>641</v>
      </c>
      <c r="F462" s="37">
        <v>624564.18</v>
      </c>
      <c r="G462" s="37">
        <v>51713.38</v>
      </c>
    </row>
    <row r="463" spans="1:7" ht="10.2">
      <c r="A463" s="35" t="s">
        <v>215</v>
      </c>
      <c r="B463" s="35" t="s">
        <v>196</v>
      </c>
      <c r="C463" s="35" t="s">
        <v>190</v>
      </c>
      <c r="D463" s="35" t="s">
        <v>192</v>
      </c>
      <c r="E463" s="37">
        <v>15381.43</v>
      </c>
      <c r="F463" s="37">
        <v>4192038.95</v>
      </c>
      <c r="G463" s="37">
        <v>844987.13</v>
      </c>
    </row>
    <row r="464" spans="1:7" ht="10.2">
      <c r="A464" s="35" t="s">
        <v>215</v>
      </c>
      <c r="B464" s="35" t="s">
        <v>196</v>
      </c>
      <c r="C464" s="35" t="s">
        <v>193</v>
      </c>
      <c r="D464" s="35" t="s">
        <v>191</v>
      </c>
      <c r="E464" s="37">
        <v>405</v>
      </c>
      <c r="F464" s="37">
        <v>474406.47</v>
      </c>
      <c r="G464" s="37">
        <v>46995.34</v>
      </c>
    </row>
    <row r="465" spans="1:7" ht="10.2">
      <c r="A465" s="35" t="s">
        <v>215</v>
      </c>
      <c r="B465" s="35" t="s">
        <v>196</v>
      </c>
      <c r="C465" s="35" t="s">
        <v>193</v>
      </c>
      <c r="D465" s="35" t="s">
        <v>192</v>
      </c>
      <c r="E465" s="37">
        <v>18240.38</v>
      </c>
      <c r="F465" s="37">
        <v>2175488.28</v>
      </c>
      <c r="G465" s="37">
        <v>670408.64</v>
      </c>
    </row>
    <row r="466" spans="1:7" ht="10.2">
      <c r="A466" s="35" t="s">
        <v>215</v>
      </c>
      <c r="B466" s="35" t="s">
        <v>197</v>
      </c>
      <c r="C466" s="35" t="s">
        <v>190</v>
      </c>
      <c r="D466" s="35" t="s">
        <v>191</v>
      </c>
      <c r="E466" s="37">
        <v>508</v>
      </c>
      <c r="F466" s="37">
        <v>579636.13</v>
      </c>
      <c r="G466" s="37">
        <v>38815.55</v>
      </c>
    </row>
    <row r="467" spans="1:7" ht="10.2">
      <c r="A467" s="35" t="s">
        <v>215</v>
      </c>
      <c r="B467" s="35" t="s">
        <v>197</v>
      </c>
      <c r="C467" s="35" t="s">
        <v>190</v>
      </c>
      <c r="D467" s="35" t="s">
        <v>192</v>
      </c>
      <c r="E467" s="37">
        <v>15988.76</v>
      </c>
      <c r="F467" s="37">
        <v>4240301.62</v>
      </c>
      <c r="G467" s="37">
        <v>915716.02</v>
      </c>
    </row>
    <row r="468" spans="1:7" ht="10.2">
      <c r="A468" s="35" t="s">
        <v>215</v>
      </c>
      <c r="B468" s="35" t="s">
        <v>197</v>
      </c>
      <c r="C468" s="35" t="s">
        <v>193</v>
      </c>
      <c r="D468" s="35" t="s">
        <v>191</v>
      </c>
      <c r="E468" s="37">
        <v>341.20</v>
      </c>
      <c r="F468" s="37">
        <v>301249.41</v>
      </c>
      <c r="G468" s="37">
        <v>31534.43</v>
      </c>
    </row>
    <row r="469" spans="1:7" ht="10.2">
      <c r="A469" s="35" t="s">
        <v>215</v>
      </c>
      <c r="B469" s="35" t="s">
        <v>197</v>
      </c>
      <c r="C469" s="35" t="s">
        <v>193</v>
      </c>
      <c r="D469" s="35" t="s">
        <v>192</v>
      </c>
      <c r="E469" s="37">
        <v>18453.43</v>
      </c>
      <c r="F469" s="37">
        <v>2286334.23</v>
      </c>
      <c r="G469" s="37">
        <v>691456.09</v>
      </c>
    </row>
    <row r="470" spans="1:7" ht="10.2">
      <c r="A470" s="35" t="s">
        <v>215</v>
      </c>
      <c r="B470" s="35" t="s">
        <v>198</v>
      </c>
      <c r="C470" s="35" t="s">
        <v>190</v>
      </c>
      <c r="D470" s="35" t="s">
        <v>191</v>
      </c>
      <c r="E470" s="37">
        <v>453</v>
      </c>
      <c r="F470" s="37">
        <v>462071.28</v>
      </c>
      <c r="G470" s="37">
        <v>49378.75</v>
      </c>
    </row>
    <row r="471" spans="1:7" ht="10.2">
      <c r="A471" s="35" t="s">
        <v>215</v>
      </c>
      <c r="B471" s="35" t="s">
        <v>198</v>
      </c>
      <c r="C471" s="35" t="s">
        <v>190</v>
      </c>
      <c r="D471" s="35" t="s">
        <v>192</v>
      </c>
      <c r="E471" s="37">
        <v>15946.32</v>
      </c>
      <c r="F471" s="37">
        <v>3588302.26</v>
      </c>
      <c r="G471" s="37">
        <v>871751.94</v>
      </c>
    </row>
    <row r="472" spans="1:7" ht="10.2">
      <c r="A472" s="35" t="s">
        <v>215</v>
      </c>
      <c r="B472" s="35" t="s">
        <v>198</v>
      </c>
      <c r="C472" s="35" t="s">
        <v>193</v>
      </c>
      <c r="D472" s="35" t="s">
        <v>191</v>
      </c>
      <c r="E472" s="37">
        <v>514</v>
      </c>
      <c r="F472" s="37">
        <v>341703.34</v>
      </c>
      <c r="G472" s="37">
        <v>48660.40</v>
      </c>
    </row>
    <row r="473" spans="1:7" ht="10.2">
      <c r="A473" s="35" t="s">
        <v>215</v>
      </c>
      <c r="B473" s="35" t="s">
        <v>198</v>
      </c>
      <c r="C473" s="35" t="s">
        <v>193</v>
      </c>
      <c r="D473" s="35" t="s">
        <v>192</v>
      </c>
      <c r="E473" s="37">
        <v>17572.80</v>
      </c>
      <c r="F473" s="37">
        <v>2326081.29</v>
      </c>
      <c r="G473" s="37">
        <v>639888.46</v>
      </c>
    </row>
    <row r="474" spans="1:7" ht="10.2">
      <c r="A474" s="35" t="s">
        <v>215</v>
      </c>
      <c r="B474" s="35" t="s">
        <v>199</v>
      </c>
      <c r="C474" s="35" t="s">
        <v>190</v>
      </c>
      <c r="D474" s="35" t="s">
        <v>191</v>
      </c>
      <c r="E474" s="37">
        <v>623.50</v>
      </c>
      <c r="F474" s="37">
        <v>894283</v>
      </c>
      <c r="G474" s="37">
        <v>50426.25</v>
      </c>
    </row>
    <row r="475" spans="1:7" ht="10.2">
      <c r="A475" s="35" t="s">
        <v>215</v>
      </c>
      <c r="B475" s="35" t="s">
        <v>199</v>
      </c>
      <c r="C475" s="35" t="s">
        <v>190</v>
      </c>
      <c r="D475" s="35" t="s">
        <v>192</v>
      </c>
      <c r="E475" s="37">
        <v>14674.85</v>
      </c>
      <c r="F475" s="37">
        <v>3788073.43</v>
      </c>
      <c r="G475" s="37">
        <v>829267.25</v>
      </c>
    </row>
    <row r="476" spans="1:7" ht="10.2">
      <c r="A476" s="35" t="s">
        <v>215</v>
      </c>
      <c r="B476" s="35" t="s">
        <v>199</v>
      </c>
      <c r="C476" s="35" t="s">
        <v>193</v>
      </c>
      <c r="D476" s="35" t="s">
        <v>191</v>
      </c>
      <c r="E476" s="37">
        <v>547.84</v>
      </c>
      <c r="F476" s="37">
        <v>900001.20</v>
      </c>
      <c r="G476" s="37">
        <v>62553.84</v>
      </c>
    </row>
    <row r="477" spans="1:7" ht="10.2">
      <c r="A477" s="35" t="s">
        <v>215</v>
      </c>
      <c r="B477" s="35" t="s">
        <v>199</v>
      </c>
      <c r="C477" s="35" t="s">
        <v>193</v>
      </c>
      <c r="D477" s="35" t="s">
        <v>192</v>
      </c>
      <c r="E477" s="37">
        <v>15607.65</v>
      </c>
      <c r="F477" s="37">
        <v>2761965.17</v>
      </c>
      <c r="G477" s="37">
        <v>660887.11</v>
      </c>
    </row>
    <row r="478" spans="1:7" ht="10.2">
      <c r="A478" s="35" t="s">
        <v>215</v>
      </c>
      <c r="B478" s="35" t="s">
        <v>200</v>
      </c>
      <c r="C478" s="35" t="s">
        <v>190</v>
      </c>
      <c r="D478" s="35" t="s">
        <v>191</v>
      </c>
      <c r="E478" s="37">
        <v>965.58</v>
      </c>
      <c r="F478" s="37">
        <v>1313353.16</v>
      </c>
      <c r="G478" s="37">
        <v>90070.51</v>
      </c>
    </row>
    <row r="479" spans="1:7" ht="10.2">
      <c r="A479" s="35" t="s">
        <v>215</v>
      </c>
      <c r="B479" s="35" t="s">
        <v>200</v>
      </c>
      <c r="C479" s="35" t="s">
        <v>190</v>
      </c>
      <c r="D479" s="35" t="s">
        <v>192</v>
      </c>
      <c r="E479" s="37">
        <v>15543.12</v>
      </c>
      <c r="F479" s="37">
        <v>4634757.96</v>
      </c>
      <c r="G479" s="37">
        <v>917692.14</v>
      </c>
    </row>
    <row r="480" spans="1:7" ht="10.2">
      <c r="A480" s="35" t="s">
        <v>215</v>
      </c>
      <c r="B480" s="35" t="s">
        <v>200</v>
      </c>
      <c r="C480" s="35" t="s">
        <v>193</v>
      </c>
      <c r="D480" s="35" t="s">
        <v>191</v>
      </c>
      <c r="E480" s="37">
        <v>903.10</v>
      </c>
      <c r="F480" s="37">
        <v>886149.57</v>
      </c>
      <c r="G480" s="37">
        <v>74415.60</v>
      </c>
    </row>
    <row r="481" spans="1:7" ht="10.2">
      <c r="A481" s="35" t="s">
        <v>215</v>
      </c>
      <c r="B481" s="35" t="s">
        <v>200</v>
      </c>
      <c r="C481" s="35" t="s">
        <v>193</v>
      </c>
      <c r="D481" s="35" t="s">
        <v>192</v>
      </c>
      <c r="E481" s="37">
        <v>16712.65</v>
      </c>
      <c r="F481" s="37">
        <v>3664152.46</v>
      </c>
      <c r="G481" s="37">
        <v>811684.82</v>
      </c>
    </row>
    <row r="482" spans="1:7" ht="10.2">
      <c r="A482" s="35" t="s">
        <v>215</v>
      </c>
      <c r="B482" s="35" t="s">
        <v>201</v>
      </c>
      <c r="C482" s="35" t="s">
        <v>190</v>
      </c>
      <c r="D482" s="35" t="s">
        <v>191</v>
      </c>
      <c r="E482" s="37">
        <v>1302.04</v>
      </c>
      <c r="F482" s="37">
        <v>1564344.97</v>
      </c>
      <c r="G482" s="37">
        <v>120711.06</v>
      </c>
    </row>
    <row r="483" spans="1:7" ht="10.2">
      <c r="A483" s="35" t="s">
        <v>215</v>
      </c>
      <c r="B483" s="35" t="s">
        <v>201</v>
      </c>
      <c r="C483" s="35" t="s">
        <v>190</v>
      </c>
      <c r="D483" s="35" t="s">
        <v>192</v>
      </c>
      <c r="E483" s="37">
        <v>17939.13</v>
      </c>
      <c r="F483" s="37">
        <v>5434089.7300000004</v>
      </c>
      <c r="G483" s="37">
        <v>1012889.02</v>
      </c>
    </row>
    <row r="484" spans="1:7" ht="10.2">
      <c r="A484" s="35" t="s">
        <v>215</v>
      </c>
      <c r="B484" s="35" t="s">
        <v>201</v>
      </c>
      <c r="C484" s="35" t="s">
        <v>193</v>
      </c>
      <c r="D484" s="35" t="s">
        <v>191</v>
      </c>
      <c r="E484" s="37">
        <v>1253.45</v>
      </c>
      <c r="F484" s="37">
        <v>2021954.23</v>
      </c>
      <c r="G484" s="37">
        <v>118959.60</v>
      </c>
    </row>
    <row r="485" spans="1:7" ht="10.2">
      <c r="A485" s="35" t="s">
        <v>215</v>
      </c>
      <c r="B485" s="35" t="s">
        <v>201</v>
      </c>
      <c r="C485" s="35" t="s">
        <v>193</v>
      </c>
      <c r="D485" s="35" t="s">
        <v>192</v>
      </c>
      <c r="E485" s="37">
        <v>18276.66</v>
      </c>
      <c r="F485" s="37">
        <v>5198374.52</v>
      </c>
      <c r="G485" s="37">
        <v>1005339.32</v>
      </c>
    </row>
    <row r="486" spans="1:7" ht="10.2">
      <c r="A486" s="35" t="s">
        <v>215</v>
      </c>
      <c r="B486" s="35" t="s">
        <v>202</v>
      </c>
      <c r="C486" s="35" t="s">
        <v>190</v>
      </c>
      <c r="D486" s="35" t="s">
        <v>191</v>
      </c>
      <c r="E486" s="37">
        <v>1486.39</v>
      </c>
      <c r="F486" s="37">
        <v>2230070.86</v>
      </c>
      <c r="G486" s="37">
        <v>125073.55</v>
      </c>
    </row>
    <row r="487" spans="1:7" ht="10.2">
      <c r="A487" s="35" t="s">
        <v>215</v>
      </c>
      <c r="B487" s="35" t="s">
        <v>202</v>
      </c>
      <c r="C487" s="35" t="s">
        <v>190</v>
      </c>
      <c r="D487" s="35" t="s">
        <v>192</v>
      </c>
      <c r="E487" s="37">
        <v>16750.73</v>
      </c>
      <c r="F487" s="37">
        <v>5445068.2400000002</v>
      </c>
      <c r="G487" s="37">
        <v>999730.91</v>
      </c>
    </row>
    <row r="488" spans="1:7" ht="10.2">
      <c r="A488" s="35" t="s">
        <v>215</v>
      </c>
      <c r="B488" s="35" t="s">
        <v>202</v>
      </c>
      <c r="C488" s="35" t="s">
        <v>193</v>
      </c>
      <c r="D488" s="35" t="s">
        <v>191</v>
      </c>
      <c r="E488" s="37">
        <v>1496.65</v>
      </c>
      <c r="F488" s="37">
        <v>1981290.60</v>
      </c>
      <c r="G488" s="37">
        <v>133623.91</v>
      </c>
    </row>
    <row r="489" spans="1:7" ht="10.2">
      <c r="A489" s="35" t="s">
        <v>215</v>
      </c>
      <c r="B489" s="35" t="s">
        <v>202</v>
      </c>
      <c r="C489" s="35" t="s">
        <v>193</v>
      </c>
      <c r="D489" s="35" t="s">
        <v>192</v>
      </c>
      <c r="E489" s="37">
        <v>15875.59</v>
      </c>
      <c r="F489" s="37">
        <v>5471176.2800000003</v>
      </c>
      <c r="G489" s="37">
        <v>993795.96</v>
      </c>
    </row>
    <row r="490" spans="1:7" ht="10.2">
      <c r="A490" s="35" t="s">
        <v>215</v>
      </c>
      <c r="B490" s="35" t="s">
        <v>203</v>
      </c>
      <c r="C490" s="35" t="s">
        <v>190</v>
      </c>
      <c r="D490" s="35" t="s">
        <v>191</v>
      </c>
      <c r="E490" s="37">
        <v>1208.02</v>
      </c>
      <c r="F490" s="37">
        <v>1819112.55</v>
      </c>
      <c r="G490" s="37">
        <v>108647.39</v>
      </c>
    </row>
    <row r="491" spans="1:7" ht="10.2">
      <c r="A491" s="35" t="s">
        <v>215</v>
      </c>
      <c r="B491" s="35" t="s">
        <v>203</v>
      </c>
      <c r="C491" s="35" t="s">
        <v>190</v>
      </c>
      <c r="D491" s="35" t="s">
        <v>192</v>
      </c>
      <c r="E491" s="37">
        <v>13045.33</v>
      </c>
      <c r="F491" s="37">
        <v>5106941.89</v>
      </c>
      <c r="G491" s="37">
        <v>780439.82</v>
      </c>
    </row>
    <row r="492" spans="1:7" ht="10.2">
      <c r="A492" s="35" t="s">
        <v>215</v>
      </c>
      <c r="B492" s="35" t="s">
        <v>203</v>
      </c>
      <c r="C492" s="35" t="s">
        <v>193</v>
      </c>
      <c r="D492" s="35" t="s">
        <v>191</v>
      </c>
      <c r="E492" s="37">
        <v>1680.89</v>
      </c>
      <c r="F492" s="37">
        <v>2101555.24</v>
      </c>
      <c r="G492" s="37">
        <v>150568.38</v>
      </c>
    </row>
    <row r="493" spans="1:7" ht="10.2">
      <c r="A493" s="35" t="s">
        <v>215</v>
      </c>
      <c r="B493" s="35" t="s">
        <v>203</v>
      </c>
      <c r="C493" s="35" t="s">
        <v>193</v>
      </c>
      <c r="D493" s="35" t="s">
        <v>192</v>
      </c>
      <c r="E493" s="37">
        <v>13666.57</v>
      </c>
      <c r="F493" s="37">
        <v>5133518.33</v>
      </c>
      <c r="G493" s="37">
        <v>851584.73</v>
      </c>
    </row>
    <row r="494" spans="1:7" ht="10.2">
      <c r="A494" s="35" t="s">
        <v>215</v>
      </c>
      <c r="B494" s="35" t="s">
        <v>204</v>
      </c>
      <c r="C494" s="35" t="s">
        <v>190</v>
      </c>
      <c r="D494" s="35" t="s">
        <v>191</v>
      </c>
      <c r="E494" s="37">
        <v>1879.18</v>
      </c>
      <c r="F494" s="37">
        <v>3017931.90</v>
      </c>
      <c r="G494" s="37">
        <v>169806.76</v>
      </c>
    </row>
    <row r="495" spans="1:7" ht="10.2">
      <c r="A495" s="35" t="s">
        <v>215</v>
      </c>
      <c r="B495" s="35" t="s">
        <v>204</v>
      </c>
      <c r="C495" s="35" t="s">
        <v>190</v>
      </c>
      <c r="D495" s="35" t="s">
        <v>192</v>
      </c>
      <c r="E495" s="37">
        <v>11145.40</v>
      </c>
      <c r="F495" s="37">
        <v>6282512.0099999998</v>
      </c>
      <c r="G495" s="37">
        <v>699481.98</v>
      </c>
    </row>
    <row r="496" spans="1:7" ht="10.2">
      <c r="A496" s="35" t="s">
        <v>215</v>
      </c>
      <c r="B496" s="35" t="s">
        <v>204</v>
      </c>
      <c r="C496" s="35" t="s">
        <v>193</v>
      </c>
      <c r="D496" s="35" t="s">
        <v>191</v>
      </c>
      <c r="E496" s="37">
        <v>2046.54</v>
      </c>
      <c r="F496" s="37">
        <v>3392356.05</v>
      </c>
      <c r="G496" s="37">
        <v>206771.27</v>
      </c>
    </row>
    <row r="497" spans="1:7" ht="10.2">
      <c r="A497" s="35" t="s">
        <v>215</v>
      </c>
      <c r="B497" s="35" t="s">
        <v>204</v>
      </c>
      <c r="C497" s="35" t="s">
        <v>193</v>
      </c>
      <c r="D497" s="35" t="s">
        <v>192</v>
      </c>
      <c r="E497" s="37">
        <v>10891.96</v>
      </c>
      <c r="F497" s="37">
        <v>5525711.9500000002</v>
      </c>
      <c r="G497" s="37">
        <v>744287.93</v>
      </c>
    </row>
    <row r="498" spans="1:7" ht="10.2">
      <c r="A498" s="35" t="s">
        <v>215</v>
      </c>
      <c r="B498" s="35" t="s">
        <v>205</v>
      </c>
      <c r="C498" s="35" t="s">
        <v>190</v>
      </c>
      <c r="D498" s="35" t="s">
        <v>191</v>
      </c>
      <c r="E498" s="37">
        <v>1917.65</v>
      </c>
      <c r="F498" s="37">
        <v>2444695.18</v>
      </c>
      <c r="G498" s="37">
        <v>159702.26</v>
      </c>
    </row>
    <row r="499" spans="1:7" ht="10.2">
      <c r="A499" s="35" t="s">
        <v>215</v>
      </c>
      <c r="B499" s="35" t="s">
        <v>205</v>
      </c>
      <c r="C499" s="35" t="s">
        <v>190</v>
      </c>
      <c r="D499" s="35" t="s">
        <v>192</v>
      </c>
      <c r="E499" s="37">
        <v>8743.49</v>
      </c>
      <c r="F499" s="37">
        <v>4980000.80</v>
      </c>
      <c r="G499" s="37">
        <v>579796.52</v>
      </c>
    </row>
    <row r="500" spans="1:7" ht="10.2">
      <c r="A500" s="35" t="s">
        <v>215</v>
      </c>
      <c r="B500" s="35" t="s">
        <v>205</v>
      </c>
      <c r="C500" s="35" t="s">
        <v>193</v>
      </c>
      <c r="D500" s="35" t="s">
        <v>191</v>
      </c>
      <c r="E500" s="37">
        <v>1650.88</v>
      </c>
      <c r="F500" s="37">
        <v>3044640.82</v>
      </c>
      <c r="G500" s="37">
        <v>158462.67</v>
      </c>
    </row>
    <row r="501" spans="1:7" ht="10.2">
      <c r="A501" s="35" t="s">
        <v>215</v>
      </c>
      <c r="B501" s="35" t="s">
        <v>205</v>
      </c>
      <c r="C501" s="35" t="s">
        <v>193</v>
      </c>
      <c r="D501" s="35" t="s">
        <v>192</v>
      </c>
      <c r="E501" s="37">
        <v>7483.76</v>
      </c>
      <c r="F501" s="37">
        <v>4732513.63</v>
      </c>
      <c r="G501" s="37">
        <v>538822.05</v>
      </c>
    </row>
    <row r="502" spans="1:7" ht="10.2">
      <c r="A502" s="35" t="s">
        <v>215</v>
      </c>
      <c r="B502" s="35" t="s">
        <v>206</v>
      </c>
      <c r="C502" s="35" t="s">
        <v>190</v>
      </c>
      <c r="D502" s="35" t="s">
        <v>191</v>
      </c>
      <c r="E502" s="37">
        <v>2147.83</v>
      </c>
      <c r="F502" s="37">
        <v>3257618.86</v>
      </c>
      <c r="G502" s="37">
        <v>192661.71</v>
      </c>
    </row>
    <row r="503" spans="1:7" ht="10.2">
      <c r="A503" s="35" t="s">
        <v>215</v>
      </c>
      <c r="B503" s="35" t="s">
        <v>206</v>
      </c>
      <c r="C503" s="35" t="s">
        <v>190</v>
      </c>
      <c r="D503" s="35" t="s">
        <v>192</v>
      </c>
      <c r="E503" s="37">
        <v>5606.35</v>
      </c>
      <c r="F503" s="37">
        <v>3764288.79</v>
      </c>
      <c r="G503" s="37">
        <v>373048.48</v>
      </c>
    </row>
    <row r="504" spans="1:7" ht="10.2">
      <c r="A504" s="35" t="s">
        <v>215</v>
      </c>
      <c r="B504" s="35" t="s">
        <v>206</v>
      </c>
      <c r="C504" s="35" t="s">
        <v>193</v>
      </c>
      <c r="D504" s="35" t="s">
        <v>191</v>
      </c>
      <c r="E504" s="37">
        <v>1462.24</v>
      </c>
      <c r="F504" s="37">
        <v>2980858.69</v>
      </c>
      <c r="G504" s="37">
        <v>159588.89</v>
      </c>
    </row>
    <row r="505" spans="1:7" ht="10.2">
      <c r="A505" s="35" t="s">
        <v>215</v>
      </c>
      <c r="B505" s="35" t="s">
        <v>206</v>
      </c>
      <c r="C505" s="35" t="s">
        <v>193</v>
      </c>
      <c r="D505" s="35" t="s">
        <v>192</v>
      </c>
      <c r="E505" s="37">
        <v>4759.36</v>
      </c>
      <c r="F505" s="37">
        <v>3135845.42</v>
      </c>
      <c r="G505" s="37">
        <v>340734.95</v>
      </c>
    </row>
    <row r="506" spans="1:7" ht="10.2">
      <c r="A506" s="35" t="s">
        <v>215</v>
      </c>
      <c r="B506" s="35" t="s">
        <v>207</v>
      </c>
      <c r="C506" s="35" t="s">
        <v>190</v>
      </c>
      <c r="D506" s="35" t="s">
        <v>191</v>
      </c>
      <c r="E506" s="37">
        <v>2104.34</v>
      </c>
      <c r="F506" s="37">
        <v>3768332.61</v>
      </c>
      <c r="G506" s="37">
        <v>204092.02</v>
      </c>
    </row>
    <row r="507" spans="1:7" ht="10.2">
      <c r="A507" s="35" t="s">
        <v>215</v>
      </c>
      <c r="B507" s="35" t="s">
        <v>207</v>
      </c>
      <c r="C507" s="35" t="s">
        <v>190</v>
      </c>
      <c r="D507" s="35" t="s">
        <v>192</v>
      </c>
      <c r="E507" s="37">
        <v>3308.69</v>
      </c>
      <c r="F507" s="37">
        <v>2511635.87</v>
      </c>
      <c r="G507" s="37">
        <v>241608.12</v>
      </c>
    </row>
    <row r="508" spans="1:7" ht="10.2">
      <c r="A508" s="35" t="s">
        <v>215</v>
      </c>
      <c r="B508" s="35" t="s">
        <v>207</v>
      </c>
      <c r="C508" s="35" t="s">
        <v>193</v>
      </c>
      <c r="D508" s="35" t="s">
        <v>191</v>
      </c>
      <c r="E508" s="37">
        <v>975.05</v>
      </c>
      <c r="F508" s="37">
        <v>1609827.28</v>
      </c>
      <c r="G508" s="37">
        <v>94262.63</v>
      </c>
    </row>
    <row r="509" spans="1:7" ht="10.2">
      <c r="A509" s="35" t="s">
        <v>215</v>
      </c>
      <c r="B509" s="35" t="s">
        <v>207</v>
      </c>
      <c r="C509" s="35" t="s">
        <v>193</v>
      </c>
      <c r="D509" s="35" t="s">
        <v>192</v>
      </c>
      <c r="E509" s="37">
        <v>2077.33</v>
      </c>
      <c r="F509" s="37">
        <v>1907687.16</v>
      </c>
      <c r="G509" s="37">
        <v>152690.95</v>
      </c>
    </row>
    <row r="510" spans="1:7" ht="10.2">
      <c r="A510" s="35" t="s">
        <v>215</v>
      </c>
      <c r="B510" s="35" t="s">
        <v>208</v>
      </c>
      <c r="C510" s="35" t="s">
        <v>190</v>
      </c>
      <c r="D510" s="35" t="s">
        <v>191</v>
      </c>
      <c r="E510" s="37">
        <v>2046.78</v>
      </c>
      <c r="F510" s="37">
        <v>3909410.94</v>
      </c>
      <c r="G510" s="37">
        <v>208921.48</v>
      </c>
    </row>
    <row r="511" spans="1:7" ht="10.2">
      <c r="A511" s="35" t="s">
        <v>215</v>
      </c>
      <c r="B511" s="35" t="s">
        <v>208</v>
      </c>
      <c r="C511" s="35" t="s">
        <v>190</v>
      </c>
      <c r="D511" s="35" t="s">
        <v>192</v>
      </c>
      <c r="E511" s="37">
        <v>1362.94</v>
      </c>
      <c r="F511" s="37">
        <v>1014797.11</v>
      </c>
      <c r="G511" s="37">
        <v>99409.98</v>
      </c>
    </row>
    <row r="512" spans="1:7" ht="10.2">
      <c r="A512" s="35" t="s">
        <v>215</v>
      </c>
      <c r="B512" s="35" t="s">
        <v>208</v>
      </c>
      <c r="C512" s="35" t="s">
        <v>193</v>
      </c>
      <c r="D512" s="35" t="s">
        <v>191</v>
      </c>
      <c r="E512" s="37">
        <v>475.46</v>
      </c>
      <c r="F512" s="37">
        <v>748064.61</v>
      </c>
      <c r="G512" s="37">
        <v>44628.75</v>
      </c>
    </row>
    <row r="513" spans="1:7" ht="10.2">
      <c r="A513" s="35" t="s">
        <v>215</v>
      </c>
      <c r="B513" s="35" t="s">
        <v>208</v>
      </c>
      <c r="C513" s="35" t="s">
        <v>193</v>
      </c>
      <c r="D513" s="35" t="s">
        <v>192</v>
      </c>
      <c r="E513" s="37">
        <v>830.48</v>
      </c>
      <c r="F513" s="37">
        <v>639123.07</v>
      </c>
      <c r="G513" s="37">
        <v>65459.45</v>
      </c>
    </row>
    <row r="514" spans="1:7" ht="10.2">
      <c r="A514" s="35" t="s">
        <v>216</v>
      </c>
      <c r="B514" s="35" t="s">
        <v>189</v>
      </c>
      <c r="C514" s="35" t="s">
        <v>190</v>
      </c>
      <c r="D514" s="35" t="s">
        <v>191</v>
      </c>
      <c r="E514" s="37">
        <v>2053.53</v>
      </c>
      <c r="F514" s="37">
        <v>1758764.40</v>
      </c>
      <c r="G514" s="37">
        <v>39366.05</v>
      </c>
    </row>
    <row r="515" spans="1:7" ht="10.2">
      <c r="A515" s="35" t="s">
        <v>216</v>
      </c>
      <c r="B515" s="35" t="s">
        <v>189</v>
      </c>
      <c r="C515" s="35" t="s">
        <v>190</v>
      </c>
      <c r="D515" s="35" t="s">
        <v>192</v>
      </c>
      <c r="E515" s="37">
        <v>139312.09</v>
      </c>
      <c r="F515" s="37">
        <v>15542207.189999999</v>
      </c>
      <c r="G515" s="37">
        <v>1268106.06</v>
      </c>
    </row>
    <row r="516" spans="1:7" ht="10.2">
      <c r="A516" s="35" t="s">
        <v>216</v>
      </c>
      <c r="B516" s="35" t="s">
        <v>189</v>
      </c>
      <c r="C516" s="35" t="s">
        <v>193</v>
      </c>
      <c r="D516" s="35" t="s">
        <v>191</v>
      </c>
      <c r="E516" s="37">
        <v>2175.91</v>
      </c>
      <c r="F516" s="37">
        <v>749786.09</v>
      </c>
      <c r="G516" s="37">
        <v>38568.73</v>
      </c>
    </row>
    <row r="517" spans="1:7" ht="10.2">
      <c r="A517" s="35" t="s">
        <v>216</v>
      </c>
      <c r="B517" s="35" t="s">
        <v>189</v>
      </c>
      <c r="C517" s="35" t="s">
        <v>193</v>
      </c>
      <c r="D517" s="35" t="s">
        <v>192</v>
      </c>
      <c r="E517" s="37">
        <v>146403.96</v>
      </c>
      <c r="F517" s="37">
        <v>14545661.380000001</v>
      </c>
      <c r="G517" s="37">
        <v>1322830.66</v>
      </c>
    </row>
    <row r="518" spans="1:7" ht="10.2">
      <c r="A518" s="35" t="s">
        <v>216</v>
      </c>
      <c r="B518" s="35" t="s">
        <v>194</v>
      </c>
      <c r="C518" s="35" t="s">
        <v>190</v>
      </c>
      <c r="D518" s="35" t="s">
        <v>191</v>
      </c>
      <c r="E518" s="37">
        <v>1272.32</v>
      </c>
      <c r="F518" s="37">
        <v>1774663.91</v>
      </c>
      <c r="G518" s="37">
        <v>116193.18</v>
      </c>
    </row>
    <row r="519" spans="1:7" ht="10.2">
      <c r="A519" s="35" t="s">
        <v>216</v>
      </c>
      <c r="B519" s="35" t="s">
        <v>194</v>
      </c>
      <c r="C519" s="35" t="s">
        <v>190</v>
      </c>
      <c r="D519" s="35" t="s">
        <v>192</v>
      </c>
      <c r="E519" s="37">
        <v>46754.53</v>
      </c>
      <c r="F519" s="37">
        <v>8172171.6399999997</v>
      </c>
      <c r="G519" s="37">
        <v>2202568.79</v>
      </c>
    </row>
    <row r="520" spans="1:7" ht="10.2">
      <c r="A520" s="35" t="s">
        <v>216</v>
      </c>
      <c r="B520" s="35" t="s">
        <v>194</v>
      </c>
      <c r="C520" s="35" t="s">
        <v>193</v>
      </c>
      <c r="D520" s="35" t="s">
        <v>191</v>
      </c>
      <c r="E520" s="37">
        <v>1015.71</v>
      </c>
      <c r="F520" s="37">
        <v>918921.88</v>
      </c>
      <c r="G520" s="37">
        <v>78104.01</v>
      </c>
    </row>
    <row r="521" spans="1:7" ht="10.2">
      <c r="A521" s="35" t="s">
        <v>216</v>
      </c>
      <c r="B521" s="35" t="s">
        <v>194</v>
      </c>
      <c r="C521" s="35" t="s">
        <v>193</v>
      </c>
      <c r="D521" s="35" t="s">
        <v>192</v>
      </c>
      <c r="E521" s="37">
        <v>48949.63</v>
      </c>
      <c r="F521" s="37">
        <v>4755353.53</v>
      </c>
      <c r="G521" s="37">
        <v>1608842.41</v>
      </c>
    </row>
    <row r="522" spans="1:7" ht="10.2">
      <c r="A522" s="35" t="s">
        <v>216</v>
      </c>
      <c r="B522" s="35" t="s">
        <v>195</v>
      </c>
      <c r="C522" s="35" t="s">
        <v>190</v>
      </c>
      <c r="D522" s="35" t="s">
        <v>191</v>
      </c>
      <c r="E522" s="37">
        <v>942.20</v>
      </c>
      <c r="F522" s="37">
        <v>1085154.92</v>
      </c>
      <c r="G522" s="37">
        <v>74308.65</v>
      </c>
    </row>
    <row r="523" spans="1:7" ht="10.2">
      <c r="A523" s="35" t="s">
        <v>216</v>
      </c>
      <c r="B523" s="35" t="s">
        <v>195</v>
      </c>
      <c r="C523" s="35" t="s">
        <v>190</v>
      </c>
      <c r="D523" s="35" t="s">
        <v>192</v>
      </c>
      <c r="E523" s="37">
        <v>40236.01</v>
      </c>
      <c r="F523" s="37">
        <v>9215322.9499999993</v>
      </c>
      <c r="G523" s="37">
        <v>2024159.47</v>
      </c>
    </row>
    <row r="524" spans="1:7" ht="10.2">
      <c r="A524" s="35" t="s">
        <v>216</v>
      </c>
      <c r="B524" s="35" t="s">
        <v>195</v>
      </c>
      <c r="C524" s="35" t="s">
        <v>193</v>
      </c>
      <c r="D524" s="35" t="s">
        <v>191</v>
      </c>
      <c r="E524" s="37">
        <v>760.52</v>
      </c>
      <c r="F524" s="37">
        <v>742721.62</v>
      </c>
      <c r="G524" s="37">
        <v>61277.98</v>
      </c>
    </row>
    <row r="525" spans="1:7" ht="10.2">
      <c r="A525" s="35" t="s">
        <v>216</v>
      </c>
      <c r="B525" s="35" t="s">
        <v>195</v>
      </c>
      <c r="C525" s="35" t="s">
        <v>193</v>
      </c>
      <c r="D525" s="35" t="s">
        <v>192</v>
      </c>
      <c r="E525" s="37">
        <v>43584.25</v>
      </c>
      <c r="F525" s="37">
        <v>5009968.68</v>
      </c>
      <c r="G525" s="37">
        <v>1460768.84</v>
      </c>
    </row>
    <row r="526" spans="1:7" ht="10.2">
      <c r="A526" s="35" t="s">
        <v>216</v>
      </c>
      <c r="B526" s="35" t="s">
        <v>196</v>
      </c>
      <c r="C526" s="35" t="s">
        <v>190</v>
      </c>
      <c r="D526" s="35" t="s">
        <v>191</v>
      </c>
      <c r="E526" s="37">
        <v>1538.34</v>
      </c>
      <c r="F526" s="37">
        <v>1295617.12</v>
      </c>
      <c r="G526" s="37">
        <v>129608.47</v>
      </c>
    </row>
    <row r="527" spans="1:7" ht="10.2">
      <c r="A527" s="35" t="s">
        <v>216</v>
      </c>
      <c r="B527" s="35" t="s">
        <v>196</v>
      </c>
      <c r="C527" s="35" t="s">
        <v>190</v>
      </c>
      <c r="D527" s="35" t="s">
        <v>192</v>
      </c>
      <c r="E527" s="37">
        <v>50504.24</v>
      </c>
      <c r="F527" s="37">
        <v>14456330.550000001</v>
      </c>
      <c r="G527" s="37">
        <v>2661706.30</v>
      </c>
    </row>
    <row r="528" spans="1:7" ht="10.2">
      <c r="A528" s="35" t="s">
        <v>216</v>
      </c>
      <c r="B528" s="35" t="s">
        <v>196</v>
      </c>
      <c r="C528" s="35" t="s">
        <v>193</v>
      </c>
      <c r="D528" s="35" t="s">
        <v>191</v>
      </c>
      <c r="E528" s="37">
        <v>771.96</v>
      </c>
      <c r="F528" s="37">
        <v>760161.55</v>
      </c>
      <c r="G528" s="37">
        <v>64302.21</v>
      </c>
    </row>
    <row r="529" spans="1:7" ht="10.2">
      <c r="A529" s="35" t="s">
        <v>216</v>
      </c>
      <c r="B529" s="35" t="s">
        <v>196</v>
      </c>
      <c r="C529" s="35" t="s">
        <v>193</v>
      </c>
      <c r="D529" s="35" t="s">
        <v>192</v>
      </c>
      <c r="E529" s="37">
        <v>54575.91</v>
      </c>
      <c r="F529" s="37">
        <v>5694282.1100000003</v>
      </c>
      <c r="G529" s="37">
        <v>2023059.43</v>
      </c>
    </row>
    <row r="530" spans="1:7" ht="10.2">
      <c r="A530" s="35" t="s">
        <v>216</v>
      </c>
      <c r="B530" s="35" t="s">
        <v>197</v>
      </c>
      <c r="C530" s="35" t="s">
        <v>190</v>
      </c>
      <c r="D530" s="35" t="s">
        <v>191</v>
      </c>
      <c r="E530" s="37">
        <v>1553.43</v>
      </c>
      <c r="F530" s="37">
        <v>1283263.81</v>
      </c>
      <c r="G530" s="37">
        <v>121695.71</v>
      </c>
    </row>
    <row r="531" spans="1:7" ht="10.2">
      <c r="A531" s="35" t="s">
        <v>216</v>
      </c>
      <c r="B531" s="35" t="s">
        <v>197</v>
      </c>
      <c r="C531" s="35" t="s">
        <v>190</v>
      </c>
      <c r="D531" s="35" t="s">
        <v>192</v>
      </c>
      <c r="E531" s="37">
        <v>56566.71</v>
      </c>
      <c r="F531" s="37">
        <v>14354849.710000001</v>
      </c>
      <c r="G531" s="37">
        <v>3206833.03</v>
      </c>
    </row>
    <row r="532" spans="1:7" ht="10.2">
      <c r="A532" s="35" t="s">
        <v>216</v>
      </c>
      <c r="B532" s="35" t="s">
        <v>197</v>
      </c>
      <c r="C532" s="35" t="s">
        <v>193</v>
      </c>
      <c r="D532" s="35" t="s">
        <v>191</v>
      </c>
      <c r="E532" s="37">
        <v>949.82</v>
      </c>
      <c r="F532" s="37">
        <v>892183.46</v>
      </c>
      <c r="G532" s="37">
        <v>81256.97</v>
      </c>
    </row>
    <row r="533" spans="1:7" ht="10.2">
      <c r="A533" s="35" t="s">
        <v>216</v>
      </c>
      <c r="B533" s="35" t="s">
        <v>197</v>
      </c>
      <c r="C533" s="35" t="s">
        <v>193</v>
      </c>
      <c r="D533" s="35" t="s">
        <v>192</v>
      </c>
      <c r="E533" s="37">
        <v>59987.36</v>
      </c>
      <c r="F533" s="37">
        <v>7419345.7300000004</v>
      </c>
      <c r="G533" s="37">
        <v>2451994.06</v>
      </c>
    </row>
    <row r="534" spans="1:7" ht="10.2">
      <c r="A534" s="35" t="s">
        <v>216</v>
      </c>
      <c r="B534" s="35" t="s">
        <v>198</v>
      </c>
      <c r="C534" s="35" t="s">
        <v>190</v>
      </c>
      <c r="D534" s="35" t="s">
        <v>191</v>
      </c>
      <c r="E534" s="37">
        <v>1734.73</v>
      </c>
      <c r="F534" s="37">
        <v>1475298.50</v>
      </c>
      <c r="G534" s="37">
        <v>136378.72</v>
      </c>
    </row>
    <row r="535" spans="1:7" ht="10.2">
      <c r="A535" s="35" t="s">
        <v>216</v>
      </c>
      <c r="B535" s="35" t="s">
        <v>198</v>
      </c>
      <c r="C535" s="35" t="s">
        <v>190</v>
      </c>
      <c r="D535" s="35" t="s">
        <v>192</v>
      </c>
      <c r="E535" s="37">
        <v>55794.85</v>
      </c>
      <c r="F535" s="37">
        <v>12845055.890000001</v>
      </c>
      <c r="G535" s="37">
        <v>3426483.12</v>
      </c>
    </row>
    <row r="536" spans="1:7" ht="10.2">
      <c r="A536" s="35" t="s">
        <v>216</v>
      </c>
      <c r="B536" s="35" t="s">
        <v>198</v>
      </c>
      <c r="C536" s="35" t="s">
        <v>193</v>
      </c>
      <c r="D536" s="35" t="s">
        <v>191</v>
      </c>
      <c r="E536" s="37">
        <v>1238.16</v>
      </c>
      <c r="F536" s="37">
        <v>1598354.71</v>
      </c>
      <c r="G536" s="37">
        <v>134811.08</v>
      </c>
    </row>
    <row r="537" spans="1:7" ht="10.2">
      <c r="A537" s="35" t="s">
        <v>216</v>
      </c>
      <c r="B537" s="35" t="s">
        <v>198</v>
      </c>
      <c r="C537" s="35" t="s">
        <v>193</v>
      </c>
      <c r="D537" s="35" t="s">
        <v>192</v>
      </c>
      <c r="E537" s="37">
        <v>59871.86</v>
      </c>
      <c r="F537" s="37">
        <v>7909497.0800000001</v>
      </c>
      <c r="G537" s="37">
        <v>2626836.38</v>
      </c>
    </row>
    <row r="538" spans="1:7" ht="10.2">
      <c r="A538" s="35" t="s">
        <v>216</v>
      </c>
      <c r="B538" s="35" t="s">
        <v>199</v>
      </c>
      <c r="C538" s="35" t="s">
        <v>190</v>
      </c>
      <c r="D538" s="35" t="s">
        <v>191</v>
      </c>
      <c r="E538" s="37">
        <v>1946</v>
      </c>
      <c r="F538" s="37">
        <v>1702217.98</v>
      </c>
      <c r="G538" s="37">
        <v>180199.59</v>
      </c>
    </row>
    <row r="539" spans="1:7" ht="10.2">
      <c r="A539" s="35" t="s">
        <v>216</v>
      </c>
      <c r="B539" s="35" t="s">
        <v>199</v>
      </c>
      <c r="C539" s="35" t="s">
        <v>190</v>
      </c>
      <c r="D539" s="35" t="s">
        <v>192</v>
      </c>
      <c r="E539" s="37">
        <v>55266.78</v>
      </c>
      <c r="F539" s="37">
        <v>13546735.289999999</v>
      </c>
      <c r="G539" s="37">
        <v>3393001.68</v>
      </c>
    </row>
    <row r="540" spans="1:7" ht="10.2">
      <c r="A540" s="35" t="s">
        <v>216</v>
      </c>
      <c r="B540" s="35" t="s">
        <v>199</v>
      </c>
      <c r="C540" s="35" t="s">
        <v>193</v>
      </c>
      <c r="D540" s="35" t="s">
        <v>191</v>
      </c>
      <c r="E540" s="37">
        <v>1366.56</v>
      </c>
      <c r="F540" s="37">
        <v>2374161.46</v>
      </c>
      <c r="G540" s="37">
        <v>153339.30</v>
      </c>
    </row>
    <row r="541" spans="1:7" ht="10.2">
      <c r="A541" s="35" t="s">
        <v>216</v>
      </c>
      <c r="B541" s="35" t="s">
        <v>199</v>
      </c>
      <c r="C541" s="35" t="s">
        <v>193</v>
      </c>
      <c r="D541" s="35" t="s">
        <v>192</v>
      </c>
      <c r="E541" s="37">
        <v>57449.93</v>
      </c>
      <c r="F541" s="37">
        <v>9461276.0700000003</v>
      </c>
      <c r="G541" s="37">
        <v>2722602.37</v>
      </c>
    </row>
    <row r="542" spans="1:7" ht="10.2">
      <c r="A542" s="35" t="s">
        <v>216</v>
      </c>
      <c r="B542" s="35" t="s">
        <v>200</v>
      </c>
      <c r="C542" s="35" t="s">
        <v>190</v>
      </c>
      <c r="D542" s="35" t="s">
        <v>191</v>
      </c>
      <c r="E542" s="37">
        <v>2425.86</v>
      </c>
      <c r="F542" s="37">
        <v>2987330.77</v>
      </c>
      <c r="G542" s="37">
        <v>221412.10</v>
      </c>
    </row>
    <row r="543" spans="1:7" ht="10.2">
      <c r="A543" s="35" t="s">
        <v>216</v>
      </c>
      <c r="B543" s="35" t="s">
        <v>200</v>
      </c>
      <c r="C543" s="35" t="s">
        <v>190</v>
      </c>
      <c r="D543" s="35" t="s">
        <v>192</v>
      </c>
      <c r="E543" s="37">
        <v>58384.85</v>
      </c>
      <c r="F543" s="37">
        <v>16232082.529999999</v>
      </c>
      <c r="G543" s="37">
        <v>3625200.17</v>
      </c>
    </row>
    <row r="544" spans="1:7" ht="10.2">
      <c r="A544" s="35" t="s">
        <v>216</v>
      </c>
      <c r="B544" s="35" t="s">
        <v>200</v>
      </c>
      <c r="C544" s="35" t="s">
        <v>193</v>
      </c>
      <c r="D544" s="35" t="s">
        <v>191</v>
      </c>
      <c r="E544" s="37">
        <v>2452.08</v>
      </c>
      <c r="F544" s="37">
        <v>3232915.89</v>
      </c>
      <c r="G544" s="37">
        <v>248468.33</v>
      </c>
    </row>
    <row r="545" spans="1:7" ht="10.2">
      <c r="A545" s="35" t="s">
        <v>216</v>
      </c>
      <c r="B545" s="35" t="s">
        <v>200</v>
      </c>
      <c r="C545" s="35" t="s">
        <v>193</v>
      </c>
      <c r="D545" s="35" t="s">
        <v>192</v>
      </c>
      <c r="E545" s="37">
        <v>63238.01</v>
      </c>
      <c r="F545" s="37">
        <v>13763004.66</v>
      </c>
      <c r="G545" s="37">
        <v>3390197.92</v>
      </c>
    </row>
    <row r="546" spans="1:7" ht="10.2">
      <c r="A546" s="35" t="s">
        <v>216</v>
      </c>
      <c r="B546" s="35" t="s">
        <v>201</v>
      </c>
      <c r="C546" s="35" t="s">
        <v>190</v>
      </c>
      <c r="D546" s="35" t="s">
        <v>191</v>
      </c>
      <c r="E546" s="37">
        <v>2913.64</v>
      </c>
      <c r="F546" s="37">
        <v>3639626.55</v>
      </c>
      <c r="G546" s="37">
        <v>261160.18</v>
      </c>
    </row>
    <row r="547" spans="1:7" ht="10.2">
      <c r="A547" s="35" t="s">
        <v>216</v>
      </c>
      <c r="B547" s="35" t="s">
        <v>201</v>
      </c>
      <c r="C547" s="35" t="s">
        <v>190</v>
      </c>
      <c r="D547" s="35" t="s">
        <v>192</v>
      </c>
      <c r="E547" s="37">
        <v>57221.42</v>
      </c>
      <c r="F547" s="37">
        <v>17642583.129999999</v>
      </c>
      <c r="G547" s="37">
        <v>3543905.01</v>
      </c>
    </row>
    <row r="548" spans="1:7" ht="10.2">
      <c r="A548" s="35" t="s">
        <v>216</v>
      </c>
      <c r="B548" s="35" t="s">
        <v>201</v>
      </c>
      <c r="C548" s="35" t="s">
        <v>193</v>
      </c>
      <c r="D548" s="35" t="s">
        <v>191</v>
      </c>
      <c r="E548" s="37">
        <v>2920.68</v>
      </c>
      <c r="F548" s="37">
        <v>3116773.69</v>
      </c>
      <c r="G548" s="37">
        <v>265709.13</v>
      </c>
    </row>
    <row r="549" spans="1:7" ht="10.2">
      <c r="A549" s="35" t="s">
        <v>216</v>
      </c>
      <c r="B549" s="35" t="s">
        <v>201</v>
      </c>
      <c r="C549" s="35" t="s">
        <v>193</v>
      </c>
      <c r="D549" s="35" t="s">
        <v>192</v>
      </c>
      <c r="E549" s="37">
        <v>63675.48</v>
      </c>
      <c r="F549" s="37">
        <v>17326147.02</v>
      </c>
      <c r="G549" s="37">
        <v>3769233.52</v>
      </c>
    </row>
    <row r="550" spans="1:7" ht="10.2">
      <c r="A550" s="35" t="s">
        <v>216</v>
      </c>
      <c r="B550" s="35" t="s">
        <v>202</v>
      </c>
      <c r="C550" s="35" t="s">
        <v>190</v>
      </c>
      <c r="D550" s="35" t="s">
        <v>191</v>
      </c>
      <c r="E550" s="37">
        <v>3142.34</v>
      </c>
      <c r="F550" s="37">
        <v>4499155.08</v>
      </c>
      <c r="G550" s="37">
        <v>304182.12</v>
      </c>
    </row>
    <row r="551" spans="1:7" ht="10.2">
      <c r="A551" s="35" t="s">
        <v>216</v>
      </c>
      <c r="B551" s="35" t="s">
        <v>202</v>
      </c>
      <c r="C551" s="35" t="s">
        <v>190</v>
      </c>
      <c r="D551" s="35" t="s">
        <v>192</v>
      </c>
      <c r="E551" s="37">
        <v>44534.74</v>
      </c>
      <c r="F551" s="37">
        <v>14756215.289999999</v>
      </c>
      <c r="G551" s="37">
        <v>2795853.46</v>
      </c>
    </row>
    <row r="552" spans="1:7" ht="10.2">
      <c r="A552" s="35" t="s">
        <v>216</v>
      </c>
      <c r="B552" s="35" t="s">
        <v>202</v>
      </c>
      <c r="C552" s="35" t="s">
        <v>193</v>
      </c>
      <c r="D552" s="35" t="s">
        <v>191</v>
      </c>
      <c r="E552" s="37">
        <v>3585.61</v>
      </c>
      <c r="F552" s="37">
        <v>4213797.98</v>
      </c>
      <c r="G552" s="37">
        <v>334040.66</v>
      </c>
    </row>
    <row r="553" spans="1:7" ht="10.2">
      <c r="A553" s="35" t="s">
        <v>216</v>
      </c>
      <c r="B553" s="35" t="s">
        <v>202</v>
      </c>
      <c r="C553" s="35" t="s">
        <v>193</v>
      </c>
      <c r="D553" s="35" t="s">
        <v>192</v>
      </c>
      <c r="E553" s="37">
        <v>49863.54</v>
      </c>
      <c r="F553" s="37">
        <v>17064428.93</v>
      </c>
      <c r="G553" s="37">
        <v>3242104.41</v>
      </c>
    </row>
    <row r="554" spans="1:7" ht="10.2">
      <c r="A554" s="35" t="s">
        <v>216</v>
      </c>
      <c r="B554" s="35" t="s">
        <v>203</v>
      </c>
      <c r="C554" s="35" t="s">
        <v>190</v>
      </c>
      <c r="D554" s="35" t="s">
        <v>191</v>
      </c>
      <c r="E554" s="37">
        <v>3075.17</v>
      </c>
      <c r="F554" s="37">
        <v>4371561.77</v>
      </c>
      <c r="G554" s="37">
        <v>292335.51</v>
      </c>
    </row>
    <row r="555" spans="1:7" ht="10.2">
      <c r="A555" s="35" t="s">
        <v>216</v>
      </c>
      <c r="B555" s="35" t="s">
        <v>203</v>
      </c>
      <c r="C555" s="35" t="s">
        <v>190</v>
      </c>
      <c r="D555" s="35" t="s">
        <v>192</v>
      </c>
      <c r="E555" s="37">
        <v>35464.70</v>
      </c>
      <c r="F555" s="37">
        <v>14460938.25</v>
      </c>
      <c r="G555" s="37">
        <v>2275053.62</v>
      </c>
    </row>
    <row r="556" spans="1:7" ht="10.2">
      <c r="A556" s="35" t="s">
        <v>216</v>
      </c>
      <c r="B556" s="35" t="s">
        <v>203</v>
      </c>
      <c r="C556" s="35" t="s">
        <v>193</v>
      </c>
      <c r="D556" s="35" t="s">
        <v>191</v>
      </c>
      <c r="E556" s="37">
        <v>3182.58</v>
      </c>
      <c r="F556" s="37">
        <v>4543183.95</v>
      </c>
      <c r="G556" s="37">
        <v>310774.16</v>
      </c>
    </row>
    <row r="557" spans="1:7" ht="10.2">
      <c r="A557" s="35" t="s">
        <v>216</v>
      </c>
      <c r="B557" s="35" t="s">
        <v>203</v>
      </c>
      <c r="C557" s="35" t="s">
        <v>193</v>
      </c>
      <c r="D557" s="35" t="s">
        <v>192</v>
      </c>
      <c r="E557" s="37">
        <v>35480.13</v>
      </c>
      <c r="F557" s="37">
        <v>16156114.34</v>
      </c>
      <c r="G557" s="37">
        <v>2533292.01</v>
      </c>
    </row>
    <row r="558" spans="1:7" ht="10.2">
      <c r="A558" s="35" t="s">
        <v>216</v>
      </c>
      <c r="B558" s="35" t="s">
        <v>204</v>
      </c>
      <c r="C558" s="35" t="s">
        <v>190</v>
      </c>
      <c r="D558" s="35" t="s">
        <v>191</v>
      </c>
      <c r="E558" s="37">
        <v>3876.36</v>
      </c>
      <c r="F558" s="37">
        <v>5713392.1100000003</v>
      </c>
      <c r="G558" s="37">
        <v>340070.76</v>
      </c>
    </row>
    <row r="559" spans="1:7" ht="10.2">
      <c r="A559" s="35" t="s">
        <v>216</v>
      </c>
      <c r="B559" s="35" t="s">
        <v>204</v>
      </c>
      <c r="C559" s="35" t="s">
        <v>190</v>
      </c>
      <c r="D559" s="35" t="s">
        <v>192</v>
      </c>
      <c r="E559" s="37">
        <v>29407.85</v>
      </c>
      <c r="F559" s="37">
        <v>14631430.869999999</v>
      </c>
      <c r="G559" s="37">
        <v>1949932.13</v>
      </c>
    </row>
    <row r="560" spans="1:7" ht="10.2">
      <c r="A560" s="35" t="s">
        <v>216</v>
      </c>
      <c r="B560" s="35" t="s">
        <v>204</v>
      </c>
      <c r="C560" s="35" t="s">
        <v>193</v>
      </c>
      <c r="D560" s="35" t="s">
        <v>191</v>
      </c>
      <c r="E560" s="37">
        <v>3644.99</v>
      </c>
      <c r="F560" s="37">
        <v>5831991.9699999997</v>
      </c>
      <c r="G560" s="37">
        <v>357230.15</v>
      </c>
    </row>
    <row r="561" spans="1:7" ht="10.2">
      <c r="A561" s="35" t="s">
        <v>216</v>
      </c>
      <c r="B561" s="35" t="s">
        <v>204</v>
      </c>
      <c r="C561" s="35" t="s">
        <v>193</v>
      </c>
      <c r="D561" s="35" t="s">
        <v>192</v>
      </c>
      <c r="E561" s="37">
        <v>27348.72</v>
      </c>
      <c r="F561" s="37">
        <v>14637132.25</v>
      </c>
      <c r="G561" s="37">
        <v>2006017.59</v>
      </c>
    </row>
    <row r="562" spans="1:7" ht="10.2">
      <c r="A562" s="35" t="s">
        <v>216</v>
      </c>
      <c r="B562" s="35" t="s">
        <v>205</v>
      </c>
      <c r="C562" s="35" t="s">
        <v>190</v>
      </c>
      <c r="D562" s="35" t="s">
        <v>191</v>
      </c>
      <c r="E562" s="37">
        <v>4518.38</v>
      </c>
      <c r="F562" s="37">
        <v>6864227.5999999996</v>
      </c>
      <c r="G562" s="37">
        <v>415000.64</v>
      </c>
    </row>
    <row r="563" spans="1:7" ht="10.2">
      <c r="A563" s="35" t="s">
        <v>216</v>
      </c>
      <c r="B563" s="35" t="s">
        <v>205</v>
      </c>
      <c r="C563" s="35" t="s">
        <v>190</v>
      </c>
      <c r="D563" s="35" t="s">
        <v>192</v>
      </c>
      <c r="E563" s="37">
        <v>26332.55</v>
      </c>
      <c r="F563" s="37">
        <v>15966662.619999999</v>
      </c>
      <c r="G563" s="37">
        <v>1825326.31</v>
      </c>
    </row>
    <row r="564" spans="1:7" ht="10.2">
      <c r="A564" s="35" t="s">
        <v>216</v>
      </c>
      <c r="B564" s="35" t="s">
        <v>205</v>
      </c>
      <c r="C564" s="35" t="s">
        <v>193</v>
      </c>
      <c r="D564" s="35" t="s">
        <v>191</v>
      </c>
      <c r="E564" s="37">
        <v>4109.15</v>
      </c>
      <c r="F564" s="37">
        <v>6579494.96</v>
      </c>
      <c r="G564" s="37">
        <v>416509.21</v>
      </c>
    </row>
    <row r="565" spans="1:7" ht="10.2">
      <c r="A565" s="35" t="s">
        <v>216</v>
      </c>
      <c r="B565" s="35" t="s">
        <v>205</v>
      </c>
      <c r="C565" s="35" t="s">
        <v>193</v>
      </c>
      <c r="D565" s="35" t="s">
        <v>192</v>
      </c>
      <c r="E565" s="37">
        <v>23670.44</v>
      </c>
      <c r="F565" s="37">
        <v>15952140.01</v>
      </c>
      <c r="G565" s="37">
        <v>1804457.71</v>
      </c>
    </row>
    <row r="566" spans="1:7" ht="10.2">
      <c r="A566" s="35" t="s">
        <v>216</v>
      </c>
      <c r="B566" s="35" t="s">
        <v>206</v>
      </c>
      <c r="C566" s="35" t="s">
        <v>190</v>
      </c>
      <c r="D566" s="35" t="s">
        <v>191</v>
      </c>
      <c r="E566" s="37">
        <v>5286.37</v>
      </c>
      <c r="F566" s="37">
        <v>10163790.49</v>
      </c>
      <c r="G566" s="37">
        <v>496468.63</v>
      </c>
    </row>
    <row r="567" spans="1:7" ht="10.2">
      <c r="A567" s="35" t="s">
        <v>216</v>
      </c>
      <c r="B567" s="35" t="s">
        <v>206</v>
      </c>
      <c r="C567" s="35" t="s">
        <v>190</v>
      </c>
      <c r="D567" s="35" t="s">
        <v>192</v>
      </c>
      <c r="E567" s="37">
        <v>17044.66</v>
      </c>
      <c r="F567" s="37">
        <v>11730735.82</v>
      </c>
      <c r="G567" s="37">
        <v>1238603.98</v>
      </c>
    </row>
    <row r="568" spans="1:7" ht="10.2">
      <c r="A568" s="35" t="s">
        <v>216</v>
      </c>
      <c r="B568" s="35" t="s">
        <v>206</v>
      </c>
      <c r="C568" s="35" t="s">
        <v>193</v>
      </c>
      <c r="D568" s="35" t="s">
        <v>191</v>
      </c>
      <c r="E568" s="37">
        <v>4469.41</v>
      </c>
      <c r="F568" s="37">
        <v>7952819.5300000003</v>
      </c>
      <c r="G568" s="37">
        <v>458323.80</v>
      </c>
    </row>
    <row r="569" spans="1:7" ht="10.2">
      <c r="A569" s="35" t="s">
        <v>216</v>
      </c>
      <c r="B569" s="35" t="s">
        <v>206</v>
      </c>
      <c r="C569" s="35" t="s">
        <v>193</v>
      </c>
      <c r="D569" s="35" t="s">
        <v>192</v>
      </c>
      <c r="E569" s="37">
        <v>13947.53</v>
      </c>
      <c r="F569" s="37">
        <v>10212282.119999999</v>
      </c>
      <c r="G569" s="37">
        <v>1072034.39</v>
      </c>
    </row>
    <row r="570" spans="1:7" ht="10.2">
      <c r="A570" s="35" t="s">
        <v>216</v>
      </c>
      <c r="B570" s="35" t="s">
        <v>207</v>
      </c>
      <c r="C570" s="35" t="s">
        <v>190</v>
      </c>
      <c r="D570" s="35" t="s">
        <v>191</v>
      </c>
      <c r="E570" s="37">
        <v>5181.17</v>
      </c>
      <c r="F570" s="37">
        <v>9862935.5800000001</v>
      </c>
      <c r="G570" s="37">
        <v>492247.42</v>
      </c>
    </row>
    <row r="571" spans="1:7" ht="10.2">
      <c r="A571" s="35" t="s">
        <v>216</v>
      </c>
      <c r="B571" s="35" t="s">
        <v>207</v>
      </c>
      <c r="C571" s="35" t="s">
        <v>190</v>
      </c>
      <c r="D571" s="35" t="s">
        <v>192</v>
      </c>
      <c r="E571" s="37">
        <v>9406.19</v>
      </c>
      <c r="F571" s="37">
        <v>6754608.4900000002</v>
      </c>
      <c r="G571" s="37">
        <v>691662.18</v>
      </c>
    </row>
    <row r="572" spans="1:7" ht="10.2">
      <c r="A572" s="35" t="s">
        <v>216</v>
      </c>
      <c r="B572" s="35" t="s">
        <v>207</v>
      </c>
      <c r="C572" s="35" t="s">
        <v>193</v>
      </c>
      <c r="D572" s="35" t="s">
        <v>191</v>
      </c>
      <c r="E572" s="37">
        <v>2479.99</v>
      </c>
      <c r="F572" s="37">
        <v>4951516.07</v>
      </c>
      <c r="G572" s="37">
        <v>269594.62</v>
      </c>
    </row>
    <row r="573" spans="1:7" ht="10.2">
      <c r="A573" s="35" t="s">
        <v>216</v>
      </c>
      <c r="B573" s="35" t="s">
        <v>207</v>
      </c>
      <c r="C573" s="35" t="s">
        <v>193</v>
      </c>
      <c r="D573" s="35" t="s">
        <v>192</v>
      </c>
      <c r="E573" s="37">
        <v>6130.96</v>
      </c>
      <c r="F573" s="37">
        <v>5499225.0999999996</v>
      </c>
      <c r="G573" s="37">
        <v>510278.92</v>
      </c>
    </row>
    <row r="574" spans="1:7" ht="10.2">
      <c r="A574" s="35" t="s">
        <v>216</v>
      </c>
      <c r="B574" s="35" t="s">
        <v>208</v>
      </c>
      <c r="C574" s="35" t="s">
        <v>190</v>
      </c>
      <c r="D574" s="35" t="s">
        <v>191</v>
      </c>
      <c r="E574" s="37">
        <v>4035.63</v>
      </c>
      <c r="F574" s="37">
        <v>8027187.75</v>
      </c>
      <c r="G574" s="37">
        <v>403091.56</v>
      </c>
    </row>
    <row r="575" spans="1:7" ht="10.2">
      <c r="A575" s="35" t="s">
        <v>216</v>
      </c>
      <c r="B575" s="35" t="s">
        <v>208</v>
      </c>
      <c r="C575" s="35" t="s">
        <v>190</v>
      </c>
      <c r="D575" s="35" t="s">
        <v>192</v>
      </c>
      <c r="E575" s="37">
        <v>3376.75</v>
      </c>
      <c r="F575" s="37">
        <v>3110915.65</v>
      </c>
      <c r="G575" s="37">
        <v>257846.14</v>
      </c>
    </row>
    <row r="576" spans="1:7" ht="10.2">
      <c r="A576" s="35" t="s">
        <v>216</v>
      </c>
      <c r="B576" s="35" t="s">
        <v>208</v>
      </c>
      <c r="C576" s="35" t="s">
        <v>193</v>
      </c>
      <c r="D576" s="35" t="s">
        <v>191</v>
      </c>
      <c r="E576" s="37">
        <v>1415.72</v>
      </c>
      <c r="F576" s="37">
        <v>2804932.38</v>
      </c>
      <c r="G576" s="37">
        <v>150112.48</v>
      </c>
    </row>
    <row r="577" spans="1:7" ht="10.2">
      <c r="A577" s="35" t="s">
        <v>216</v>
      </c>
      <c r="B577" s="35" t="s">
        <v>208</v>
      </c>
      <c r="C577" s="35" t="s">
        <v>193</v>
      </c>
      <c r="D577" s="35" t="s">
        <v>192</v>
      </c>
      <c r="E577" s="37">
        <v>2473.30</v>
      </c>
      <c r="F577" s="37">
        <v>2523380.25</v>
      </c>
      <c r="G577" s="37">
        <v>213523.30</v>
      </c>
    </row>
    <row r="578" spans="1:7" ht="10.2">
      <c r="A578" s="35" t="s">
        <v>217</v>
      </c>
      <c r="B578" s="35" t="s">
        <v>189</v>
      </c>
      <c r="C578" s="35" t="s">
        <v>190</v>
      </c>
      <c r="D578" s="35" t="s">
        <v>191</v>
      </c>
      <c r="E578" s="37">
        <v>6444.78</v>
      </c>
      <c r="F578" s="37">
        <v>3845258.50</v>
      </c>
      <c r="G578" s="37">
        <v>131193.55</v>
      </c>
    </row>
    <row r="579" spans="1:7" ht="10.2">
      <c r="A579" s="35" t="s">
        <v>217</v>
      </c>
      <c r="B579" s="35" t="s">
        <v>189</v>
      </c>
      <c r="C579" s="35" t="s">
        <v>190</v>
      </c>
      <c r="D579" s="35" t="s">
        <v>192</v>
      </c>
      <c r="E579" s="37">
        <v>388475.32</v>
      </c>
      <c r="F579" s="37">
        <v>47455149.5</v>
      </c>
      <c r="G579" s="37">
        <v>3954315.32</v>
      </c>
    </row>
    <row r="580" spans="1:7" ht="10.2">
      <c r="A580" s="35" t="s">
        <v>217</v>
      </c>
      <c r="B580" s="35" t="s">
        <v>189</v>
      </c>
      <c r="C580" s="35" t="s">
        <v>193</v>
      </c>
      <c r="D580" s="35" t="s">
        <v>191</v>
      </c>
      <c r="E580" s="37">
        <v>6892.64</v>
      </c>
      <c r="F580" s="37">
        <v>3332831.83</v>
      </c>
      <c r="G580" s="37">
        <v>129791.44</v>
      </c>
    </row>
    <row r="581" spans="1:7" ht="10.2">
      <c r="A581" s="35" t="s">
        <v>217</v>
      </c>
      <c r="B581" s="35" t="s">
        <v>189</v>
      </c>
      <c r="C581" s="35" t="s">
        <v>193</v>
      </c>
      <c r="D581" s="35" t="s">
        <v>192</v>
      </c>
      <c r="E581" s="37">
        <v>414645.40</v>
      </c>
      <c r="F581" s="37">
        <v>50975001.219999999</v>
      </c>
      <c r="G581" s="37">
        <v>4301566.28</v>
      </c>
    </row>
    <row r="582" spans="1:7" ht="10.2">
      <c r="A582" s="35" t="s">
        <v>217</v>
      </c>
      <c r="B582" s="35" t="s">
        <v>194</v>
      </c>
      <c r="C582" s="35" t="s">
        <v>190</v>
      </c>
      <c r="D582" s="35" t="s">
        <v>191</v>
      </c>
      <c r="E582" s="37">
        <v>3424.61</v>
      </c>
      <c r="F582" s="37">
        <v>4419999.93</v>
      </c>
      <c r="G582" s="37">
        <v>281059.78</v>
      </c>
    </row>
    <row r="583" spans="1:7" ht="10.2">
      <c r="A583" s="35" t="s">
        <v>217</v>
      </c>
      <c r="B583" s="35" t="s">
        <v>194</v>
      </c>
      <c r="C583" s="35" t="s">
        <v>190</v>
      </c>
      <c r="D583" s="35" t="s">
        <v>192</v>
      </c>
      <c r="E583" s="37">
        <v>154202.15</v>
      </c>
      <c r="F583" s="37">
        <v>29906062.559999999</v>
      </c>
      <c r="G583" s="37">
        <v>7739075.7599999998</v>
      </c>
    </row>
    <row r="584" spans="1:7" ht="10.2">
      <c r="A584" s="35" t="s">
        <v>217</v>
      </c>
      <c r="B584" s="35" t="s">
        <v>194</v>
      </c>
      <c r="C584" s="35" t="s">
        <v>193</v>
      </c>
      <c r="D584" s="35" t="s">
        <v>191</v>
      </c>
      <c r="E584" s="37">
        <v>2446.02</v>
      </c>
      <c r="F584" s="37">
        <v>2683362.96</v>
      </c>
      <c r="G584" s="37">
        <v>214977.59</v>
      </c>
    </row>
    <row r="585" spans="1:7" ht="10.2">
      <c r="A585" s="35" t="s">
        <v>217</v>
      </c>
      <c r="B585" s="35" t="s">
        <v>194</v>
      </c>
      <c r="C585" s="35" t="s">
        <v>193</v>
      </c>
      <c r="D585" s="35" t="s">
        <v>192</v>
      </c>
      <c r="E585" s="37">
        <v>158880.29</v>
      </c>
      <c r="F585" s="37">
        <v>16370127.66</v>
      </c>
      <c r="G585" s="37">
        <v>5254860.47</v>
      </c>
    </row>
    <row r="586" spans="1:7" ht="10.2">
      <c r="A586" s="35" t="s">
        <v>217</v>
      </c>
      <c r="B586" s="35" t="s">
        <v>195</v>
      </c>
      <c r="C586" s="35" t="s">
        <v>190</v>
      </c>
      <c r="D586" s="35" t="s">
        <v>191</v>
      </c>
      <c r="E586" s="37">
        <v>2238.55</v>
      </c>
      <c r="F586" s="37">
        <v>2556687.63</v>
      </c>
      <c r="G586" s="37">
        <v>185884.53</v>
      </c>
    </row>
    <row r="587" spans="1:7" ht="10.2">
      <c r="A587" s="35" t="s">
        <v>217</v>
      </c>
      <c r="B587" s="35" t="s">
        <v>195</v>
      </c>
      <c r="C587" s="35" t="s">
        <v>190</v>
      </c>
      <c r="D587" s="35" t="s">
        <v>192</v>
      </c>
      <c r="E587" s="37">
        <v>133064.40</v>
      </c>
      <c r="F587" s="37">
        <v>35324156.18</v>
      </c>
      <c r="G587" s="37">
        <v>7091217.7300000004</v>
      </c>
    </row>
    <row r="588" spans="1:7" ht="10.2">
      <c r="A588" s="35" t="s">
        <v>217</v>
      </c>
      <c r="B588" s="35" t="s">
        <v>195</v>
      </c>
      <c r="C588" s="35" t="s">
        <v>193</v>
      </c>
      <c r="D588" s="35" t="s">
        <v>191</v>
      </c>
      <c r="E588" s="37">
        <v>1669.64</v>
      </c>
      <c r="F588" s="37">
        <v>1918813.60</v>
      </c>
      <c r="G588" s="37">
        <v>164061.99</v>
      </c>
    </row>
    <row r="589" spans="1:7" ht="10.2">
      <c r="A589" s="35" t="s">
        <v>217</v>
      </c>
      <c r="B589" s="35" t="s">
        <v>195</v>
      </c>
      <c r="C589" s="35" t="s">
        <v>193</v>
      </c>
      <c r="D589" s="35" t="s">
        <v>192</v>
      </c>
      <c r="E589" s="37">
        <v>139421.49</v>
      </c>
      <c r="F589" s="37">
        <v>14401489.220000001</v>
      </c>
      <c r="G589" s="37">
        <v>4698034.23</v>
      </c>
    </row>
    <row r="590" spans="1:7" ht="10.2">
      <c r="A590" s="35" t="s">
        <v>217</v>
      </c>
      <c r="B590" s="35" t="s">
        <v>196</v>
      </c>
      <c r="C590" s="35" t="s">
        <v>190</v>
      </c>
      <c r="D590" s="35" t="s">
        <v>191</v>
      </c>
      <c r="E590" s="37">
        <v>3168.13</v>
      </c>
      <c r="F590" s="37">
        <v>3183502.12</v>
      </c>
      <c r="G590" s="37">
        <v>250588.99</v>
      </c>
    </row>
    <row r="591" spans="1:7" ht="10.2">
      <c r="A591" s="35" t="s">
        <v>217</v>
      </c>
      <c r="B591" s="35" t="s">
        <v>196</v>
      </c>
      <c r="C591" s="35" t="s">
        <v>190</v>
      </c>
      <c r="D591" s="35" t="s">
        <v>192</v>
      </c>
      <c r="E591" s="37">
        <v>143470.16</v>
      </c>
      <c r="F591" s="37">
        <v>43392113.850000001</v>
      </c>
      <c r="G591" s="37">
        <v>8074895.8200000003</v>
      </c>
    </row>
    <row r="592" spans="1:7" ht="10.2">
      <c r="A592" s="35" t="s">
        <v>217</v>
      </c>
      <c r="B592" s="35" t="s">
        <v>196</v>
      </c>
      <c r="C592" s="35" t="s">
        <v>193</v>
      </c>
      <c r="D592" s="35" t="s">
        <v>191</v>
      </c>
      <c r="E592" s="37">
        <v>1965.48</v>
      </c>
      <c r="F592" s="37">
        <v>1816657.85</v>
      </c>
      <c r="G592" s="37">
        <v>193903.39</v>
      </c>
    </row>
    <row r="593" spans="1:7" ht="10.2">
      <c r="A593" s="35" t="s">
        <v>217</v>
      </c>
      <c r="B593" s="35" t="s">
        <v>196</v>
      </c>
      <c r="C593" s="35" t="s">
        <v>193</v>
      </c>
      <c r="D593" s="35" t="s">
        <v>192</v>
      </c>
      <c r="E593" s="37">
        <v>148914.50</v>
      </c>
      <c r="F593" s="37">
        <v>17809314.239999998</v>
      </c>
      <c r="G593" s="37">
        <v>5531234.5700000003</v>
      </c>
    </row>
    <row r="594" spans="1:7" ht="10.2">
      <c r="A594" s="35" t="s">
        <v>217</v>
      </c>
      <c r="B594" s="35" t="s">
        <v>197</v>
      </c>
      <c r="C594" s="35" t="s">
        <v>190</v>
      </c>
      <c r="D594" s="35" t="s">
        <v>191</v>
      </c>
      <c r="E594" s="37">
        <v>3488.10</v>
      </c>
      <c r="F594" s="37">
        <v>4178823.75</v>
      </c>
      <c r="G594" s="37">
        <v>305177.19</v>
      </c>
    </row>
    <row r="595" spans="1:7" ht="10.2">
      <c r="A595" s="35" t="s">
        <v>217</v>
      </c>
      <c r="B595" s="35" t="s">
        <v>197</v>
      </c>
      <c r="C595" s="35" t="s">
        <v>190</v>
      </c>
      <c r="D595" s="35" t="s">
        <v>192</v>
      </c>
      <c r="E595" s="37">
        <v>136872.30</v>
      </c>
      <c r="F595" s="37">
        <v>37575696.07</v>
      </c>
      <c r="G595" s="37">
        <v>7836557.8200000003</v>
      </c>
    </row>
    <row r="596" spans="1:7" ht="10.2">
      <c r="A596" s="35" t="s">
        <v>217</v>
      </c>
      <c r="B596" s="35" t="s">
        <v>197</v>
      </c>
      <c r="C596" s="35" t="s">
        <v>193</v>
      </c>
      <c r="D596" s="35" t="s">
        <v>191</v>
      </c>
      <c r="E596" s="37">
        <v>2578.28</v>
      </c>
      <c r="F596" s="37">
        <v>2212528.40</v>
      </c>
      <c r="G596" s="37">
        <v>237125.03</v>
      </c>
    </row>
    <row r="597" spans="1:7" ht="10.2">
      <c r="A597" s="35" t="s">
        <v>217</v>
      </c>
      <c r="B597" s="35" t="s">
        <v>197</v>
      </c>
      <c r="C597" s="35" t="s">
        <v>193</v>
      </c>
      <c r="D597" s="35" t="s">
        <v>192</v>
      </c>
      <c r="E597" s="37">
        <v>141979.19</v>
      </c>
      <c r="F597" s="37">
        <v>18932195.489999998</v>
      </c>
      <c r="G597" s="37">
        <v>5755805.0199999996</v>
      </c>
    </row>
    <row r="598" spans="1:7" ht="10.2">
      <c r="A598" s="35" t="s">
        <v>217</v>
      </c>
      <c r="B598" s="35" t="s">
        <v>198</v>
      </c>
      <c r="C598" s="35" t="s">
        <v>190</v>
      </c>
      <c r="D598" s="35" t="s">
        <v>191</v>
      </c>
      <c r="E598" s="37">
        <v>4188.24</v>
      </c>
      <c r="F598" s="37">
        <v>5286769.56</v>
      </c>
      <c r="G598" s="37">
        <v>363294.01</v>
      </c>
    </row>
    <row r="599" spans="1:7" ht="10.2">
      <c r="A599" s="35" t="s">
        <v>217</v>
      </c>
      <c r="B599" s="35" t="s">
        <v>198</v>
      </c>
      <c r="C599" s="35" t="s">
        <v>190</v>
      </c>
      <c r="D599" s="35" t="s">
        <v>192</v>
      </c>
      <c r="E599" s="37">
        <v>133614.24</v>
      </c>
      <c r="F599" s="37">
        <v>35348837.289999999</v>
      </c>
      <c r="G599" s="37">
        <v>7831710.3200000003</v>
      </c>
    </row>
    <row r="600" spans="1:7" ht="10.2">
      <c r="A600" s="35" t="s">
        <v>217</v>
      </c>
      <c r="B600" s="35" t="s">
        <v>198</v>
      </c>
      <c r="C600" s="35" t="s">
        <v>193</v>
      </c>
      <c r="D600" s="35" t="s">
        <v>191</v>
      </c>
      <c r="E600" s="37">
        <v>2715.28</v>
      </c>
      <c r="F600" s="37">
        <v>3454641.01</v>
      </c>
      <c r="G600" s="37">
        <v>268784.03</v>
      </c>
    </row>
    <row r="601" spans="1:7" ht="10.2">
      <c r="A601" s="35" t="s">
        <v>217</v>
      </c>
      <c r="B601" s="35" t="s">
        <v>198</v>
      </c>
      <c r="C601" s="35" t="s">
        <v>193</v>
      </c>
      <c r="D601" s="35" t="s">
        <v>192</v>
      </c>
      <c r="E601" s="37">
        <v>138146.90</v>
      </c>
      <c r="F601" s="37">
        <v>21368009.850000001</v>
      </c>
      <c r="G601" s="37">
        <v>6076443.8099999996</v>
      </c>
    </row>
    <row r="602" spans="1:7" ht="10.2">
      <c r="A602" s="35" t="s">
        <v>217</v>
      </c>
      <c r="B602" s="35" t="s">
        <v>199</v>
      </c>
      <c r="C602" s="35" t="s">
        <v>190</v>
      </c>
      <c r="D602" s="35" t="s">
        <v>191</v>
      </c>
      <c r="E602" s="37">
        <v>4782.54</v>
      </c>
      <c r="F602" s="37">
        <v>5672846.9100000001</v>
      </c>
      <c r="G602" s="37">
        <v>407601.59</v>
      </c>
    </row>
    <row r="603" spans="1:7" ht="10.2">
      <c r="A603" s="35" t="s">
        <v>217</v>
      </c>
      <c r="B603" s="35" t="s">
        <v>199</v>
      </c>
      <c r="C603" s="35" t="s">
        <v>190</v>
      </c>
      <c r="D603" s="35" t="s">
        <v>192</v>
      </c>
      <c r="E603" s="37">
        <v>131705.61</v>
      </c>
      <c r="F603" s="37">
        <v>38466194.780000001</v>
      </c>
      <c r="G603" s="37">
        <v>7901109.1799999997</v>
      </c>
    </row>
    <row r="604" spans="1:7" ht="10.2">
      <c r="A604" s="35" t="s">
        <v>217</v>
      </c>
      <c r="B604" s="35" t="s">
        <v>199</v>
      </c>
      <c r="C604" s="35" t="s">
        <v>193</v>
      </c>
      <c r="D604" s="35" t="s">
        <v>191</v>
      </c>
      <c r="E604" s="37">
        <v>3648.02</v>
      </c>
      <c r="F604" s="37">
        <v>5368303.21</v>
      </c>
      <c r="G604" s="37">
        <v>365582.61</v>
      </c>
    </row>
    <row r="605" spans="1:7" ht="10.2">
      <c r="A605" s="35" t="s">
        <v>217</v>
      </c>
      <c r="B605" s="35" t="s">
        <v>199</v>
      </c>
      <c r="C605" s="35" t="s">
        <v>193</v>
      </c>
      <c r="D605" s="35" t="s">
        <v>192</v>
      </c>
      <c r="E605" s="37">
        <v>133885.23</v>
      </c>
      <c r="F605" s="37">
        <v>26276576.579999998</v>
      </c>
      <c r="G605" s="37">
        <v>6425013.5700000003</v>
      </c>
    </row>
    <row r="606" spans="1:7" ht="10.2">
      <c r="A606" s="35" t="s">
        <v>217</v>
      </c>
      <c r="B606" s="35" t="s">
        <v>200</v>
      </c>
      <c r="C606" s="35" t="s">
        <v>190</v>
      </c>
      <c r="D606" s="35" t="s">
        <v>191</v>
      </c>
      <c r="E606" s="37">
        <v>6508.24</v>
      </c>
      <c r="F606" s="37">
        <v>9453771.5099999998</v>
      </c>
      <c r="G606" s="37">
        <v>570043.69</v>
      </c>
    </row>
    <row r="607" spans="1:7" ht="10.2">
      <c r="A607" s="35" t="s">
        <v>217</v>
      </c>
      <c r="B607" s="35" t="s">
        <v>200</v>
      </c>
      <c r="C607" s="35" t="s">
        <v>190</v>
      </c>
      <c r="D607" s="35" t="s">
        <v>192</v>
      </c>
      <c r="E607" s="37">
        <v>140560.87</v>
      </c>
      <c r="F607" s="37">
        <v>47261472.109999999</v>
      </c>
      <c r="G607" s="37">
        <v>8634328.2599999998</v>
      </c>
    </row>
    <row r="608" spans="1:7" ht="10.2">
      <c r="A608" s="35" t="s">
        <v>217</v>
      </c>
      <c r="B608" s="35" t="s">
        <v>200</v>
      </c>
      <c r="C608" s="35" t="s">
        <v>193</v>
      </c>
      <c r="D608" s="35" t="s">
        <v>191</v>
      </c>
      <c r="E608" s="37">
        <v>5285.63</v>
      </c>
      <c r="F608" s="37">
        <v>6561404.2999999998</v>
      </c>
      <c r="G608" s="37">
        <v>524092.47</v>
      </c>
    </row>
    <row r="609" spans="1:7" ht="10.2">
      <c r="A609" s="35" t="s">
        <v>217</v>
      </c>
      <c r="B609" s="35" t="s">
        <v>200</v>
      </c>
      <c r="C609" s="35" t="s">
        <v>193</v>
      </c>
      <c r="D609" s="35" t="s">
        <v>192</v>
      </c>
      <c r="E609" s="37">
        <v>141664.86</v>
      </c>
      <c r="F609" s="37">
        <v>37666478.049999997</v>
      </c>
      <c r="G609" s="37">
        <v>7672562.0099999998</v>
      </c>
    </row>
    <row r="610" spans="1:7" ht="10.2">
      <c r="A610" s="35" t="s">
        <v>217</v>
      </c>
      <c r="B610" s="35" t="s">
        <v>201</v>
      </c>
      <c r="C610" s="35" t="s">
        <v>190</v>
      </c>
      <c r="D610" s="35" t="s">
        <v>191</v>
      </c>
      <c r="E610" s="37">
        <v>7353.51</v>
      </c>
      <c r="F610" s="37">
        <v>10545542.310000001</v>
      </c>
      <c r="G610" s="37">
        <v>657401.07</v>
      </c>
    </row>
    <row r="611" spans="1:7" ht="10.2">
      <c r="A611" s="35" t="s">
        <v>217</v>
      </c>
      <c r="B611" s="35" t="s">
        <v>201</v>
      </c>
      <c r="C611" s="35" t="s">
        <v>190</v>
      </c>
      <c r="D611" s="35" t="s">
        <v>192</v>
      </c>
      <c r="E611" s="37">
        <v>138655.46</v>
      </c>
      <c r="F611" s="37">
        <v>50712412.880000003</v>
      </c>
      <c r="G611" s="37">
        <v>8455453.2699999996</v>
      </c>
    </row>
    <row r="612" spans="1:7" ht="10.2">
      <c r="A612" s="35" t="s">
        <v>217</v>
      </c>
      <c r="B612" s="35" t="s">
        <v>201</v>
      </c>
      <c r="C612" s="35" t="s">
        <v>193</v>
      </c>
      <c r="D612" s="35" t="s">
        <v>191</v>
      </c>
      <c r="E612" s="37">
        <v>7818.57</v>
      </c>
      <c r="F612" s="37">
        <v>10885480.529999999</v>
      </c>
      <c r="G612" s="37">
        <v>755532.56</v>
      </c>
    </row>
    <row r="613" spans="1:7" ht="10.2">
      <c r="A613" s="35" t="s">
        <v>217</v>
      </c>
      <c r="B613" s="35" t="s">
        <v>201</v>
      </c>
      <c r="C613" s="35" t="s">
        <v>193</v>
      </c>
      <c r="D613" s="35" t="s">
        <v>192</v>
      </c>
      <c r="E613" s="37">
        <v>141665.05</v>
      </c>
      <c r="F613" s="37">
        <v>46122475.640000001</v>
      </c>
      <c r="G613" s="37">
        <v>8354883.29</v>
      </c>
    </row>
    <row r="614" spans="1:7" ht="10.2">
      <c r="A614" s="35" t="s">
        <v>217</v>
      </c>
      <c r="B614" s="35" t="s">
        <v>202</v>
      </c>
      <c r="C614" s="35" t="s">
        <v>190</v>
      </c>
      <c r="D614" s="35" t="s">
        <v>191</v>
      </c>
      <c r="E614" s="37">
        <v>7802.94</v>
      </c>
      <c r="F614" s="37">
        <v>13422144.76</v>
      </c>
      <c r="G614" s="37">
        <v>708935.29</v>
      </c>
    </row>
    <row r="615" spans="1:7" ht="10.2">
      <c r="A615" s="35" t="s">
        <v>217</v>
      </c>
      <c r="B615" s="35" t="s">
        <v>202</v>
      </c>
      <c r="C615" s="35" t="s">
        <v>190</v>
      </c>
      <c r="D615" s="35" t="s">
        <v>192</v>
      </c>
      <c r="E615" s="37">
        <v>112334.57</v>
      </c>
      <c r="F615" s="37">
        <v>47782314.219999999</v>
      </c>
      <c r="G615" s="37">
        <v>7055391.8200000003</v>
      </c>
    </row>
    <row r="616" spans="1:7" ht="10.2">
      <c r="A616" s="35" t="s">
        <v>217</v>
      </c>
      <c r="B616" s="35" t="s">
        <v>202</v>
      </c>
      <c r="C616" s="35" t="s">
        <v>193</v>
      </c>
      <c r="D616" s="35" t="s">
        <v>191</v>
      </c>
      <c r="E616" s="37">
        <v>9710.66</v>
      </c>
      <c r="F616" s="37">
        <v>14971171.050000001</v>
      </c>
      <c r="G616" s="37">
        <v>939263.95</v>
      </c>
    </row>
    <row r="617" spans="1:7" ht="10.2">
      <c r="A617" s="35" t="s">
        <v>217</v>
      </c>
      <c r="B617" s="35" t="s">
        <v>202</v>
      </c>
      <c r="C617" s="35" t="s">
        <v>193</v>
      </c>
      <c r="D617" s="35" t="s">
        <v>192</v>
      </c>
      <c r="E617" s="37">
        <v>110857.60</v>
      </c>
      <c r="F617" s="37">
        <v>47278267.68</v>
      </c>
      <c r="G617" s="37">
        <v>7302166.9800000004</v>
      </c>
    </row>
    <row r="618" spans="1:7" ht="10.2">
      <c r="A618" s="35" t="s">
        <v>217</v>
      </c>
      <c r="B618" s="35" t="s">
        <v>203</v>
      </c>
      <c r="C618" s="35" t="s">
        <v>190</v>
      </c>
      <c r="D618" s="35" t="s">
        <v>191</v>
      </c>
      <c r="E618" s="37">
        <v>8219.63</v>
      </c>
      <c r="F618" s="37">
        <v>12657907.67</v>
      </c>
      <c r="G618" s="37">
        <v>738752.65</v>
      </c>
    </row>
    <row r="619" spans="1:7" ht="10.2">
      <c r="A619" s="35" t="s">
        <v>217</v>
      </c>
      <c r="B619" s="35" t="s">
        <v>203</v>
      </c>
      <c r="C619" s="35" t="s">
        <v>190</v>
      </c>
      <c r="D619" s="35" t="s">
        <v>192</v>
      </c>
      <c r="E619" s="37">
        <v>87521.95</v>
      </c>
      <c r="F619" s="37">
        <v>43970646.990000002</v>
      </c>
      <c r="G619" s="37">
        <v>5735391.3700000001</v>
      </c>
    </row>
    <row r="620" spans="1:7" ht="10.2">
      <c r="A620" s="35" t="s">
        <v>217</v>
      </c>
      <c r="B620" s="35" t="s">
        <v>203</v>
      </c>
      <c r="C620" s="35" t="s">
        <v>193</v>
      </c>
      <c r="D620" s="35" t="s">
        <v>191</v>
      </c>
      <c r="E620" s="37">
        <v>10327.62</v>
      </c>
      <c r="F620" s="37">
        <v>18420446.489999998</v>
      </c>
      <c r="G620" s="37">
        <v>1028085.46</v>
      </c>
    </row>
    <row r="621" spans="1:7" ht="10.2">
      <c r="A621" s="35" t="s">
        <v>217</v>
      </c>
      <c r="B621" s="35" t="s">
        <v>203</v>
      </c>
      <c r="C621" s="35" t="s">
        <v>193</v>
      </c>
      <c r="D621" s="35" t="s">
        <v>192</v>
      </c>
      <c r="E621" s="37">
        <v>84136.23</v>
      </c>
      <c r="F621" s="37">
        <v>47152826.75</v>
      </c>
      <c r="G621" s="37">
        <v>6001048.1799999997</v>
      </c>
    </row>
    <row r="622" spans="1:7" ht="10.2">
      <c r="A622" s="35" t="s">
        <v>217</v>
      </c>
      <c r="B622" s="35" t="s">
        <v>204</v>
      </c>
      <c r="C622" s="35" t="s">
        <v>190</v>
      </c>
      <c r="D622" s="35" t="s">
        <v>191</v>
      </c>
      <c r="E622" s="37">
        <v>10072.87</v>
      </c>
      <c r="F622" s="37">
        <v>17475207.109999999</v>
      </c>
      <c r="G622" s="37">
        <v>930738.39</v>
      </c>
    </row>
    <row r="623" spans="1:7" ht="10.2">
      <c r="A623" s="35" t="s">
        <v>217</v>
      </c>
      <c r="B623" s="35" t="s">
        <v>204</v>
      </c>
      <c r="C623" s="35" t="s">
        <v>190</v>
      </c>
      <c r="D623" s="35" t="s">
        <v>192</v>
      </c>
      <c r="E623" s="37">
        <v>74799.08</v>
      </c>
      <c r="F623" s="37">
        <v>42795611.25</v>
      </c>
      <c r="G623" s="37">
        <v>5046545.15</v>
      </c>
    </row>
    <row r="624" spans="1:7" ht="10.2">
      <c r="A624" s="35" t="s">
        <v>217</v>
      </c>
      <c r="B624" s="35" t="s">
        <v>204</v>
      </c>
      <c r="C624" s="35" t="s">
        <v>193</v>
      </c>
      <c r="D624" s="35" t="s">
        <v>191</v>
      </c>
      <c r="E624" s="37">
        <v>11763.78</v>
      </c>
      <c r="F624" s="37">
        <v>23054836.100000001</v>
      </c>
      <c r="G624" s="37">
        <v>1161490.76</v>
      </c>
    </row>
    <row r="625" spans="1:7" ht="10.2">
      <c r="A625" s="35" t="s">
        <v>217</v>
      </c>
      <c r="B625" s="35" t="s">
        <v>204</v>
      </c>
      <c r="C625" s="35" t="s">
        <v>193</v>
      </c>
      <c r="D625" s="35" t="s">
        <v>192</v>
      </c>
      <c r="E625" s="37">
        <v>67842.81</v>
      </c>
      <c r="F625" s="37">
        <v>47903977.609999999</v>
      </c>
      <c r="G625" s="37">
        <v>5032430.63</v>
      </c>
    </row>
    <row r="626" spans="1:7" ht="10.2">
      <c r="A626" s="35" t="s">
        <v>217</v>
      </c>
      <c r="B626" s="35" t="s">
        <v>205</v>
      </c>
      <c r="C626" s="35" t="s">
        <v>190</v>
      </c>
      <c r="D626" s="35" t="s">
        <v>191</v>
      </c>
      <c r="E626" s="37">
        <v>11760.67</v>
      </c>
      <c r="F626" s="37">
        <v>22170270.280000001</v>
      </c>
      <c r="G626" s="37">
        <v>1139873.43</v>
      </c>
    </row>
    <row r="627" spans="1:7" ht="10.2">
      <c r="A627" s="35" t="s">
        <v>217</v>
      </c>
      <c r="B627" s="35" t="s">
        <v>205</v>
      </c>
      <c r="C627" s="35" t="s">
        <v>190</v>
      </c>
      <c r="D627" s="35" t="s">
        <v>192</v>
      </c>
      <c r="E627" s="37">
        <v>62497.19</v>
      </c>
      <c r="F627" s="37">
        <v>42153923.490000002</v>
      </c>
      <c r="G627" s="37">
        <v>4402267.23</v>
      </c>
    </row>
    <row r="628" spans="1:7" ht="10.2">
      <c r="A628" s="35" t="s">
        <v>217</v>
      </c>
      <c r="B628" s="35" t="s">
        <v>205</v>
      </c>
      <c r="C628" s="35" t="s">
        <v>193</v>
      </c>
      <c r="D628" s="35" t="s">
        <v>191</v>
      </c>
      <c r="E628" s="37">
        <v>11596.82</v>
      </c>
      <c r="F628" s="37">
        <v>24124714.449999999</v>
      </c>
      <c r="G628" s="37">
        <v>1160157.06</v>
      </c>
    </row>
    <row r="629" spans="1:7" ht="10.2">
      <c r="A629" s="35" t="s">
        <v>217</v>
      </c>
      <c r="B629" s="35" t="s">
        <v>205</v>
      </c>
      <c r="C629" s="35" t="s">
        <v>193</v>
      </c>
      <c r="D629" s="35" t="s">
        <v>192</v>
      </c>
      <c r="E629" s="37">
        <v>52626.64</v>
      </c>
      <c r="F629" s="37">
        <v>41668169.329999998</v>
      </c>
      <c r="G629" s="37">
        <v>4037199.89</v>
      </c>
    </row>
    <row r="630" spans="1:7" ht="10.2">
      <c r="A630" s="35" t="s">
        <v>217</v>
      </c>
      <c r="B630" s="35" t="s">
        <v>206</v>
      </c>
      <c r="C630" s="35" t="s">
        <v>190</v>
      </c>
      <c r="D630" s="35" t="s">
        <v>191</v>
      </c>
      <c r="E630" s="37">
        <v>11591.97</v>
      </c>
      <c r="F630" s="37">
        <v>24012946.420000002</v>
      </c>
      <c r="G630" s="37">
        <v>1098956.19</v>
      </c>
    </row>
    <row r="631" spans="1:7" ht="10.2">
      <c r="A631" s="35" t="s">
        <v>217</v>
      </c>
      <c r="B631" s="35" t="s">
        <v>206</v>
      </c>
      <c r="C631" s="35" t="s">
        <v>190</v>
      </c>
      <c r="D631" s="35" t="s">
        <v>192</v>
      </c>
      <c r="E631" s="37">
        <v>37385.28</v>
      </c>
      <c r="F631" s="37">
        <v>29772234.859999999</v>
      </c>
      <c r="G631" s="37">
        <v>2798277.39</v>
      </c>
    </row>
    <row r="632" spans="1:7" ht="10.2">
      <c r="A632" s="35" t="s">
        <v>217</v>
      </c>
      <c r="B632" s="35" t="s">
        <v>206</v>
      </c>
      <c r="C632" s="35" t="s">
        <v>193</v>
      </c>
      <c r="D632" s="35" t="s">
        <v>191</v>
      </c>
      <c r="E632" s="37">
        <v>8561.14</v>
      </c>
      <c r="F632" s="37">
        <v>18042822.140000001</v>
      </c>
      <c r="G632" s="37">
        <v>865013.15</v>
      </c>
    </row>
    <row r="633" spans="1:7" ht="10.2">
      <c r="A633" s="35" t="s">
        <v>217</v>
      </c>
      <c r="B633" s="35" t="s">
        <v>206</v>
      </c>
      <c r="C633" s="35" t="s">
        <v>193</v>
      </c>
      <c r="D633" s="35" t="s">
        <v>192</v>
      </c>
      <c r="E633" s="37">
        <v>29969.36</v>
      </c>
      <c r="F633" s="37">
        <v>26457073.219999999</v>
      </c>
      <c r="G633" s="37">
        <v>2412234.62</v>
      </c>
    </row>
    <row r="634" spans="1:7" ht="10.2">
      <c r="A634" s="35" t="s">
        <v>217</v>
      </c>
      <c r="B634" s="35" t="s">
        <v>207</v>
      </c>
      <c r="C634" s="35" t="s">
        <v>190</v>
      </c>
      <c r="D634" s="35" t="s">
        <v>191</v>
      </c>
      <c r="E634" s="37">
        <v>10140.84</v>
      </c>
      <c r="F634" s="37">
        <v>22050772.699999999</v>
      </c>
      <c r="G634" s="37">
        <v>1012533.28</v>
      </c>
    </row>
    <row r="635" spans="1:7" ht="10.2">
      <c r="A635" s="35" t="s">
        <v>217</v>
      </c>
      <c r="B635" s="35" t="s">
        <v>207</v>
      </c>
      <c r="C635" s="35" t="s">
        <v>190</v>
      </c>
      <c r="D635" s="35" t="s">
        <v>192</v>
      </c>
      <c r="E635" s="37">
        <v>19733.03</v>
      </c>
      <c r="F635" s="37">
        <v>18076051.16</v>
      </c>
      <c r="G635" s="37">
        <v>1544767.03</v>
      </c>
    </row>
    <row r="636" spans="1:7" ht="10.2">
      <c r="A636" s="35" t="s">
        <v>217</v>
      </c>
      <c r="B636" s="35" t="s">
        <v>207</v>
      </c>
      <c r="C636" s="35" t="s">
        <v>193</v>
      </c>
      <c r="D636" s="35" t="s">
        <v>191</v>
      </c>
      <c r="E636" s="37">
        <v>5755.04</v>
      </c>
      <c r="F636" s="37">
        <v>14139722.970000001</v>
      </c>
      <c r="G636" s="37">
        <v>632734.21</v>
      </c>
    </row>
    <row r="637" spans="1:7" ht="10.2">
      <c r="A637" s="35" t="s">
        <v>217</v>
      </c>
      <c r="B637" s="35" t="s">
        <v>207</v>
      </c>
      <c r="C637" s="35" t="s">
        <v>193</v>
      </c>
      <c r="D637" s="35" t="s">
        <v>192</v>
      </c>
      <c r="E637" s="37">
        <v>12628.90</v>
      </c>
      <c r="F637" s="37">
        <v>12478859.66</v>
      </c>
      <c r="G637" s="37">
        <v>1072165.79</v>
      </c>
    </row>
    <row r="638" spans="1:7" ht="10.2">
      <c r="A638" s="35" t="s">
        <v>217</v>
      </c>
      <c r="B638" s="35" t="s">
        <v>208</v>
      </c>
      <c r="C638" s="35" t="s">
        <v>190</v>
      </c>
      <c r="D638" s="35" t="s">
        <v>191</v>
      </c>
      <c r="E638" s="37">
        <v>9264.75</v>
      </c>
      <c r="F638" s="37">
        <v>23182960.800000001</v>
      </c>
      <c r="G638" s="37">
        <v>962517.75</v>
      </c>
    </row>
    <row r="639" spans="1:7" ht="10.2">
      <c r="A639" s="35" t="s">
        <v>217</v>
      </c>
      <c r="B639" s="35" t="s">
        <v>208</v>
      </c>
      <c r="C639" s="35" t="s">
        <v>190</v>
      </c>
      <c r="D639" s="35" t="s">
        <v>192</v>
      </c>
      <c r="E639" s="37">
        <v>8281.04</v>
      </c>
      <c r="F639" s="37">
        <v>9253133.4800000004</v>
      </c>
      <c r="G639" s="37">
        <v>698948.38</v>
      </c>
    </row>
    <row r="640" spans="1:7" ht="10.2">
      <c r="A640" s="35" t="s">
        <v>217</v>
      </c>
      <c r="B640" s="35" t="s">
        <v>208</v>
      </c>
      <c r="C640" s="35" t="s">
        <v>193</v>
      </c>
      <c r="D640" s="35" t="s">
        <v>191</v>
      </c>
      <c r="E640" s="37">
        <v>3009.64</v>
      </c>
      <c r="F640" s="37">
        <v>7869509.0800000001</v>
      </c>
      <c r="G640" s="37">
        <v>353219.91</v>
      </c>
    </row>
    <row r="641" spans="1:7" ht="10.2">
      <c r="A641" s="35" t="s">
        <v>217</v>
      </c>
      <c r="B641" s="35" t="s">
        <v>208</v>
      </c>
      <c r="C641" s="35" t="s">
        <v>193</v>
      </c>
      <c r="D641" s="35" t="s">
        <v>192</v>
      </c>
      <c r="E641" s="37">
        <v>4244.59</v>
      </c>
      <c r="F641" s="37">
        <v>4389359.49</v>
      </c>
      <c r="G641" s="37">
        <v>378053.89</v>
      </c>
    </row>
    <row r="642" spans="1:7" ht="10.2">
      <c r="A642" s="35" t="s">
        <v>218</v>
      </c>
      <c r="B642" s="35" t="s">
        <v>189</v>
      </c>
      <c r="C642" s="35" t="s">
        <v>190</v>
      </c>
      <c r="D642" s="35" t="s">
        <v>191</v>
      </c>
      <c r="E642" s="37">
        <v>4687.15</v>
      </c>
      <c r="F642" s="37">
        <v>2940860.27</v>
      </c>
      <c r="G642" s="37">
        <v>87225.09</v>
      </c>
    </row>
    <row r="643" spans="1:7" ht="10.2">
      <c r="A643" s="35" t="s">
        <v>218</v>
      </c>
      <c r="B643" s="35" t="s">
        <v>189</v>
      </c>
      <c r="C643" s="35" t="s">
        <v>190</v>
      </c>
      <c r="D643" s="35" t="s">
        <v>192</v>
      </c>
      <c r="E643" s="37">
        <v>290491.85</v>
      </c>
      <c r="F643" s="37">
        <v>30738644.059999999</v>
      </c>
      <c r="G643" s="37">
        <v>2594212.15</v>
      </c>
    </row>
    <row r="644" spans="1:7" ht="10.2">
      <c r="A644" s="35" t="s">
        <v>218</v>
      </c>
      <c r="B644" s="35" t="s">
        <v>189</v>
      </c>
      <c r="C644" s="35" t="s">
        <v>193</v>
      </c>
      <c r="D644" s="35" t="s">
        <v>191</v>
      </c>
      <c r="E644" s="37">
        <v>5207.97</v>
      </c>
      <c r="F644" s="37">
        <v>2073224.01</v>
      </c>
      <c r="G644" s="37">
        <v>87319.84</v>
      </c>
    </row>
    <row r="645" spans="1:7" ht="10.2">
      <c r="A645" s="35" t="s">
        <v>218</v>
      </c>
      <c r="B645" s="35" t="s">
        <v>189</v>
      </c>
      <c r="C645" s="35" t="s">
        <v>193</v>
      </c>
      <c r="D645" s="35" t="s">
        <v>192</v>
      </c>
      <c r="E645" s="37">
        <v>307886.39</v>
      </c>
      <c r="F645" s="37">
        <v>32408307.309999999</v>
      </c>
      <c r="G645" s="37">
        <v>2819962.97</v>
      </c>
    </row>
    <row r="646" spans="1:7" ht="10.2">
      <c r="A646" s="35" t="s">
        <v>218</v>
      </c>
      <c r="B646" s="35" t="s">
        <v>194</v>
      </c>
      <c r="C646" s="35" t="s">
        <v>190</v>
      </c>
      <c r="D646" s="35" t="s">
        <v>191</v>
      </c>
      <c r="E646" s="37">
        <v>3343.07</v>
      </c>
      <c r="F646" s="37">
        <v>3524434.18</v>
      </c>
      <c r="G646" s="37">
        <v>269801.31</v>
      </c>
    </row>
    <row r="647" spans="1:7" ht="10.2">
      <c r="A647" s="35" t="s">
        <v>218</v>
      </c>
      <c r="B647" s="35" t="s">
        <v>194</v>
      </c>
      <c r="C647" s="35" t="s">
        <v>190</v>
      </c>
      <c r="D647" s="35" t="s">
        <v>192</v>
      </c>
      <c r="E647" s="37">
        <v>113301.78</v>
      </c>
      <c r="F647" s="37">
        <v>23078777.780000001</v>
      </c>
      <c r="G647" s="37">
        <v>5593846.7400000002</v>
      </c>
    </row>
    <row r="648" spans="1:7" ht="10.2">
      <c r="A648" s="35" t="s">
        <v>218</v>
      </c>
      <c r="B648" s="35" t="s">
        <v>194</v>
      </c>
      <c r="C648" s="35" t="s">
        <v>193</v>
      </c>
      <c r="D648" s="35" t="s">
        <v>191</v>
      </c>
      <c r="E648" s="37">
        <v>2292.66</v>
      </c>
      <c r="F648" s="37">
        <v>2467712.42</v>
      </c>
      <c r="G648" s="37">
        <v>196841.64</v>
      </c>
    </row>
    <row r="649" spans="1:7" ht="10.2">
      <c r="A649" s="35" t="s">
        <v>218</v>
      </c>
      <c r="B649" s="35" t="s">
        <v>194</v>
      </c>
      <c r="C649" s="35" t="s">
        <v>193</v>
      </c>
      <c r="D649" s="35" t="s">
        <v>192</v>
      </c>
      <c r="E649" s="37">
        <v>117189.18</v>
      </c>
      <c r="F649" s="37">
        <v>12954953.609999999</v>
      </c>
      <c r="G649" s="37">
        <v>3976328.15</v>
      </c>
    </row>
    <row r="650" spans="1:7" ht="10.2">
      <c r="A650" s="35" t="s">
        <v>218</v>
      </c>
      <c r="B650" s="35" t="s">
        <v>195</v>
      </c>
      <c r="C650" s="35" t="s">
        <v>190</v>
      </c>
      <c r="D650" s="35" t="s">
        <v>191</v>
      </c>
      <c r="E650" s="37">
        <v>3039.03</v>
      </c>
      <c r="F650" s="37">
        <v>2783260.53</v>
      </c>
      <c r="G650" s="37">
        <v>234933.55</v>
      </c>
    </row>
    <row r="651" spans="1:7" ht="10.2">
      <c r="A651" s="35" t="s">
        <v>218</v>
      </c>
      <c r="B651" s="35" t="s">
        <v>195</v>
      </c>
      <c r="C651" s="35" t="s">
        <v>190</v>
      </c>
      <c r="D651" s="35" t="s">
        <v>192</v>
      </c>
      <c r="E651" s="37">
        <v>97072.28</v>
      </c>
      <c r="F651" s="37">
        <v>29309216.93</v>
      </c>
      <c r="G651" s="37">
        <v>5012583</v>
      </c>
    </row>
    <row r="652" spans="1:7" ht="10.2">
      <c r="A652" s="35" t="s">
        <v>218</v>
      </c>
      <c r="B652" s="35" t="s">
        <v>195</v>
      </c>
      <c r="C652" s="35" t="s">
        <v>193</v>
      </c>
      <c r="D652" s="35" t="s">
        <v>191</v>
      </c>
      <c r="E652" s="37">
        <v>2386.15</v>
      </c>
      <c r="F652" s="37">
        <v>2783979.20</v>
      </c>
      <c r="G652" s="37">
        <v>228838.49</v>
      </c>
    </row>
    <row r="653" spans="1:7" ht="10.2">
      <c r="A653" s="35" t="s">
        <v>218</v>
      </c>
      <c r="B653" s="35" t="s">
        <v>195</v>
      </c>
      <c r="C653" s="35" t="s">
        <v>193</v>
      </c>
      <c r="D653" s="35" t="s">
        <v>192</v>
      </c>
      <c r="E653" s="37">
        <v>104470.60</v>
      </c>
      <c r="F653" s="37">
        <v>12170971.689999999</v>
      </c>
      <c r="G653" s="37">
        <v>3778865.35</v>
      </c>
    </row>
    <row r="654" spans="1:7" ht="10.2">
      <c r="A654" s="35" t="s">
        <v>218</v>
      </c>
      <c r="B654" s="35" t="s">
        <v>196</v>
      </c>
      <c r="C654" s="35" t="s">
        <v>190</v>
      </c>
      <c r="D654" s="35" t="s">
        <v>191</v>
      </c>
      <c r="E654" s="37">
        <v>3328.30</v>
      </c>
      <c r="F654" s="37">
        <v>3159024.85</v>
      </c>
      <c r="G654" s="37">
        <v>276673.60</v>
      </c>
    </row>
    <row r="655" spans="1:7" ht="10.2">
      <c r="A655" s="35" t="s">
        <v>218</v>
      </c>
      <c r="B655" s="35" t="s">
        <v>196</v>
      </c>
      <c r="C655" s="35" t="s">
        <v>190</v>
      </c>
      <c r="D655" s="35" t="s">
        <v>192</v>
      </c>
      <c r="E655" s="37">
        <v>111610.36</v>
      </c>
      <c r="F655" s="37">
        <v>33435213.190000001</v>
      </c>
      <c r="G655" s="37">
        <v>5868891.3899999997</v>
      </c>
    </row>
    <row r="656" spans="1:7" ht="10.2">
      <c r="A656" s="35" t="s">
        <v>218</v>
      </c>
      <c r="B656" s="35" t="s">
        <v>196</v>
      </c>
      <c r="C656" s="35" t="s">
        <v>193</v>
      </c>
      <c r="D656" s="35" t="s">
        <v>191</v>
      </c>
      <c r="E656" s="37">
        <v>2759.67</v>
      </c>
      <c r="F656" s="37">
        <v>2933701.97</v>
      </c>
      <c r="G656" s="37">
        <v>271567.88</v>
      </c>
    </row>
    <row r="657" spans="1:7" ht="10.2">
      <c r="A657" s="35" t="s">
        <v>218</v>
      </c>
      <c r="B657" s="35" t="s">
        <v>196</v>
      </c>
      <c r="C657" s="35" t="s">
        <v>193</v>
      </c>
      <c r="D657" s="35" t="s">
        <v>192</v>
      </c>
      <c r="E657" s="37">
        <v>117277.37</v>
      </c>
      <c r="F657" s="37">
        <v>14755466.92</v>
      </c>
      <c r="G657" s="37">
        <v>4354461.53</v>
      </c>
    </row>
    <row r="658" spans="1:7" ht="10.2">
      <c r="A658" s="35" t="s">
        <v>218</v>
      </c>
      <c r="B658" s="35" t="s">
        <v>197</v>
      </c>
      <c r="C658" s="35" t="s">
        <v>190</v>
      </c>
      <c r="D658" s="35" t="s">
        <v>191</v>
      </c>
      <c r="E658" s="37">
        <v>4016.90</v>
      </c>
      <c r="F658" s="37">
        <v>3640783.91</v>
      </c>
      <c r="G658" s="37">
        <v>334468.47</v>
      </c>
    </row>
    <row r="659" spans="1:7" ht="10.2">
      <c r="A659" s="35" t="s">
        <v>218</v>
      </c>
      <c r="B659" s="35" t="s">
        <v>197</v>
      </c>
      <c r="C659" s="35" t="s">
        <v>190</v>
      </c>
      <c r="D659" s="35" t="s">
        <v>192</v>
      </c>
      <c r="E659" s="37">
        <v>112732.01</v>
      </c>
      <c r="F659" s="37">
        <v>30304713.969999999</v>
      </c>
      <c r="G659" s="37">
        <v>6207361.7599999998</v>
      </c>
    </row>
    <row r="660" spans="1:7" ht="10.2">
      <c r="A660" s="35" t="s">
        <v>218</v>
      </c>
      <c r="B660" s="35" t="s">
        <v>197</v>
      </c>
      <c r="C660" s="35" t="s">
        <v>193</v>
      </c>
      <c r="D660" s="35" t="s">
        <v>191</v>
      </c>
      <c r="E660" s="37">
        <v>3068.10</v>
      </c>
      <c r="F660" s="37">
        <v>2727239.18</v>
      </c>
      <c r="G660" s="37">
        <v>280930.65</v>
      </c>
    </row>
    <row r="661" spans="1:7" ht="10.2">
      <c r="A661" s="35" t="s">
        <v>218</v>
      </c>
      <c r="B661" s="35" t="s">
        <v>197</v>
      </c>
      <c r="C661" s="35" t="s">
        <v>193</v>
      </c>
      <c r="D661" s="35" t="s">
        <v>192</v>
      </c>
      <c r="E661" s="37">
        <v>120818.74</v>
      </c>
      <c r="F661" s="37">
        <v>16662018.27</v>
      </c>
      <c r="G661" s="37">
        <v>4860670.58</v>
      </c>
    </row>
    <row r="662" spans="1:7" ht="10.2">
      <c r="A662" s="35" t="s">
        <v>218</v>
      </c>
      <c r="B662" s="35" t="s">
        <v>198</v>
      </c>
      <c r="C662" s="35" t="s">
        <v>190</v>
      </c>
      <c r="D662" s="35" t="s">
        <v>191</v>
      </c>
      <c r="E662" s="37">
        <v>4172.19</v>
      </c>
      <c r="F662" s="37">
        <v>5015881.87</v>
      </c>
      <c r="G662" s="37">
        <v>374650.69</v>
      </c>
    </row>
    <row r="663" spans="1:7" ht="10.2">
      <c r="A663" s="35" t="s">
        <v>218</v>
      </c>
      <c r="B663" s="35" t="s">
        <v>198</v>
      </c>
      <c r="C663" s="35" t="s">
        <v>190</v>
      </c>
      <c r="D663" s="35" t="s">
        <v>192</v>
      </c>
      <c r="E663" s="37">
        <v>107226.66</v>
      </c>
      <c r="F663" s="37">
        <v>27825406.109999999</v>
      </c>
      <c r="G663" s="37">
        <v>6013957.75</v>
      </c>
    </row>
    <row r="664" spans="1:7" ht="10.2">
      <c r="A664" s="35" t="s">
        <v>218</v>
      </c>
      <c r="B664" s="35" t="s">
        <v>198</v>
      </c>
      <c r="C664" s="35" t="s">
        <v>193</v>
      </c>
      <c r="D664" s="35" t="s">
        <v>191</v>
      </c>
      <c r="E664" s="37">
        <v>3621.44</v>
      </c>
      <c r="F664" s="37">
        <v>4123212.53</v>
      </c>
      <c r="G664" s="37">
        <v>331619.14</v>
      </c>
    </row>
    <row r="665" spans="1:7" ht="10.2">
      <c r="A665" s="35" t="s">
        <v>218</v>
      </c>
      <c r="B665" s="35" t="s">
        <v>198</v>
      </c>
      <c r="C665" s="35" t="s">
        <v>193</v>
      </c>
      <c r="D665" s="35" t="s">
        <v>192</v>
      </c>
      <c r="E665" s="37">
        <v>113231.79</v>
      </c>
      <c r="F665" s="37">
        <v>20087580.010000002</v>
      </c>
      <c r="G665" s="37">
        <v>4975462.41</v>
      </c>
    </row>
    <row r="666" spans="1:7" ht="10.2">
      <c r="A666" s="35" t="s">
        <v>218</v>
      </c>
      <c r="B666" s="35" t="s">
        <v>199</v>
      </c>
      <c r="C666" s="35" t="s">
        <v>190</v>
      </c>
      <c r="D666" s="35" t="s">
        <v>191</v>
      </c>
      <c r="E666" s="37">
        <v>4530.21</v>
      </c>
      <c r="F666" s="37">
        <v>6288409.7800000003</v>
      </c>
      <c r="G666" s="37">
        <v>427517.01</v>
      </c>
    </row>
    <row r="667" spans="1:7" ht="10.2">
      <c r="A667" s="35" t="s">
        <v>218</v>
      </c>
      <c r="B667" s="35" t="s">
        <v>199</v>
      </c>
      <c r="C667" s="35" t="s">
        <v>190</v>
      </c>
      <c r="D667" s="35" t="s">
        <v>192</v>
      </c>
      <c r="E667" s="37">
        <v>99895.99</v>
      </c>
      <c r="F667" s="37">
        <v>28232277.34</v>
      </c>
      <c r="G667" s="37">
        <v>5970291.5999999996</v>
      </c>
    </row>
    <row r="668" spans="1:7" ht="10.2">
      <c r="A668" s="35" t="s">
        <v>218</v>
      </c>
      <c r="B668" s="35" t="s">
        <v>199</v>
      </c>
      <c r="C668" s="35" t="s">
        <v>193</v>
      </c>
      <c r="D668" s="35" t="s">
        <v>191</v>
      </c>
      <c r="E668" s="37">
        <v>3701.30</v>
      </c>
      <c r="F668" s="37">
        <v>4093516.49</v>
      </c>
      <c r="G668" s="37">
        <v>342298.16</v>
      </c>
    </row>
    <row r="669" spans="1:7" ht="10.2">
      <c r="A669" s="35" t="s">
        <v>218</v>
      </c>
      <c r="B669" s="35" t="s">
        <v>199</v>
      </c>
      <c r="C669" s="35" t="s">
        <v>193</v>
      </c>
      <c r="D669" s="35" t="s">
        <v>192</v>
      </c>
      <c r="E669" s="37">
        <v>104703.63</v>
      </c>
      <c r="F669" s="37">
        <v>19793884.960000001</v>
      </c>
      <c r="G669" s="37">
        <v>4995849.04</v>
      </c>
    </row>
    <row r="670" spans="1:7" ht="10.2">
      <c r="A670" s="35" t="s">
        <v>218</v>
      </c>
      <c r="B670" s="35" t="s">
        <v>200</v>
      </c>
      <c r="C670" s="35" t="s">
        <v>190</v>
      </c>
      <c r="D670" s="35" t="s">
        <v>191</v>
      </c>
      <c r="E670" s="37">
        <v>6004.12</v>
      </c>
      <c r="F670" s="37">
        <v>8560492.6699999999</v>
      </c>
      <c r="G670" s="37">
        <v>539545.28</v>
      </c>
    </row>
    <row r="671" spans="1:7" ht="10.2">
      <c r="A671" s="35" t="s">
        <v>218</v>
      </c>
      <c r="B671" s="35" t="s">
        <v>200</v>
      </c>
      <c r="C671" s="35" t="s">
        <v>190</v>
      </c>
      <c r="D671" s="35" t="s">
        <v>192</v>
      </c>
      <c r="E671" s="37">
        <v>117408.76</v>
      </c>
      <c r="F671" s="37">
        <v>38776334.850000001</v>
      </c>
      <c r="G671" s="37">
        <v>7158621.2400000002</v>
      </c>
    </row>
    <row r="672" spans="1:7" ht="10.2">
      <c r="A672" s="35" t="s">
        <v>218</v>
      </c>
      <c r="B672" s="35" t="s">
        <v>200</v>
      </c>
      <c r="C672" s="35" t="s">
        <v>193</v>
      </c>
      <c r="D672" s="35" t="s">
        <v>191</v>
      </c>
      <c r="E672" s="37">
        <v>5886.70</v>
      </c>
      <c r="F672" s="37">
        <v>6915308.1100000003</v>
      </c>
      <c r="G672" s="37">
        <v>554153</v>
      </c>
    </row>
    <row r="673" spans="1:7" ht="10.2">
      <c r="A673" s="35" t="s">
        <v>218</v>
      </c>
      <c r="B673" s="35" t="s">
        <v>200</v>
      </c>
      <c r="C673" s="35" t="s">
        <v>193</v>
      </c>
      <c r="D673" s="35" t="s">
        <v>192</v>
      </c>
      <c r="E673" s="37">
        <v>117880.06</v>
      </c>
      <c r="F673" s="37">
        <v>31826760.510000002</v>
      </c>
      <c r="G673" s="37">
        <v>6613432.2999999998</v>
      </c>
    </row>
    <row r="674" spans="1:7" ht="10.2">
      <c r="A674" s="35" t="s">
        <v>218</v>
      </c>
      <c r="B674" s="35" t="s">
        <v>201</v>
      </c>
      <c r="C674" s="35" t="s">
        <v>190</v>
      </c>
      <c r="D674" s="35" t="s">
        <v>191</v>
      </c>
      <c r="E674" s="37">
        <v>8081.62</v>
      </c>
      <c r="F674" s="37">
        <v>9869585.6400000006</v>
      </c>
      <c r="G674" s="37">
        <v>690640.84</v>
      </c>
    </row>
    <row r="675" spans="1:7" ht="10.2">
      <c r="A675" s="35" t="s">
        <v>218</v>
      </c>
      <c r="B675" s="35" t="s">
        <v>201</v>
      </c>
      <c r="C675" s="35" t="s">
        <v>190</v>
      </c>
      <c r="D675" s="35" t="s">
        <v>192</v>
      </c>
      <c r="E675" s="37">
        <v>124663.19</v>
      </c>
      <c r="F675" s="37">
        <v>44662965.259999998</v>
      </c>
      <c r="G675" s="37">
        <v>7501879.9199999999</v>
      </c>
    </row>
    <row r="676" spans="1:7" ht="10.2">
      <c r="A676" s="35" t="s">
        <v>218</v>
      </c>
      <c r="B676" s="35" t="s">
        <v>201</v>
      </c>
      <c r="C676" s="35" t="s">
        <v>193</v>
      </c>
      <c r="D676" s="35" t="s">
        <v>191</v>
      </c>
      <c r="E676" s="37">
        <v>8507.08</v>
      </c>
      <c r="F676" s="37">
        <v>10191164.58</v>
      </c>
      <c r="G676" s="37">
        <v>770599.04</v>
      </c>
    </row>
    <row r="677" spans="1:7" ht="10.2">
      <c r="A677" s="35" t="s">
        <v>218</v>
      </c>
      <c r="B677" s="35" t="s">
        <v>201</v>
      </c>
      <c r="C677" s="35" t="s">
        <v>193</v>
      </c>
      <c r="D677" s="35" t="s">
        <v>192</v>
      </c>
      <c r="E677" s="37">
        <v>127218.83</v>
      </c>
      <c r="F677" s="37">
        <v>42360920.399999999</v>
      </c>
      <c r="G677" s="37">
        <v>7654121.4900000002</v>
      </c>
    </row>
    <row r="678" spans="1:7" ht="10.2">
      <c r="A678" s="35" t="s">
        <v>218</v>
      </c>
      <c r="B678" s="35" t="s">
        <v>202</v>
      </c>
      <c r="C678" s="35" t="s">
        <v>190</v>
      </c>
      <c r="D678" s="35" t="s">
        <v>191</v>
      </c>
      <c r="E678" s="37">
        <v>8846.28</v>
      </c>
      <c r="F678" s="37">
        <v>13354881.83</v>
      </c>
      <c r="G678" s="37">
        <v>798839.83</v>
      </c>
    </row>
    <row r="679" spans="1:7" ht="10.2">
      <c r="A679" s="35" t="s">
        <v>218</v>
      </c>
      <c r="B679" s="35" t="s">
        <v>202</v>
      </c>
      <c r="C679" s="35" t="s">
        <v>190</v>
      </c>
      <c r="D679" s="35" t="s">
        <v>192</v>
      </c>
      <c r="E679" s="37">
        <v>112631.86</v>
      </c>
      <c r="F679" s="37">
        <v>44449714.509999998</v>
      </c>
      <c r="G679" s="37">
        <v>6946422.6299999999</v>
      </c>
    </row>
    <row r="680" spans="1:7" ht="10.2">
      <c r="A680" s="35" t="s">
        <v>218</v>
      </c>
      <c r="B680" s="35" t="s">
        <v>202</v>
      </c>
      <c r="C680" s="35" t="s">
        <v>193</v>
      </c>
      <c r="D680" s="35" t="s">
        <v>191</v>
      </c>
      <c r="E680" s="37">
        <v>10073.75</v>
      </c>
      <c r="F680" s="37">
        <v>14687873.34</v>
      </c>
      <c r="G680" s="37">
        <v>949179.53</v>
      </c>
    </row>
    <row r="681" spans="1:7" ht="10.2">
      <c r="A681" s="35" t="s">
        <v>218</v>
      </c>
      <c r="B681" s="35" t="s">
        <v>202</v>
      </c>
      <c r="C681" s="35" t="s">
        <v>193</v>
      </c>
      <c r="D681" s="35" t="s">
        <v>192</v>
      </c>
      <c r="E681" s="37">
        <v>112396.39</v>
      </c>
      <c r="F681" s="37">
        <v>46161259.310000002</v>
      </c>
      <c r="G681" s="37">
        <v>7281850.8399999999</v>
      </c>
    </row>
    <row r="682" spans="1:7" ht="10.2">
      <c r="A682" s="35" t="s">
        <v>218</v>
      </c>
      <c r="B682" s="35" t="s">
        <v>203</v>
      </c>
      <c r="C682" s="35" t="s">
        <v>190</v>
      </c>
      <c r="D682" s="35" t="s">
        <v>191</v>
      </c>
      <c r="E682" s="37">
        <v>9155.77</v>
      </c>
      <c r="F682" s="37">
        <v>13858089.09</v>
      </c>
      <c r="G682" s="37">
        <v>860418.81</v>
      </c>
    </row>
    <row r="683" spans="1:7" ht="10.2">
      <c r="A683" s="35" t="s">
        <v>218</v>
      </c>
      <c r="B683" s="35" t="s">
        <v>203</v>
      </c>
      <c r="C683" s="35" t="s">
        <v>190</v>
      </c>
      <c r="D683" s="35" t="s">
        <v>192</v>
      </c>
      <c r="E683" s="37">
        <v>91167.11</v>
      </c>
      <c r="F683" s="37">
        <v>41998741.740000002</v>
      </c>
      <c r="G683" s="37">
        <v>5886636.7800000003</v>
      </c>
    </row>
    <row r="684" spans="1:7" ht="10.2">
      <c r="A684" s="35" t="s">
        <v>218</v>
      </c>
      <c r="B684" s="35" t="s">
        <v>203</v>
      </c>
      <c r="C684" s="35" t="s">
        <v>193</v>
      </c>
      <c r="D684" s="35" t="s">
        <v>191</v>
      </c>
      <c r="E684" s="37">
        <v>10747.79</v>
      </c>
      <c r="F684" s="37">
        <v>16536213.84</v>
      </c>
      <c r="G684" s="37">
        <v>1011524.80</v>
      </c>
    </row>
    <row r="685" spans="1:7" ht="10.2">
      <c r="A685" s="35" t="s">
        <v>218</v>
      </c>
      <c r="B685" s="35" t="s">
        <v>203</v>
      </c>
      <c r="C685" s="35" t="s">
        <v>193</v>
      </c>
      <c r="D685" s="35" t="s">
        <v>192</v>
      </c>
      <c r="E685" s="37">
        <v>88243.89</v>
      </c>
      <c r="F685" s="37">
        <v>45877679.359999999</v>
      </c>
      <c r="G685" s="37">
        <v>6306518.7599999998</v>
      </c>
    </row>
    <row r="686" spans="1:7" ht="10.2">
      <c r="A686" s="35" t="s">
        <v>218</v>
      </c>
      <c r="B686" s="35" t="s">
        <v>204</v>
      </c>
      <c r="C686" s="35" t="s">
        <v>190</v>
      </c>
      <c r="D686" s="35" t="s">
        <v>191</v>
      </c>
      <c r="E686" s="37">
        <v>10783.71</v>
      </c>
      <c r="F686" s="37">
        <v>17348649.25</v>
      </c>
      <c r="G686" s="37">
        <v>989655.26</v>
      </c>
    </row>
    <row r="687" spans="1:7" ht="10.2">
      <c r="A687" s="35" t="s">
        <v>218</v>
      </c>
      <c r="B687" s="35" t="s">
        <v>204</v>
      </c>
      <c r="C687" s="35" t="s">
        <v>190</v>
      </c>
      <c r="D687" s="35" t="s">
        <v>192</v>
      </c>
      <c r="E687" s="37">
        <v>74649.23</v>
      </c>
      <c r="F687" s="37">
        <v>42290680.719999999</v>
      </c>
      <c r="G687" s="37">
        <v>5047254.94</v>
      </c>
    </row>
    <row r="688" spans="1:7" ht="10.2">
      <c r="A688" s="35" t="s">
        <v>218</v>
      </c>
      <c r="B688" s="35" t="s">
        <v>204</v>
      </c>
      <c r="C688" s="35" t="s">
        <v>193</v>
      </c>
      <c r="D688" s="35" t="s">
        <v>191</v>
      </c>
      <c r="E688" s="37">
        <v>11658.50</v>
      </c>
      <c r="F688" s="37">
        <v>20496750.23</v>
      </c>
      <c r="G688" s="37">
        <v>1137053.02</v>
      </c>
    </row>
    <row r="689" spans="1:7" ht="10.2">
      <c r="A689" s="35" t="s">
        <v>218</v>
      </c>
      <c r="B689" s="35" t="s">
        <v>204</v>
      </c>
      <c r="C689" s="35" t="s">
        <v>193</v>
      </c>
      <c r="D689" s="35" t="s">
        <v>192</v>
      </c>
      <c r="E689" s="37">
        <v>68963.10</v>
      </c>
      <c r="F689" s="37">
        <v>43308990.090000004</v>
      </c>
      <c r="G689" s="37">
        <v>5026748.74</v>
      </c>
    </row>
    <row r="690" spans="1:7" ht="10.2">
      <c r="A690" s="35" t="s">
        <v>218</v>
      </c>
      <c r="B690" s="35" t="s">
        <v>205</v>
      </c>
      <c r="C690" s="35" t="s">
        <v>190</v>
      </c>
      <c r="D690" s="35" t="s">
        <v>191</v>
      </c>
      <c r="E690" s="37">
        <v>12323.82</v>
      </c>
      <c r="F690" s="37">
        <v>22202956.649999999</v>
      </c>
      <c r="G690" s="37">
        <v>1181574.53</v>
      </c>
    </row>
    <row r="691" spans="1:7" ht="10.2">
      <c r="A691" s="35" t="s">
        <v>218</v>
      </c>
      <c r="B691" s="35" t="s">
        <v>205</v>
      </c>
      <c r="C691" s="35" t="s">
        <v>190</v>
      </c>
      <c r="D691" s="35" t="s">
        <v>192</v>
      </c>
      <c r="E691" s="37">
        <v>60079.69</v>
      </c>
      <c r="F691" s="37">
        <v>42034078.240000002</v>
      </c>
      <c r="G691" s="37">
        <v>4281723.84</v>
      </c>
    </row>
    <row r="692" spans="1:7" ht="10.2">
      <c r="A692" s="35" t="s">
        <v>218</v>
      </c>
      <c r="B692" s="35" t="s">
        <v>205</v>
      </c>
      <c r="C692" s="35" t="s">
        <v>193</v>
      </c>
      <c r="D692" s="35" t="s">
        <v>191</v>
      </c>
      <c r="E692" s="37">
        <v>12103.11</v>
      </c>
      <c r="F692" s="37">
        <v>24254021.059999999</v>
      </c>
      <c r="G692" s="37">
        <v>1233477.44</v>
      </c>
    </row>
    <row r="693" spans="1:7" ht="10.2">
      <c r="A693" s="35" t="s">
        <v>218</v>
      </c>
      <c r="B693" s="35" t="s">
        <v>205</v>
      </c>
      <c r="C693" s="35" t="s">
        <v>193</v>
      </c>
      <c r="D693" s="35" t="s">
        <v>192</v>
      </c>
      <c r="E693" s="37">
        <v>53647.67</v>
      </c>
      <c r="F693" s="37">
        <v>44293819.43</v>
      </c>
      <c r="G693" s="37">
        <v>4174378.75</v>
      </c>
    </row>
    <row r="694" spans="1:7" ht="10.2">
      <c r="A694" s="35" t="s">
        <v>218</v>
      </c>
      <c r="B694" s="35" t="s">
        <v>206</v>
      </c>
      <c r="C694" s="35" t="s">
        <v>190</v>
      </c>
      <c r="D694" s="35" t="s">
        <v>191</v>
      </c>
      <c r="E694" s="37">
        <v>12505.79</v>
      </c>
      <c r="F694" s="37">
        <v>24402886.23</v>
      </c>
      <c r="G694" s="37">
        <v>1208425.69</v>
      </c>
    </row>
    <row r="695" spans="1:7" ht="10.2">
      <c r="A695" s="35" t="s">
        <v>218</v>
      </c>
      <c r="B695" s="35" t="s">
        <v>206</v>
      </c>
      <c r="C695" s="35" t="s">
        <v>190</v>
      </c>
      <c r="D695" s="35" t="s">
        <v>192</v>
      </c>
      <c r="E695" s="37">
        <v>40074.77</v>
      </c>
      <c r="F695" s="37">
        <v>31442450.07</v>
      </c>
      <c r="G695" s="37">
        <v>2994615.93</v>
      </c>
    </row>
    <row r="696" spans="1:7" ht="10.2">
      <c r="A696" s="35" t="s">
        <v>218</v>
      </c>
      <c r="B696" s="35" t="s">
        <v>206</v>
      </c>
      <c r="C696" s="35" t="s">
        <v>193</v>
      </c>
      <c r="D696" s="35" t="s">
        <v>191</v>
      </c>
      <c r="E696" s="37">
        <v>9198.73</v>
      </c>
      <c r="F696" s="37">
        <v>17528590.07</v>
      </c>
      <c r="G696" s="37">
        <v>954570.62</v>
      </c>
    </row>
    <row r="697" spans="1:7" ht="10.2">
      <c r="A697" s="35" t="s">
        <v>218</v>
      </c>
      <c r="B697" s="35" t="s">
        <v>206</v>
      </c>
      <c r="C697" s="35" t="s">
        <v>193</v>
      </c>
      <c r="D697" s="35" t="s">
        <v>192</v>
      </c>
      <c r="E697" s="37">
        <v>32016.15</v>
      </c>
      <c r="F697" s="37">
        <v>27653746.84</v>
      </c>
      <c r="G697" s="37">
        <v>2502779.88</v>
      </c>
    </row>
    <row r="698" spans="1:7" ht="10.2">
      <c r="A698" s="35" t="s">
        <v>218</v>
      </c>
      <c r="B698" s="35" t="s">
        <v>207</v>
      </c>
      <c r="C698" s="35" t="s">
        <v>190</v>
      </c>
      <c r="D698" s="35" t="s">
        <v>191</v>
      </c>
      <c r="E698" s="37">
        <v>13043.99</v>
      </c>
      <c r="F698" s="37">
        <v>27010608.370000001</v>
      </c>
      <c r="G698" s="37">
        <v>1311007.20</v>
      </c>
    </row>
    <row r="699" spans="1:7" ht="10.2">
      <c r="A699" s="35" t="s">
        <v>218</v>
      </c>
      <c r="B699" s="35" t="s">
        <v>207</v>
      </c>
      <c r="C699" s="35" t="s">
        <v>190</v>
      </c>
      <c r="D699" s="35" t="s">
        <v>192</v>
      </c>
      <c r="E699" s="37">
        <v>22999.75</v>
      </c>
      <c r="F699" s="37">
        <v>20000008.890000001</v>
      </c>
      <c r="G699" s="37">
        <v>1768516.46</v>
      </c>
    </row>
    <row r="700" spans="1:7" ht="10.2">
      <c r="A700" s="35" t="s">
        <v>218</v>
      </c>
      <c r="B700" s="35" t="s">
        <v>207</v>
      </c>
      <c r="C700" s="35" t="s">
        <v>193</v>
      </c>
      <c r="D700" s="35" t="s">
        <v>191</v>
      </c>
      <c r="E700" s="37">
        <v>6464.79</v>
      </c>
      <c r="F700" s="37">
        <v>12674054.300000001</v>
      </c>
      <c r="G700" s="37">
        <v>684367.60</v>
      </c>
    </row>
    <row r="701" spans="1:7" ht="10.2">
      <c r="A701" s="35" t="s">
        <v>218</v>
      </c>
      <c r="B701" s="35" t="s">
        <v>207</v>
      </c>
      <c r="C701" s="35" t="s">
        <v>193</v>
      </c>
      <c r="D701" s="35" t="s">
        <v>192</v>
      </c>
      <c r="E701" s="37">
        <v>15831.31</v>
      </c>
      <c r="F701" s="37">
        <v>15030961.73</v>
      </c>
      <c r="G701" s="37">
        <v>1302119.39</v>
      </c>
    </row>
    <row r="702" spans="1:7" ht="10.2">
      <c r="A702" s="35" t="s">
        <v>218</v>
      </c>
      <c r="B702" s="35" t="s">
        <v>208</v>
      </c>
      <c r="C702" s="35" t="s">
        <v>190</v>
      </c>
      <c r="D702" s="35" t="s">
        <v>191</v>
      </c>
      <c r="E702" s="37">
        <v>10900.51</v>
      </c>
      <c r="F702" s="37">
        <v>23411673.469999999</v>
      </c>
      <c r="G702" s="37">
        <v>1171288.25</v>
      </c>
    </row>
    <row r="703" spans="1:7" ht="10.2">
      <c r="A703" s="35" t="s">
        <v>218</v>
      </c>
      <c r="B703" s="35" t="s">
        <v>208</v>
      </c>
      <c r="C703" s="35" t="s">
        <v>190</v>
      </c>
      <c r="D703" s="35" t="s">
        <v>192</v>
      </c>
      <c r="E703" s="37">
        <v>10986.25</v>
      </c>
      <c r="F703" s="37">
        <v>11220366.289999999</v>
      </c>
      <c r="G703" s="37">
        <v>926860.81</v>
      </c>
    </row>
    <row r="704" spans="1:7" ht="10.2">
      <c r="A704" s="35" t="s">
        <v>218</v>
      </c>
      <c r="B704" s="35" t="s">
        <v>208</v>
      </c>
      <c r="C704" s="35" t="s">
        <v>193</v>
      </c>
      <c r="D704" s="35" t="s">
        <v>191</v>
      </c>
      <c r="E704" s="37">
        <v>3846.34</v>
      </c>
      <c r="F704" s="37">
        <v>8181966.3899999997</v>
      </c>
      <c r="G704" s="37">
        <v>438622.17</v>
      </c>
    </row>
    <row r="705" spans="1:7" ht="10.2">
      <c r="A705" s="35" t="s">
        <v>218</v>
      </c>
      <c r="B705" s="35" t="s">
        <v>208</v>
      </c>
      <c r="C705" s="35" t="s">
        <v>193</v>
      </c>
      <c r="D705" s="35" t="s">
        <v>192</v>
      </c>
      <c r="E705" s="37">
        <v>5633.56</v>
      </c>
      <c r="F705" s="37">
        <v>6079914.3600000003</v>
      </c>
      <c r="G705" s="37">
        <v>496554.90</v>
      </c>
    </row>
    <row r="706" spans="1:7" ht="10.2">
      <c r="A706" s="35" t="s">
        <v>219</v>
      </c>
      <c r="B706" s="35" t="s">
        <v>189</v>
      </c>
      <c r="C706" s="35" t="s">
        <v>190</v>
      </c>
      <c r="D706" s="35" t="s">
        <v>191</v>
      </c>
      <c r="E706" s="37">
        <v>3259.74</v>
      </c>
      <c r="F706" s="37">
        <v>2900969.31</v>
      </c>
      <c r="G706" s="37">
        <v>72104.15</v>
      </c>
    </row>
    <row r="707" spans="1:7" ht="10.2">
      <c r="A707" s="35" t="s">
        <v>219</v>
      </c>
      <c r="B707" s="35" t="s">
        <v>189</v>
      </c>
      <c r="C707" s="35" t="s">
        <v>190</v>
      </c>
      <c r="D707" s="35" t="s">
        <v>192</v>
      </c>
      <c r="E707" s="37">
        <v>183193.92</v>
      </c>
      <c r="F707" s="37">
        <v>25479195.210000001</v>
      </c>
      <c r="G707" s="37">
        <v>2027741.29</v>
      </c>
    </row>
    <row r="708" spans="1:7" ht="10.2">
      <c r="A708" s="35" t="s">
        <v>219</v>
      </c>
      <c r="B708" s="35" t="s">
        <v>189</v>
      </c>
      <c r="C708" s="35" t="s">
        <v>193</v>
      </c>
      <c r="D708" s="35" t="s">
        <v>191</v>
      </c>
      <c r="E708" s="37">
        <v>3387.54</v>
      </c>
      <c r="F708" s="37">
        <v>1842651.32</v>
      </c>
      <c r="G708" s="37">
        <v>75460.87</v>
      </c>
    </row>
    <row r="709" spans="1:7" ht="10.2">
      <c r="A709" s="35" t="s">
        <v>219</v>
      </c>
      <c r="B709" s="35" t="s">
        <v>189</v>
      </c>
      <c r="C709" s="35" t="s">
        <v>193</v>
      </c>
      <c r="D709" s="35" t="s">
        <v>192</v>
      </c>
      <c r="E709" s="37">
        <v>196423.59</v>
      </c>
      <c r="F709" s="37">
        <v>28311420.93</v>
      </c>
      <c r="G709" s="37">
        <v>2251271.95</v>
      </c>
    </row>
    <row r="710" spans="1:7" ht="10.2">
      <c r="A710" s="35" t="s">
        <v>219</v>
      </c>
      <c r="B710" s="35" t="s">
        <v>194</v>
      </c>
      <c r="C710" s="35" t="s">
        <v>190</v>
      </c>
      <c r="D710" s="35" t="s">
        <v>191</v>
      </c>
      <c r="E710" s="37">
        <v>3043.25</v>
      </c>
      <c r="F710" s="37">
        <v>3342258.55</v>
      </c>
      <c r="G710" s="37">
        <v>279648.02</v>
      </c>
    </row>
    <row r="711" spans="1:7" ht="10.2">
      <c r="A711" s="35" t="s">
        <v>219</v>
      </c>
      <c r="B711" s="35" t="s">
        <v>194</v>
      </c>
      <c r="C711" s="35" t="s">
        <v>190</v>
      </c>
      <c r="D711" s="35" t="s">
        <v>192</v>
      </c>
      <c r="E711" s="37">
        <v>67705.69</v>
      </c>
      <c r="F711" s="37">
        <v>15486086.369999999</v>
      </c>
      <c r="G711" s="37">
        <v>3583892.94</v>
      </c>
    </row>
    <row r="712" spans="1:7" ht="10.2">
      <c r="A712" s="35" t="s">
        <v>219</v>
      </c>
      <c r="B712" s="35" t="s">
        <v>194</v>
      </c>
      <c r="C712" s="35" t="s">
        <v>193</v>
      </c>
      <c r="D712" s="35" t="s">
        <v>191</v>
      </c>
      <c r="E712" s="37">
        <v>1938.61</v>
      </c>
      <c r="F712" s="37">
        <v>2028858.92</v>
      </c>
      <c r="G712" s="37">
        <v>192350.22</v>
      </c>
    </row>
    <row r="713" spans="1:7" ht="10.2">
      <c r="A713" s="35" t="s">
        <v>219</v>
      </c>
      <c r="B713" s="35" t="s">
        <v>194</v>
      </c>
      <c r="C713" s="35" t="s">
        <v>193</v>
      </c>
      <c r="D713" s="35" t="s">
        <v>192</v>
      </c>
      <c r="E713" s="37">
        <v>68135.31</v>
      </c>
      <c r="F713" s="37">
        <v>10861214.859999999</v>
      </c>
      <c r="G713" s="37">
        <v>2804902.45</v>
      </c>
    </row>
    <row r="714" spans="1:7" ht="10.2">
      <c r="A714" s="35" t="s">
        <v>219</v>
      </c>
      <c r="B714" s="35" t="s">
        <v>195</v>
      </c>
      <c r="C714" s="35" t="s">
        <v>190</v>
      </c>
      <c r="D714" s="35" t="s">
        <v>191</v>
      </c>
      <c r="E714" s="37">
        <v>2249</v>
      </c>
      <c r="F714" s="37">
        <v>2835025.36</v>
      </c>
      <c r="G714" s="37">
        <v>213233.36</v>
      </c>
    </row>
    <row r="715" spans="1:7" ht="10.2">
      <c r="A715" s="35" t="s">
        <v>219</v>
      </c>
      <c r="B715" s="35" t="s">
        <v>195</v>
      </c>
      <c r="C715" s="35" t="s">
        <v>190</v>
      </c>
      <c r="D715" s="35" t="s">
        <v>192</v>
      </c>
      <c r="E715" s="37">
        <v>84436.93</v>
      </c>
      <c r="F715" s="37">
        <v>19987013.920000002</v>
      </c>
      <c r="G715" s="37">
        <v>4408813.34</v>
      </c>
    </row>
    <row r="716" spans="1:7" ht="10.2">
      <c r="A716" s="35" t="s">
        <v>219</v>
      </c>
      <c r="B716" s="35" t="s">
        <v>195</v>
      </c>
      <c r="C716" s="35" t="s">
        <v>193</v>
      </c>
      <c r="D716" s="35" t="s">
        <v>191</v>
      </c>
      <c r="E716" s="37">
        <v>1801.11</v>
      </c>
      <c r="F716" s="37">
        <v>2024297.51</v>
      </c>
      <c r="G716" s="37">
        <v>179325.52</v>
      </c>
    </row>
    <row r="717" spans="1:7" ht="10.2">
      <c r="A717" s="35" t="s">
        <v>219</v>
      </c>
      <c r="B717" s="35" t="s">
        <v>195</v>
      </c>
      <c r="C717" s="35" t="s">
        <v>193</v>
      </c>
      <c r="D717" s="35" t="s">
        <v>192</v>
      </c>
      <c r="E717" s="37">
        <v>79078.58</v>
      </c>
      <c r="F717" s="37">
        <v>10658983.57</v>
      </c>
      <c r="G717" s="37">
        <v>3040188.65</v>
      </c>
    </row>
    <row r="718" spans="1:7" ht="10.2">
      <c r="A718" s="35" t="s">
        <v>219</v>
      </c>
      <c r="B718" s="35" t="s">
        <v>196</v>
      </c>
      <c r="C718" s="35" t="s">
        <v>190</v>
      </c>
      <c r="D718" s="35" t="s">
        <v>191</v>
      </c>
      <c r="E718" s="37">
        <v>3254.59</v>
      </c>
      <c r="F718" s="37">
        <v>3973527.50</v>
      </c>
      <c r="G718" s="37">
        <v>300824.93</v>
      </c>
    </row>
    <row r="719" spans="1:7" ht="10.2">
      <c r="A719" s="35" t="s">
        <v>219</v>
      </c>
      <c r="B719" s="35" t="s">
        <v>196</v>
      </c>
      <c r="C719" s="35" t="s">
        <v>190</v>
      </c>
      <c r="D719" s="35" t="s">
        <v>192</v>
      </c>
      <c r="E719" s="37">
        <v>100184.34</v>
      </c>
      <c r="F719" s="37">
        <v>30196490.460000001</v>
      </c>
      <c r="G719" s="37">
        <v>5651149.9100000001</v>
      </c>
    </row>
    <row r="720" spans="1:7" ht="10.2">
      <c r="A720" s="35" t="s">
        <v>219</v>
      </c>
      <c r="B720" s="35" t="s">
        <v>196</v>
      </c>
      <c r="C720" s="35" t="s">
        <v>193</v>
      </c>
      <c r="D720" s="35" t="s">
        <v>191</v>
      </c>
      <c r="E720" s="37">
        <v>2203.94</v>
      </c>
      <c r="F720" s="37">
        <v>2672477.61</v>
      </c>
      <c r="G720" s="37">
        <v>219346.76</v>
      </c>
    </row>
    <row r="721" spans="1:7" ht="10.2">
      <c r="A721" s="35" t="s">
        <v>219</v>
      </c>
      <c r="B721" s="35" t="s">
        <v>196</v>
      </c>
      <c r="C721" s="35" t="s">
        <v>193</v>
      </c>
      <c r="D721" s="35" t="s">
        <v>192</v>
      </c>
      <c r="E721" s="37">
        <v>99415.58</v>
      </c>
      <c r="F721" s="37">
        <v>14047588.59</v>
      </c>
      <c r="G721" s="37">
        <v>3878171.62</v>
      </c>
    </row>
    <row r="722" spans="1:7" ht="10.2">
      <c r="A722" s="35" t="s">
        <v>219</v>
      </c>
      <c r="B722" s="35" t="s">
        <v>197</v>
      </c>
      <c r="C722" s="35" t="s">
        <v>190</v>
      </c>
      <c r="D722" s="35" t="s">
        <v>191</v>
      </c>
      <c r="E722" s="37">
        <v>3571.56</v>
      </c>
      <c r="F722" s="37">
        <v>4794402.08</v>
      </c>
      <c r="G722" s="37">
        <v>327435.68</v>
      </c>
    </row>
    <row r="723" spans="1:7" ht="10.2">
      <c r="A723" s="35" t="s">
        <v>219</v>
      </c>
      <c r="B723" s="35" t="s">
        <v>197</v>
      </c>
      <c r="C723" s="35" t="s">
        <v>190</v>
      </c>
      <c r="D723" s="35" t="s">
        <v>192</v>
      </c>
      <c r="E723" s="37">
        <v>93418.55</v>
      </c>
      <c r="F723" s="37">
        <v>29468709.289999999</v>
      </c>
      <c r="G723" s="37">
        <v>5766136.3499999996</v>
      </c>
    </row>
    <row r="724" spans="1:7" ht="10.2">
      <c r="A724" s="35" t="s">
        <v>219</v>
      </c>
      <c r="B724" s="35" t="s">
        <v>197</v>
      </c>
      <c r="C724" s="35" t="s">
        <v>193</v>
      </c>
      <c r="D724" s="35" t="s">
        <v>191</v>
      </c>
      <c r="E724" s="37">
        <v>2627.57</v>
      </c>
      <c r="F724" s="37">
        <v>3571978.49</v>
      </c>
      <c r="G724" s="37">
        <v>274754.46</v>
      </c>
    </row>
    <row r="725" spans="1:7" ht="10.2">
      <c r="A725" s="35" t="s">
        <v>219</v>
      </c>
      <c r="B725" s="35" t="s">
        <v>197</v>
      </c>
      <c r="C725" s="35" t="s">
        <v>193</v>
      </c>
      <c r="D725" s="35" t="s">
        <v>192</v>
      </c>
      <c r="E725" s="37">
        <v>94713.28</v>
      </c>
      <c r="F725" s="37">
        <v>15250716.810000001</v>
      </c>
      <c r="G725" s="37">
        <v>3945911.64</v>
      </c>
    </row>
    <row r="726" spans="1:7" ht="10.2">
      <c r="A726" s="35" t="s">
        <v>219</v>
      </c>
      <c r="B726" s="35" t="s">
        <v>198</v>
      </c>
      <c r="C726" s="35" t="s">
        <v>190</v>
      </c>
      <c r="D726" s="35" t="s">
        <v>191</v>
      </c>
      <c r="E726" s="37">
        <v>3622.17</v>
      </c>
      <c r="F726" s="37">
        <v>5814201.9699999997</v>
      </c>
      <c r="G726" s="37">
        <v>369096.26</v>
      </c>
    </row>
    <row r="727" spans="1:7" ht="10.2">
      <c r="A727" s="35" t="s">
        <v>219</v>
      </c>
      <c r="B727" s="35" t="s">
        <v>198</v>
      </c>
      <c r="C727" s="35" t="s">
        <v>190</v>
      </c>
      <c r="D727" s="35" t="s">
        <v>192</v>
      </c>
      <c r="E727" s="37">
        <v>83477.66</v>
      </c>
      <c r="F727" s="37">
        <v>24609915.239999998</v>
      </c>
      <c r="G727" s="37">
        <v>5152287.87</v>
      </c>
    </row>
    <row r="728" spans="1:7" ht="10.2">
      <c r="A728" s="35" t="s">
        <v>219</v>
      </c>
      <c r="B728" s="35" t="s">
        <v>198</v>
      </c>
      <c r="C728" s="35" t="s">
        <v>193</v>
      </c>
      <c r="D728" s="35" t="s">
        <v>191</v>
      </c>
      <c r="E728" s="37">
        <v>2933.94</v>
      </c>
      <c r="F728" s="37">
        <v>4330619.01</v>
      </c>
      <c r="G728" s="37">
        <v>300630.91</v>
      </c>
    </row>
    <row r="729" spans="1:7" ht="10.2">
      <c r="A729" s="35" t="s">
        <v>219</v>
      </c>
      <c r="B729" s="35" t="s">
        <v>198</v>
      </c>
      <c r="C729" s="35" t="s">
        <v>193</v>
      </c>
      <c r="D729" s="35" t="s">
        <v>192</v>
      </c>
      <c r="E729" s="37">
        <v>87008.10</v>
      </c>
      <c r="F729" s="37">
        <v>16365109.199999999</v>
      </c>
      <c r="G729" s="37">
        <v>4061108.03</v>
      </c>
    </row>
    <row r="730" spans="1:7" ht="10.2">
      <c r="A730" s="35" t="s">
        <v>219</v>
      </c>
      <c r="B730" s="35" t="s">
        <v>199</v>
      </c>
      <c r="C730" s="35" t="s">
        <v>190</v>
      </c>
      <c r="D730" s="35" t="s">
        <v>191</v>
      </c>
      <c r="E730" s="37">
        <v>3367.83</v>
      </c>
      <c r="F730" s="37">
        <v>5415849.8399999999</v>
      </c>
      <c r="G730" s="37">
        <v>323201.94</v>
      </c>
    </row>
    <row r="731" spans="1:7" ht="10.2">
      <c r="A731" s="35" t="s">
        <v>219</v>
      </c>
      <c r="B731" s="35" t="s">
        <v>199</v>
      </c>
      <c r="C731" s="35" t="s">
        <v>190</v>
      </c>
      <c r="D731" s="35" t="s">
        <v>192</v>
      </c>
      <c r="E731" s="37">
        <v>73920.54</v>
      </c>
      <c r="F731" s="37">
        <v>24627287.629999999</v>
      </c>
      <c r="G731" s="37">
        <v>4820027.66</v>
      </c>
    </row>
    <row r="732" spans="1:7" ht="10.2">
      <c r="A732" s="35" t="s">
        <v>219</v>
      </c>
      <c r="B732" s="35" t="s">
        <v>199</v>
      </c>
      <c r="C732" s="35" t="s">
        <v>193</v>
      </c>
      <c r="D732" s="35" t="s">
        <v>191</v>
      </c>
      <c r="E732" s="37">
        <v>2815.65</v>
      </c>
      <c r="F732" s="37">
        <v>3981578.64</v>
      </c>
      <c r="G732" s="37">
        <v>300350.65</v>
      </c>
    </row>
    <row r="733" spans="1:7" ht="10.2">
      <c r="A733" s="35" t="s">
        <v>219</v>
      </c>
      <c r="B733" s="35" t="s">
        <v>199</v>
      </c>
      <c r="C733" s="35" t="s">
        <v>193</v>
      </c>
      <c r="D733" s="35" t="s">
        <v>192</v>
      </c>
      <c r="E733" s="37">
        <v>75312.61</v>
      </c>
      <c r="F733" s="37">
        <v>18217605.300000001</v>
      </c>
      <c r="G733" s="37">
        <v>3861841.18</v>
      </c>
    </row>
    <row r="734" spans="1:7" ht="10.2">
      <c r="A734" s="35" t="s">
        <v>219</v>
      </c>
      <c r="B734" s="35" t="s">
        <v>200</v>
      </c>
      <c r="C734" s="35" t="s">
        <v>190</v>
      </c>
      <c r="D734" s="35" t="s">
        <v>191</v>
      </c>
      <c r="E734" s="37">
        <v>4269.71</v>
      </c>
      <c r="F734" s="37">
        <v>7502884.1200000001</v>
      </c>
      <c r="G734" s="37">
        <v>451592.72</v>
      </c>
    </row>
    <row r="735" spans="1:7" ht="10.2">
      <c r="A735" s="35" t="s">
        <v>219</v>
      </c>
      <c r="B735" s="35" t="s">
        <v>200</v>
      </c>
      <c r="C735" s="35" t="s">
        <v>190</v>
      </c>
      <c r="D735" s="35" t="s">
        <v>192</v>
      </c>
      <c r="E735" s="37">
        <v>70195.04</v>
      </c>
      <c r="F735" s="37">
        <v>27270106.399999999</v>
      </c>
      <c r="G735" s="37">
        <v>4721716.03</v>
      </c>
    </row>
    <row r="736" spans="1:7" ht="10.2">
      <c r="A736" s="35" t="s">
        <v>219</v>
      </c>
      <c r="B736" s="35" t="s">
        <v>200</v>
      </c>
      <c r="C736" s="35" t="s">
        <v>193</v>
      </c>
      <c r="D736" s="35" t="s">
        <v>191</v>
      </c>
      <c r="E736" s="37">
        <v>4236.47</v>
      </c>
      <c r="F736" s="37">
        <v>7570251.9299999997</v>
      </c>
      <c r="G736" s="37">
        <v>460835.07</v>
      </c>
    </row>
    <row r="737" spans="1:7" ht="10.2">
      <c r="A737" s="35" t="s">
        <v>219</v>
      </c>
      <c r="B737" s="35" t="s">
        <v>200</v>
      </c>
      <c r="C737" s="35" t="s">
        <v>193</v>
      </c>
      <c r="D737" s="35" t="s">
        <v>192</v>
      </c>
      <c r="E737" s="37">
        <v>70568.04</v>
      </c>
      <c r="F737" s="37">
        <v>21375659.350000001</v>
      </c>
      <c r="G737" s="37">
        <v>4002925.50</v>
      </c>
    </row>
    <row r="738" spans="1:7" ht="10.2">
      <c r="A738" s="35" t="s">
        <v>219</v>
      </c>
      <c r="B738" s="35" t="s">
        <v>201</v>
      </c>
      <c r="C738" s="35" t="s">
        <v>190</v>
      </c>
      <c r="D738" s="35" t="s">
        <v>191</v>
      </c>
      <c r="E738" s="37">
        <v>5608.78</v>
      </c>
      <c r="F738" s="37">
        <v>10647203.25</v>
      </c>
      <c r="G738" s="37">
        <v>596607.47</v>
      </c>
    </row>
    <row r="739" spans="1:7" ht="10.2">
      <c r="A739" s="35" t="s">
        <v>219</v>
      </c>
      <c r="B739" s="35" t="s">
        <v>201</v>
      </c>
      <c r="C739" s="35" t="s">
        <v>190</v>
      </c>
      <c r="D739" s="35" t="s">
        <v>192</v>
      </c>
      <c r="E739" s="37">
        <v>74621.92</v>
      </c>
      <c r="F739" s="37">
        <v>31543651.73</v>
      </c>
      <c r="G739" s="37">
        <v>4809012.16</v>
      </c>
    </row>
    <row r="740" spans="1:7" ht="10.2">
      <c r="A740" s="35" t="s">
        <v>219</v>
      </c>
      <c r="B740" s="35" t="s">
        <v>201</v>
      </c>
      <c r="C740" s="35" t="s">
        <v>193</v>
      </c>
      <c r="D740" s="35" t="s">
        <v>191</v>
      </c>
      <c r="E740" s="37">
        <v>5788.94</v>
      </c>
      <c r="F740" s="37">
        <v>9697022.0199999996</v>
      </c>
      <c r="G740" s="37">
        <v>594278.85</v>
      </c>
    </row>
    <row r="741" spans="1:7" ht="10.2">
      <c r="A741" s="35" t="s">
        <v>219</v>
      </c>
      <c r="B741" s="35" t="s">
        <v>201</v>
      </c>
      <c r="C741" s="35" t="s">
        <v>193</v>
      </c>
      <c r="D741" s="35" t="s">
        <v>192</v>
      </c>
      <c r="E741" s="37">
        <v>73481.70</v>
      </c>
      <c r="F741" s="37">
        <v>27197496.219999999</v>
      </c>
      <c r="G741" s="37">
        <v>4586168.99</v>
      </c>
    </row>
    <row r="742" spans="1:7" ht="10.2">
      <c r="A742" s="35" t="s">
        <v>219</v>
      </c>
      <c r="B742" s="35" t="s">
        <v>202</v>
      </c>
      <c r="C742" s="35" t="s">
        <v>190</v>
      </c>
      <c r="D742" s="35" t="s">
        <v>191</v>
      </c>
      <c r="E742" s="37">
        <v>6158.76</v>
      </c>
      <c r="F742" s="37">
        <v>11508652.34</v>
      </c>
      <c r="G742" s="37">
        <v>621623.24</v>
      </c>
    </row>
    <row r="743" spans="1:7" ht="10.2">
      <c r="A743" s="35" t="s">
        <v>219</v>
      </c>
      <c r="B743" s="35" t="s">
        <v>202</v>
      </c>
      <c r="C743" s="35" t="s">
        <v>190</v>
      </c>
      <c r="D743" s="35" t="s">
        <v>192</v>
      </c>
      <c r="E743" s="37">
        <v>65512.88</v>
      </c>
      <c r="F743" s="37">
        <v>31253593.449999999</v>
      </c>
      <c r="G743" s="37">
        <v>4373630.83</v>
      </c>
    </row>
    <row r="744" spans="1:7" ht="10.2">
      <c r="A744" s="35" t="s">
        <v>219</v>
      </c>
      <c r="B744" s="35" t="s">
        <v>202</v>
      </c>
      <c r="C744" s="35" t="s">
        <v>193</v>
      </c>
      <c r="D744" s="35" t="s">
        <v>191</v>
      </c>
      <c r="E744" s="37">
        <v>6451.73</v>
      </c>
      <c r="F744" s="37">
        <v>12305563.310000001</v>
      </c>
      <c r="G744" s="37">
        <v>642241.29</v>
      </c>
    </row>
    <row r="745" spans="1:7" ht="10.2">
      <c r="A745" s="35" t="s">
        <v>219</v>
      </c>
      <c r="B745" s="35" t="s">
        <v>202</v>
      </c>
      <c r="C745" s="35" t="s">
        <v>193</v>
      </c>
      <c r="D745" s="35" t="s">
        <v>192</v>
      </c>
      <c r="E745" s="37">
        <v>61848.92</v>
      </c>
      <c r="F745" s="37">
        <v>28793372.02</v>
      </c>
      <c r="G745" s="37">
        <v>4136808.81</v>
      </c>
    </row>
    <row r="746" spans="1:7" ht="10.2">
      <c r="A746" s="35" t="s">
        <v>219</v>
      </c>
      <c r="B746" s="35" t="s">
        <v>203</v>
      </c>
      <c r="C746" s="35" t="s">
        <v>190</v>
      </c>
      <c r="D746" s="35" t="s">
        <v>191</v>
      </c>
      <c r="E746" s="37">
        <v>6461.10</v>
      </c>
      <c r="F746" s="37">
        <v>13170422.34</v>
      </c>
      <c r="G746" s="37">
        <v>645620.61</v>
      </c>
    </row>
    <row r="747" spans="1:7" ht="10.2">
      <c r="A747" s="35" t="s">
        <v>219</v>
      </c>
      <c r="B747" s="35" t="s">
        <v>203</v>
      </c>
      <c r="C747" s="35" t="s">
        <v>190</v>
      </c>
      <c r="D747" s="35" t="s">
        <v>192</v>
      </c>
      <c r="E747" s="37">
        <v>53441.30</v>
      </c>
      <c r="F747" s="37">
        <v>29026601.359999999</v>
      </c>
      <c r="G747" s="37">
        <v>3761398.96</v>
      </c>
    </row>
    <row r="748" spans="1:7" ht="10.2">
      <c r="A748" s="35" t="s">
        <v>219</v>
      </c>
      <c r="B748" s="35" t="s">
        <v>203</v>
      </c>
      <c r="C748" s="35" t="s">
        <v>193</v>
      </c>
      <c r="D748" s="35" t="s">
        <v>191</v>
      </c>
      <c r="E748" s="37">
        <v>6552.20</v>
      </c>
      <c r="F748" s="37">
        <v>13028073.1</v>
      </c>
      <c r="G748" s="37">
        <v>711242.85</v>
      </c>
    </row>
    <row r="749" spans="1:7" ht="10.2">
      <c r="A749" s="35" t="s">
        <v>219</v>
      </c>
      <c r="B749" s="35" t="s">
        <v>203</v>
      </c>
      <c r="C749" s="35" t="s">
        <v>193</v>
      </c>
      <c r="D749" s="35" t="s">
        <v>192</v>
      </c>
      <c r="E749" s="37">
        <v>47973.10</v>
      </c>
      <c r="F749" s="37">
        <v>27669777.140000001</v>
      </c>
      <c r="G749" s="37">
        <v>3555007.14</v>
      </c>
    </row>
    <row r="750" spans="1:7" ht="10.2">
      <c r="A750" s="35" t="s">
        <v>219</v>
      </c>
      <c r="B750" s="35" t="s">
        <v>204</v>
      </c>
      <c r="C750" s="35" t="s">
        <v>190</v>
      </c>
      <c r="D750" s="35" t="s">
        <v>191</v>
      </c>
      <c r="E750" s="37">
        <v>8634.76</v>
      </c>
      <c r="F750" s="37">
        <v>17049200.52</v>
      </c>
      <c r="G750" s="37">
        <v>874591.88</v>
      </c>
    </row>
    <row r="751" spans="1:7" ht="10.2">
      <c r="A751" s="35" t="s">
        <v>219</v>
      </c>
      <c r="B751" s="35" t="s">
        <v>204</v>
      </c>
      <c r="C751" s="35" t="s">
        <v>190</v>
      </c>
      <c r="D751" s="35" t="s">
        <v>192</v>
      </c>
      <c r="E751" s="37">
        <v>46396.95</v>
      </c>
      <c r="F751" s="37">
        <v>30286937.890000001</v>
      </c>
      <c r="G751" s="37">
        <v>3451326.99</v>
      </c>
    </row>
    <row r="752" spans="1:7" ht="10.2">
      <c r="A752" s="35" t="s">
        <v>219</v>
      </c>
      <c r="B752" s="35" t="s">
        <v>204</v>
      </c>
      <c r="C752" s="35" t="s">
        <v>193</v>
      </c>
      <c r="D752" s="35" t="s">
        <v>191</v>
      </c>
      <c r="E752" s="37">
        <v>7361.03</v>
      </c>
      <c r="F752" s="37">
        <v>16582845.26</v>
      </c>
      <c r="G752" s="37">
        <v>789470.71</v>
      </c>
    </row>
    <row r="753" spans="1:7" ht="10.2">
      <c r="A753" s="35" t="s">
        <v>219</v>
      </c>
      <c r="B753" s="35" t="s">
        <v>204</v>
      </c>
      <c r="C753" s="35" t="s">
        <v>193</v>
      </c>
      <c r="D753" s="35" t="s">
        <v>192</v>
      </c>
      <c r="E753" s="37">
        <v>37959.38</v>
      </c>
      <c r="F753" s="37">
        <v>27490711.879999999</v>
      </c>
      <c r="G753" s="37">
        <v>2965269.21</v>
      </c>
    </row>
    <row r="754" spans="1:7" ht="10.2">
      <c r="A754" s="35" t="s">
        <v>219</v>
      </c>
      <c r="B754" s="35" t="s">
        <v>205</v>
      </c>
      <c r="C754" s="35" t="s">
        <v>190</v>
      </c>
      <c r="D754" s="35" t="s">
        <v>191</v>
      </c>
      <c r="E754" s="37">
        <v>10412</v>
      </c>
      <c r="F754" s="37">
        <v>22728822.989999998</v>
      </c>
      <c r="G754" s="37">
        <v>1111371.94</v>
      </c>
    </row>
    <row r="755" spans="1:7" ht="10.2">
      <c r="A755" s="35" t="s">
        <v>219</v>
      </c>
      <c r="B755" s="35" t="s">
        <v>205</v>
      </c>
      <c r="C755" s="35" t="s">
        <v>190</v>
      </c>
      <c r="D755" s="35" t="s">
        <v>192</v>
      </c>
      <c r="E755" s="37">
        <v>38995.73</v>
      </c>
      <c r="F755" s="37">
        <v>29646769.739999998</v>
      </c>
      <c r="G755" s="37">
        <v>3056721.48</v>
      </c>
    </row>
    <row r="756" spans="1:7" ht="10.2">
      <c r="A756" s="35" t="s">
        <v>219</v>
      </c>
      <c r="B756" s="35" t="s">
        <v>205</v>
      </c>
      <c r="C756" s="35" t="s">
        <v>193</v>
      </c>
      <c r="D756" s="35" t="s">
        <v>191</v>
      </c>
      <c r="E756" s="37">
        <v>8658.58</v>
      </c>
      <c r="F756" s="37">
        <v>21230794.210000001</v>
      </c>
      <c r="G756" s="37">
        <v>969048.41</v>
      </c>
    </row>
    <row r="757" spans="1:7" ht="10.2">
      <c r="A757" s="35" t="s">
        <v>219</v>
      </c>
      <c r="B757" s="35" t="s">
        <v>205</v>
      </c>
      <c r="C757" s="35" t="s">
        <v>193</v>
      </c>
      <c r="D757" s="35" t="s">
        <v>192</v>
      </c>
      <c r="E757" s="37">
        <v>29027.12</v>
      </c>
      <c r="F757" s="37">
        <v>25026620.670000002</v>
      </c>
      <c r="G757" s="37">
        <v>2412776.71</v>
      </c>
    </row>
    <row r="758" spans="1:7" ht="10.2">
      <c r="A758" s="35" t="s">
        <v>219</v>
      </c>
      <c r="B758" s="35" t="s">
        <v>206</v>
      </c>
      <c r="C758" s="35" t="s">
        <v>190</v>
      </c>
      <c r="D758" s="35" t="s">
        <v>191</v>
      </c>
      <c r="E758" s="37">
        <v>11625.32</v>
      </c>
      <c r="F758" s="37">
        <v>26152542.359999999</v>
      </c>
      <c r="G758" s="37">
        <v>1239539.34</v>
      </c>
    </row>
    <row r="759" spans="1:7" ht="10.2">
      <c r="A759" s="35" t="s">
        <v>219</v>
      </c>
      <c r="B759" s="35" t="s">
        <v>206</v>
      </c>
      <c r="C759" s="35" t="s">
        <v>190</v>
      </c>
      <c r="D759" s="35" t="s">
        <v>192</v>
      </c>
      <c r="E759" s="37">
        <v>30584.11</v>
      </c>
      <c r="F759" s="37">
        <v>28130749.120000001</v>
      </c>
      <c r="G759" s="37">
        <v>2547941.18</v>
      </c>
    </row>
    <row r="760" spans="1:7" ht="10.2">
      <c r="A760" s="35" t="s">
        <v>219</v>
      </c>
      <c r="B760" s="35" t="s">
        <v>206</v>
      </c>
      <c r="C760" s="35" t="s">
        <v>193</v>
      </c>
      <c r="D760" s="35" t="s">
        <v>191</v>
      </c>
      <c r="E760" s="37">
        <v>7102.48</v>
      </c>
      <c r="F760" s="37">
        <v>17294427.920000002</v>
      </c>
      <c r="G760" s="37">
        <v>826822.26</v>
      </c>
    </row>
    <row r="761" spans="1:7" ht="10.2">
      <c r="A761" s="35" t="s">
        <v>219</v>
      </c>
      <c r="B761" s="35" t="s">
        <v>206</v>
      </c>
      <c r="C761" s="35" t="s">
        <v>193</v>
      </c>
      <c r="D761" s="35" t="s">
        <v>192</v>
      </c>
      <c r="E761" s="37">
        <v>19905</v>
      </c>
      <c r="F761" s="37">
        <v>19437251.309999999</v>
      </c>
      <c r="G761" s="37">
        <v>1792070.20</v>
      </c>
    </row>
    <row r="762" spans="1:7" ht="10.2">
      <c r="A762" s="35" t="s">
        <v>219</v>
      </c>
      <c r="B762" s="35" t="s">
        <v>207</v>
      </c>
      <c r="C762" s="35" t="s">
        <v>190</v>
      </c>
      <c r="D762" s="35" t="s">
        <v>191</v>
      </c>
      <c r="E762" s="37">
        <v>12082.53</v>
      </c>
      <c r="F762" s="37">
        <v>28750714.440000001</v>
      </c>
      <c r="G762" s="37">
        <v>1318609.27</v>
      </c>
    </row>
    <row r="763" spans="1:7" ht="10.2">
      <c r="A763" s="35" t="s">
        <v>219</v>
      </c>
      <c r="B763" s="35" t="s">
        <v>207</v>
      </c>
      <c r="C763" s="35" t="s">
        <v>190</v>
      </c>
      <c r="D763" s="35" t="s">
        <v>192</v>
      </c>
      <c r="E763" s="37">
        <v>18956.49</v>
      </c>
      <c r="F763" s="37">
        <v>20324727.75</v>
      </c>
      <c r="G763" s="37">
        <v>1629483.29</v>
      </c>
    </row>
    <row r="764" spans="1:7" ht="10.2">
      <c r="A764" s="35" t="s">
        <v>219</v>
      </c>
      <c r="B764" s="35" t="s">
        <v>207</v>
      </c>
      <c r="C764" s="35" t="s">
        <v>193</v>
      </c>
      <c r="D764" s="35" t="s">
        <v>191</v>
      </c>
      <c r="E764" s="37">
        <v>5689.56</v>
      </c>
      <c r="F764" s="37">
        <v>14215312.109999999</v>
      </c>
      <c r="G764" s="37">
        <v>690614.50</v>
      </c>
    </row>
    <row r="765" spans="1:7" ht="10.2">
      <c r="A765" s="35" t="s">
        <v>219</v>
      </c>
      <c r="B765" s="35" t="s">
        <v>207</v>
      </c>
      <c r="C765" s="35" t="s">
        <v>193</v>
      </c>
      <c r="D765" s="35" t="s">
        <v>192</v>
      </c>
      <c r="E765" s="37">
        <v>10376.35</v>
      </c>
      <c r="F765" s="37">
        <v>12217919.699999999</v>
      </c>
      <c r="G765" s="37">
        <v>962886.04</v>
      </c>
    </row>
    <row r="766" spans="1:7" ht="10.2">
      <c r="A766" s="35" t="s">
        <v>219</v>
      </c>
      <c r="B766" s="35" t="s">
        <v>208</v>
      </c>
      <c r="C766" s="35" t="s">
        <v>190</v>
      </c>
      <c r="D766" s="35" t="s">
        <v>191</v>
      </c>
      <c r="E766" s="37">
        <v>12502.25</v>
      </c>
      <c r="F766" s="37">
        <v>33661503.369999997</v>
      </c>
      <c r="G766" s="37">
        <v>1450962.05</v>
      </c>
    </row>
    <row r="767" spans="1:7" ht="10.2">
      <c r="A767" s="35" t="s">
        <v>219</v>
      </c>
      <c r="B767" s="35" t="s">
        <v>208</v>
      </c>
      <c r="C767" s="35" t="s">
        <v>190</v>
      </c>
      <c r="D767" s="35" t="s">
        <v>192</v>
      </c>
      <c r="E767" s="37">
        <v>10585.82</v>
      </c>
      <c r="F767" s="37">
        <v>14292470.630000001</v>
      </c>
      <c r="G767" s="37">
        <v>1028551.28</v>
      </c>
    </row>
    <row r="768" spans="1:7" ht="10.2">
      <c r="A768" s="35" t="s">
        <v>219</v>
      </c>
      <c r="B768" s="35" t="s">
        <v>208</v>
      </c>
      <c r="C768" s="35" t="s">
        <v>193</v>
      </c>
      <c r="D768" s="35" t="s">
        <v>191</v>
      </c>
      <c r="E768" s="37">
        <v>4102.80</v>
      </c>
      <c r="F768" s="37">
        <v>10617127.310000001</v>
      </c>
      <c r="G768" s="37">
        <v>517809.29</v>
      </c>
    </row>
    <row r="769" spans="1:7" ht="10.2">
      <c r="A769" s="35" t="s">
        <v>219</v>
      </c>
      <c r="B769" s="35" t="s">
        <v>208</v>
      </c>
      <c r="C769" s="35" t="s">
        <v>193</v>
      </c>
      <c r="D769" s="35" t="s">
        <v>192</v>
      </c>
      <c r="E769" s="37">
        <v>4751.40</v>
      </c>
      <c r="F769" s="37">
        <v>6391837.8600000003</v>
      </c>
      <c r="G769" s="37">
        <v>473057.66</v>
      </c>
    </row>
    <row r="770" spans="1:7" ht="10.2">
      <c r="A770" s="35" t="s">
        <v>220</v>
      </c>
      <c r="B770" s="35" t="s">
        <v>189</v>
      </c>
      <c r="C770" s="35" t="s">
        <v>190</v>
      </c>
      <c r="D770" s="35" t="s">
        <v>191</v>
      </c>
      <c r="E770" s="37">
        <v>5343</v>
      </c>
      <c r="F770" s="37">
        <v>4428256.98</v>
      </c>
      <c r="G770" s="37">
        <v>112657.38</v>
      </c>
    </row>
    <row r="771" spans="1:7" ht="10.2">
      <c r="A771" s="35" t="s">
        <v>220</v>
      </c>
      <c r="B771" s="35" t="s">
        <v>189</v>
      </c>
      <c r="C771" s="35" t="s">
        <v>190</v>
      </c>
      <c r="D771" s="35" t="s">
        <v>192</v>
      </c>
      <c r="E771" s="37">
        <v>300623.32</v>
      </c>
      <c r="F771" s="37">
        <v>38122099.859999999</v>
      </c>
      <c r="G771" s="37">
        <v>3020541.75</v>
      </c>
    </row>
    <row r="772" spans="1:7" ht="10.2">
      <c r="A772" s="35" t="s">
        <v>220</v>
      </c>
      <c r="B772" s="35" t="s">
        <v>189</v>
      </c>
      <c r="C772" s="35" t="s">
        <v>193</v>
      </c>
      <c r="D772" s="35" t="s">
        <v>191</v>
      </c>
      <c r="E772" s="37">
        <v>5366.13</v>
      </c>
      <c r="F772" s="37">
        <v>2157007.71</v>
      </c>
      <c r="G772" s="37">
        <v>103369.06</v>
      </c>
    </row>
    <row r="773" spans="1:7" ht="10.2">
      <c r="A773" s="35" t="s">
        <v>220</v>
      </c>
      <c r="B773" s="35" t="s">
        <v>189</v>
      </c>
      <c r="C773" s="35" t="s">
        <v>193</v>
      </c>
      <c r="D773" s="35" t="s">
        <v>192</v>
      </c>
      <c r="E773" s="37">
        <v>321557.24</v>
      </c>
      <c r="F773" s="37">
        <v>40630731.689999998</v>
      </c>
      <c r="G773" s="37">
        <v>3406351.38</v>
      </c>
    </row>
    <row r="774" spans="1:7" ht="10.2">
      <c r="A774" s="35" t="s">
        <v>220</v>
      </c>
      <c r="B774" s="35" t="s">
        <v>194</v>
      </c>
      <c r="C774" s="35" t="s">
        <v>190</v>
      </c>
      <c r="D774" s="35" t="s">
        <v>191</v>
      </c>
      <c r="E774" s="37">
        <v>4050.71</v>
      </c>
      <c r="F774" s="37">
        <v>3677765.25</v>
      </c>
      <c r="G774" s="37">
        <v>362814.57</v>
      </c>
    </row>
    <row r="775" spans="1:7" ht="10.2">
      <c r="A775" s="35" t="s">
        <v>220</v>
      </c>
      <c r="B775" s="35" t="s">
        <v>194</v>
      </c>
      <c r="C775" s="35" t="s">
        <v>190</v>
      </c>
      <c r="D775" s="35" t="s">
        <v>192</v>
      </c>
      <c r="E775" s="37">
        <v>111989.58</v>
      </c>
      <c r="F775" s="37">
        <v>23177075.449999999</v>
      </c>
      <c r="G775" s="37">
        <v>5935246.4199999999</v>
      </c>
    </row>
    <row r="776" spans="1:7" ht="10.2">
      <c r="A776" s="35" t="s">
        <v>220</v>
      </c>
      <c r="B776" s="35" t="s">
        <v>194</v>
      </c>
      <c r="C776" s="35" t="s">
        <v>193</v>
      </c>
      <c r="D776" s="35" t="s">
        <v>191</v>
      </c>
      <c r="E776" s="37">
        <v>3278.02</v>
      </c>
      <c r="F776" s="37">
        <v>2580430.81</v>
      </c>
      <c r="G776" s="37">
        <v>274325.49</v>
      </c>
    </row>
    <row r="777" spans="1:7" ht="10.2">
      <c r="A777" s="35" t="s">
        <v>220</v>
      </c>
      <c r="B777" s="35" t="s">
        <v>194</v>
      </c>
      <c r="C777" s="35" t="s">
        <v>193</v>
      </c>
      <c r="D777" s="35" t="s">
        <v>192</v>
      </c>
      <c r="E777" s="37">
        <v>116538.04</v>
      </c>
      <c r="F777" s="37">
        <v>15235146.310000001</v>
      </c>
      <c r="G777" s="37">
        <v>4659074.91</v>
      </c>
    </row>
    <row r="778" spans="1:7" ht="10.2">
      <c r="A778" s="35" t="s">
        <v>220</v>
      </c>
      <c r="B778" s="35" t="s">
        <v>195</v>
      </c>
      <c r="C778" s="35" t="s">
        <v>190</v>
      </c>
      <c r="D778" s="35" t="s">
        <v>191</v>
      </c>
      <c r="E778" s="37">
        <v>2790.69</v>
      </c>
      <c r="F778" s="37">
        <v>3239648.84</v>
      </c>
      <c r="G778" s="37">
        <v>251414.97</v>
      </c>
    </row>
    <row r="779" spans="1:7" ht="10.2">
      <c r="A779" s="35" t="s">
        <v>220</v>
      </c>
      <c r="B779" s="35" t="s">
        <v>195</v>
      </c>
      <c r="C779" s="35" t="s">
        <v>190</v>
      </c>
      <c r="D779" s="35" t="s">
        <v>192</v>
      </c>
      <c r="E779" s="37">
        <v>88291.85</v>
      </c>
      <c r="F779" s="37">
        <v>25073040.460000001</v>
      </c>
      <c r="G779" s="37">
        <v>4758766.38</v>
      </c>
    </row>
    <row r="780" spans="1:7" ht="10.2">
      <c r="A780" s="35" t="s">
        <v>220</v>
      </c>
      <c r="B780" s="35" t="s">
        <v>195</v>
      </c>
      <c r="C780" s="35" t="s">
        <v>193</v>
      </c>
      <c r="D780" s="35" t="s">
        <v>191</v>
      </c>
      <c r="E780" s="37">
        <v>2416.35</v>
      </c>
      <c r="F780" s="37">
        <v>2858921.29</v>
      </c>
      <c r="G780" s="37">
        <v>228687.37</v>
      </c>
    </row>
    <row r="781" spans="1:7" ht="10.2">
      <c r="A781" s="35" t="s">
        <v>220</v>
      </c>
      <c r="B781" s="35" t="s">
        <v>195</v>
      </c>
      <c r="C781" s="35" t="s">
        <v>193</v>
      </c>
      <c r="D781" s="35" t="s">
        <v>192</v>
      </c>
      <c r="E781" s="37">
        <v>91973.31</v>
      </c>
      <c r="F781" s="37">
        <v>12412783.220000001</v>
      </c>
      <c r="G781" s="37">
        <v>3588866.23</v>
      </c>
    </row>
    <row r="782" spans="1:7" ht="10.2">
      <c r="A782" s="35" t="s">
        <v>220</v>
      </c>
      <c r="B782" s="35" t="s">
        <v>196</v>
      </c>
      <c r="C782" s="35" t="s">
        <v>190</v>
      </c>
      <c r="D782" s="35" t="s">
        <v>191</v>
      </c>
      <c r="E782" s="37">
        <v>3708.30</v>
      </c>
      <c r="F782" s="37">
        <v>4497207.34</v>
      </c>
      <c r="G782" s="37">
        <v>316791.64</v>
      </c>
    </row>
    <row r="783" spans="1:7" ht="10.2">
      <c r="A783" s="35" t="s">
        <v>220</v>
      </c>
      <c r="B783" s="35" t="s">
        <v>196</v>
      </c>
      <c r="C783" s="35" t="s">
        <v>190</v>
      </c>
      <c r="D783" s="35" t="s">
        <v>192</v>
      </c>
      <c r="E783" s="37">
        <v>101571.18</v>
      </c>
      <c r="F783" s="37">
        <v>33581780.219999999</v>
      </c>
      <c r="G783" s="37">
        <v>5558215.2300000004</v>
      </c>
    </row>
    <row r="784" spans="1:7" ht="10.2">
      <c r="A784" s="35" t="s">
        <v>220</v>
      </c>
      <c r="B784" s="35" t="s">
        <v>196</v>
      </c>
      <c r="C784" s="35" t="s">
        <v>193</v>
      </c>
      <c r="D784" s="35" t="s">
        <v>191</v>
      </c>
      <c r="E784" s="37">
        <v>2599.29</v>
      </c>
      <c r="F784" s="37">
        <v>2881396.52</v>
      </c>
      <c r="G784" s="37">
        <v>273766.70</v>
      </c>
    </row>
    <row r="785" spans="1:7" ht="10.2">
      <c r="A785" s="35" t="s">
        <v>220</v>
      </c>
      <c r="B785" s="35" t="s">
        <v>196</v>
      </c>
      <c r="C785" s="35" t="s">
        <v>193</v>
      </c>
      <c r="D785" s="35" t="s">
        <v>192</v>
      </c>
      <c r="E785" s="37">
        <v>101232.90</v>
      </c>
      <c r="F785" s="37">
        <v>16255473.109999999</v>
      </c>
      <c r="G785" s="37">
        <v>4312279.79</v>
      </c>
    </row>
    <row r="786" spans="1:7" ht="10.2">
      <c r="A786" s="35" t="s">
        <v>220</v>
      </c>
      <c r="B786" s="35" t="s">
        <v>197</v>
      </c>
      <c r="C786" s="35" t="s">
        <v>190</v>
      </c>
      <c r="D786" s="35" t="s">
        <v>191</v>
      </c>
      <c r="E786" s="37">
        <v>4258.23</v>
      </c>
      <c r="F786" s="37">
        <v>4933775.84</v>
      </c>
      <c r="G786" s="37">
        <v>380077.51</v>
      </c>
    </row>
    <row r="787" spans="1:7" ht="10.2">
      <c r="A787" s="35" t="s">
        <v>220</v>
      </c>
      <c r="B787" s="35" t="s">
        <v>197</v>
      </c>
      <c r="C787" s="35" t="s">
        <v>190</v>
      </c>
      <c r="D787" s="35" t="s">
        <v>192</v>
      </c>
      <c r="E787" s="37">
        <v>111198</v>
      </c>
      <c r="F787" s="37">
        <v>33438207.75</v>
      </c>
      <c r="G787" s="37">
        <v>6557677.0199999996</v>
      </c>
    </row>
    <row r="788" spans="1:7" ht="10.2">
      <c r="A788" s="35" t="s">
        <v>220</v>
      </c>
      <c r="B788" s="35" t="s">
        <v>197</v>
      </c>
      <c r="C788" s="35" t="s">
        <v>193</v>
      </c>
      <c r="D788" s="35" t="s">
        <v>191</v>
      </c>
      <c r="E788" s="37">
        <v>3110.27</v>
      </c>
      <c r="F788" s="37">
        <v>3508455.65</v>
      </c>
      <c r="G788" s="37">
        <v>283695.15</v>
      </c>
    </row>
    <row r="789" spans="1:7" ht="10.2">
      <c r="A789" s="35" t="s">
        <v>220</v>
      </c>
      <c r="B789" s="35" t="s">
        <v>197</v>
      </c>
      <c r="C789" s="35" t="s">
        <v>193</v>
      </c>
      <c r="D789" s="35" t="s">
        <v>192</v>
      </c>
      <c r="E789" s="37">
        <v>112222.72</v>
      </c>
      <c r="F789" s="37">
        <v>17533293.039999999</v>
      </c>
      <c r="G789" s="37">
        <v>4788433.36</v>
      </c>
    </row>
    <row r="790" spans="1:7" ht="10.2">
      <c r="A790" s="35" t="s">
        <v>220</v>
      </c>
      <c r="B790" s="35" t="s">
        <v>198</v>
      </c>
      <c r="C790" s="35" t="s">
        <v>190</v>
      </c>
      <c r="D790" s="35" t="s">
        <v>191</v>
      </c>
      <c r="E790" s="37">
        <v>4579</v>
      </c>
      <c r="F790" s="37">
        <v>5544182.2199999997</v>
      </c>
      <c r="G790" s="37">
        <v>435551.90</v>
      </c>
    </row>
    <row r="791" spans="1:7" ht="10.2">
      <c r="A791" s="35" t="s">
        <v>220</v>
      </c>
      <c r="B791" s="35" t="s">
        <v>198</v>
      </c>
      <c r="C791" s="35" t="s">
        <v>190</v>
      </c>
      <c r="D791" s="35" t="s">
        <v>192</v>
      </c>
      <c r="E791" s="37">
        <v>115346.07</v>
      </c>
      <c r="F791" s="37">
        <v>31800996.199999999</v>
      </c>
      <c r="G791" s="37">
        <v>7212051.3399999999</v>
      </c>
    </row>
    <row r="792" spans="1:7" ht="10.2">
      <c r="A792" s="35" t="s">
        <v>220</v>
      </c>
      <c r="B792" s="35" t="s">
        <v>198</v>
      </c>
      <c r="C792" s="35" t="s">
        <v>193</v>
      </c>
      <c r="D792" s="35" t="s">
        <v>191</v>
      </c>
      <c r="E792" s="37">
        <v>3317.81</v>
      </c>
      <c r="F792" s="37">
        <v>3257939.18</v>
      </c>
      <c r="G792" s="37">
        <v>306228.70</v>
      </c>
    </row>
    <row r="793" spans="1:7" ht="10.2">
      <c r="A793" s="35" t="s">
        <v>220</v>
      </c>
      <c r="B793" s="35" t="s">
        <v>198</v>
      </c>
      <c r="C793" s="35" t="s">
        <v>193</v>
      </c>
      <c r="D793" s="35" t="s">
        <v>192</v>
      </c>
      <c r="E793" s="37">
        <v>112958.11</v>
      </c>
      <c r="F793" s="37">
        <v>19407651.649999999</v>
      </c>
      <c r="G793" s="37">
        <v>5345086.94</v>
      </c>
    </row>
    <row r="794" spans="1:7" ht="10.2">
      <c r="A794" s="35" t="s">
        <v>220</v>
      </c>
      <c r="B794" s="35" t="s">
        <v>199</v>
      </c>
      <c r="C794" s="35" t="s">
        <v>190</v>
      </c>
      <c r="D794" s="35" t="s">
        <v>191</v>
      </c>
      <c r="E794" s="37">
        <v>5351.62</v>
      </c>
      <c r="F794" s="37">
        <v>6712910.2300000004</v>
      </c>
      <c r="G794" s="37">
        <v>504153.57</v>
      </c>
    </row>
    <row r="795" spans="1:7" ht="10.2">
      <c r="A795" s="35" t="s">
        <v>220</v>
      </c>
      <c r="B795" s="35" t="s">
        <v>199</v>
      </c>
      <c r="C795" s="35" t="s">
        <v>190</v>
      </c>
      <c r="D795" s="35" t="s">
        <v>192</v>
      </c>
      <c r="E795" s="37">
        <v>112297.96</v>
      </c>
      <c r="F795" s="37">
        <v>33230013.379999999</v>
      </c>
      <c r="G795" s="37">
        <v>7465982.9900000002</v>
      </c>
    </row>
    <row r="796" spans="1:7" ht="10.2">
      <c r="A796" s="35" t="s">
        <v>220</v>
      </c>
      <c r="B796" s="35" t="s">
        <v>199</v>
      </c>
      <c r="C796" s="35" t="s">
        <v>193</v>
      </c>
      <c r="D796" s="35" t="s">
        <v>191</v>
      </c>
      <c r="E796" s="37">
        <v>4306.55</v>
      </c>
      <c r="F796" s="37">
        <v>5192663.47</v>
      </c>
      <c r="G796" s="37">
        <v>445280.03</v>
      </c>
    </row>
    <row r="797" spans="1:7" ht="10.2">
      <c r="A797" s="35" t="s">
        <v>220</v>
      </c>
      <c r="B797" s="35" t="s">
        <v>199</v>
      </c>
      <c r="C797" s="35" t="s">
        <v>193</v>
      </c>
      <c r="D797" s="35" t="s">
        <v>192</v>
      </c>
      <c r="E797" s="37">
        <v>111174.57</v>
      </c>
      <c r="F797" s="37">
        <v>22969836.75</v>
      </c>
      <c r="G797" s="37">
        <v>5835409.7000000002</v>
      </c>
    </row>
    <row r="798" spans="1:7" ht="10.2">
      <c r="A798" s="35" t="s">
        <v>220</v>
      </c>
      <c r="B798" s="35" t="s">
        <v>200</v>
      </c>
      <c r="C798" s="35" t="s">
        <v>190</v>
      </c>
      <c r="D798" s="35" t="s">
        <v>191</v>
      </c>
      <c r="E798" s="37">
        <v>6840.27</v>
      </c>
      <c r="F798" s="37">
        <v>10091330.02</v>
      </c>
      <c r="G798" s="37">
        <v>666812.02</v>
      </c>
    </row>
    <row r="799" spans="1:7" ht="10.2">
      <c r="A799" s="35" t="s">
        <v>220</v>
      </c>
      <c r="B799" s="35" t="s">
        <v>200</v>
      </c>
      <c r="C799" s="35" t="s">
        <v>190</v>
      </c>
      <c r="D799" s="35" t="s">
        <v>192</v>
      </c>
      <c r="E799" s="37">
        <v>125686.87</v>
      </c>
      <c r="F799" s="37">
        <v>42219169.390000001</v>
      </c>
      <c r="G799" s="37">
        <v>8519550.4299999997</v>
      </c>
    </row>
    <row r="800" spans="1:7" ht="10.2">
      <c r="A800" s="35" t="s">
        <v>220</v>
      </c>
      <c r="B800" s="35" t="s">
        <v>200</v>
      </c>
      <c r="C800" s="35" t="s">
        <v>193</v>
      </c>
      <c r="D800" s="35" t="s">
        <v>191</v>
      </c>
      <c r="E800" s="37">
        <v>5799.69</v>
      </c>
      <c r="F800" s="37">
        <v>8429965.4100000001</v>
      </c>
      <c r="G800" s="37">
        <v>617881.93</v>
      </c>
    </row>
    <row r="801" spans="1:7" ht="10.2">
      <c r="A801" s="35" t="s">
        <v>220</v>
      </c>
      <c r="B801" s="35" t="s">
        <v>200</v>
      </c>
      <c r="C801" s="35" t="s">
        <v>193</v>
      </c>
      <c r="D801" s="35" t="s">
        <v>192</v>
      </c>
      <c r="E801" s="37">
        <v>122672.31</v>
      </c>
      <c r="F801" s="37">
        <v>31483634.190000001</v>
      </c>
      <c r="G801" s="37">
        <v>7249434.9400000004</v>
      </c>
    </row>
    <row r="802" spans="1:7" ht="10.2">
      <c r="A802" s="35" t="s">
        <v>220</v>
      </c>
      <c r="B802" s="35" t="s">
        <v>201</v>
      </c>
      <c r="C802" s="35" t="s">
        <v>190</v>
      </c>
      <c r="D802" s="35" t="s">
        <v>191</v>
      </c>
      <c r="E802" s="37">
        <v>9292.91</v>
      </c>
      <c r="F802" s="37">
        <v>14463259.810000001</v>
      </c>
      <c r="G802" s="37">
        <v>881996.92</v>
      </c>
    </row>
    <row r="803" spans="1:7" ht="10.2">
      <c r="A803" s="35" t="s">
        <v>220</v>
      </c>
      <c r="B803" s="35" t="s">
        <v>201</v>
      </c>
      <c r="C803" s="35" t="s">
        <v>190</v>
      </c>
      <c r="D803" s="35" t="s">
        <v>192</v>
      </c>
      <c r="E803" s="37">
        <v>132178.75</v>
      </c>
      <c r="F803" s="37">
        <v>51227883.899999999</v>
      </c>
      <c r="G803" s="37">
        <v>8936064.2200000007</v>
      </c>
    </row>
    <row r="804" spans="1:7" ht="10.2">
      <c r="A804" s="35" t="s">
        <v>220</v>
      </c>
      <c r="B804" s="35" t="s">
        <v>201</v>
      </c>
      <c r="C804" s="35" t="s">
        <v>193</v>
      </c>
      <c r="D804" s="35" t="s">
        <v>191</v>
      </c>
      <c r="E804" s="37">
        <v>8796.98</v>
      </c>
      <c r="F804" s="37">
        <v>11491189.140000001</v>
      </c>
      <c r="G804" s="37">
        <v>882450.29</v>
      </c>
    </row>
    <row r="805" spans="1:7" ht="10.2">
      <c r="A805" s="35" t="s">
        <v>220</v>
      </c>
      <c r="B805" s="35" t="s">
        <v>201</v>
      </c>
      <c r="C805" s="35" t="s">
        <v>193</v>
      </c>
      <c r="D805" s="35" t="s">
        <v>192</v>
      </c>
      <c r="E805" s="37">
        <v>128196.34</v>
      </c>
      <c r="F805" s="37">
        <v>43333440.950000003</v>
      </c>
      <c r="G805" s="37">
        <v>8255315.4400000004</v>
      </c>
    </row>
    <row r="806" spans="1:7" ht="10.2">
      <c r="A806" s="35" t="s">
        <v>220</v>
      </c>
      <c r="B806" s="35" t="s">
        <v>202</v>
      </c>
      <c r="C806" s="35" t="s">
        <v>190</v>
      </c>
      <c r="D806" s="35" t="s">
        <v>191</v>
      </c>
      <c r="E806" s="37">
        <v>9911.87</v>
      </c>
      <c r="F806" s="37">
        <v>14365903.140000001</v>
      </c>
      <c r="G806" s="37">
        <v>944701.81</v>
      </c>
    </row>
    <row r="807" spans="1:7" ht="10.2">
      <c r="A807" s="35" t="s">
        <v>220</v>
      </c>
      <c r="B807" s="35" t="s">
        <v>202</v>
      </c>
      <c r="C807" s="35" t="s">
        <v>190</v>
      </c>
      <c r="D807" s="35" t="s">
        <v>192</v>
      </c>
      <c r="E807" s="37">
        <v>111241.44</v>
      </c>
      <c r="F807" s="37">
        <v>48999312.920000002</v>
      </c>
      <c r="G807" s="37">
        <v>7587672.1500000004</v>
      </c>
    </row>
    <row r="808" spans="1:7" ht="10.2">
      <c r="A808" s="35" t="s">
        <v>220</v>
      </c>
      <c r="B808" s="35" t="s">
        <v>202</v>
      </c>
      <c r="C808" s="35" t="s">
        <v>193</v>
      </c>
      <c r="D808" s="35" t="s">
        <v>191</v>
      </c>
      <c r="E808" s="37">
        <v>10076.75</v>
      </c>
      <c r="F808" s="37">
        <v>15095006.1</v>
      </c>
      <c r="G808" s="37">
        <v>1008623.30</v>
      </c>
    </row>
    <row r="809" spans="1:7" ht="10.2">
      <c r="A809" s="35" t="s">
        <v>220</v>
      </c>
      <c r="B809" s="35" t="s">
        <v>202</v>
      </c>
      <c r="C809" s="35" t="s">
        <v>193</v>
      </c>
      <c r="D809" s="35" t="s">
        <v>192</v>
      </c>
      <c r="E809" s="37">
        <v>110351.94</v>
      </c>
      <c r="F809" s="37">
        <v>45715416.369999997</v>
      </c>
      <c r="G809" s="37">
        <v>7808767.0700000003</v>
      </c>
    </row>
    <row r="810" spans="1:7" ht="10.2">
      <c r="A810" s="35" t="s">
        <v>220</v>
      </c>
      <c r="B810" s="35" t="s">
        <v>203</v>
      </c>
      <c r="C810" s="35" t="s">
        <v>190</v>
      </c>
      <c r="D810" s="35" t="s">
        <v>191</v>
      </c>
      <c r="E810" s="37">
        <v>10462.06</v>
      </c>
      <c r="F810" s="37">
        <v>16130496.42</v>
      </c>
      <c r="G810" s="37">
        <v>1043310.59</v>
      </c>
    </row>
    <row r="811" spans="1:7" ht="10.2">
      <c r="A811" s="35" t="s">
        <v>220</v>
      </c>
      <c r="B811" s="35" t="s">
        <v>203</v>
      </c>
      <c r="C811" s="35" t="s">
        <v>190</v>
      </c>
      <c r="D811" s="35" t="s">
        <v>192</v>
      </c>
      <c r="E811" s="37">
        <v>93713.15</v>
      </c>
      <c r="F811" s="37">
        <v>44909835.600000001</v>
      </c>
      <c r="G811" s="37">
        <v>6539487.7300000004</v>
      </c>
    </row>
    <row r="812" spans="1:7" ht="10.2">
      <c r="A812" s="35" t="s">
        <v>220</v>
      </c>
      <c r="B812" s="35" t="s">
        <v>203</v>
      </c>
      <c r="C812" s="35" t="s">
        <v>193</v>
      </c>
      <c r="D812" s="35" t="s">
        <v>191</v>
      </c>
      <c r="E812" s="37">
        <v>10651.46</v>
      </c>
      <c r="F812" s="37">
        <v>16137883.85</v>
      </c>
      <c r="G812" s="37">
        <v>1057076.43</v>
      </c>
    </row>
    <row r="813" spans="1:7" ht="10.2">
      <c r="A813" s="35" t="s">
        <v>220</v>
      </c>
      <c r="B813" s="35" t="s">
        <v>203</v>
      </c>
      <c r="C813" s="35" t="s">
        <v>193</v>
      </c>
      <c r="D813" s="35" t="s">
        <v>192</v>
      </c>
      <c r="E813" s="37">
        <v>85098.86</v>
      </c>
      <c r="F813" s="37">
        <v>44390774.759999998</v>
      </c>
      <c r="G813" s="37">
        <v>6463331.9800000004</v>
      </c>
    </row>
    <row r="814" spans="1:7" ht="10.2">
      <c r="A814" s="35" t="s">
        <v>220</v>
      </c>
      <c r="B814" s="35" t="s">
        <v>204</v>
      </c>
      <c r="C814" s="35" t="s">
        <v>190</v>
      </c>
      <c r="D814" s="35" t="s">
        <v>191</v>
      </c>
      <c r="E814" s="37">
        <v>13416.52</v>
      </c>
      <c r="F814" s="37">
        <v>24004537.190000001</v>
      </c>
      <c r="G814" s="37">
        <v>1320422.02</v>
      </c>
    </row>
    <row r="815" spans="1:7" ht="10.2">
      <c r="A815" s="35" t="s">
        <v>220</v>
      </c>
      <c r="B815" s="35" t="s">
        <v>204</v>
      </c>
      <c r="C815" s="35" t="s">
        <v>190</v>
      </c>
      <c r="D815" s="35" t="s">
        <v>192</v>
      </c>
      <c r="E815" s="37">
        <v>84592.15</v>
      </c>
      <c r="F815" s="37">
        <v>51446402.909999996</v>
      </c>
      <c r="G815" s="37">
        <v>6225850.3099999996</v>
      </c>
    </row>
    <row r="816" spans="1:7" ht="10.2">
      <c r="A816" s="35" t="s">
        <v>220</v>
      </c>
      <c r="B816" s="35" t="s">
        <v>204</v>
      </c>
      <c r="C816" s="35" t="s">
        <v>193</v>
      </c>
      <c r="D816" s="35" t="s">
        <v>191</v>
      </c>
      <c r="E816" s="37">
        <v>12393.14</v>
      </c>
      <c r="F816" s="37">
        <v>21549599.510000002</v>
      </c>
      <c r="G816" s="37">
        <v>1287170.71</v>
      </c>
    </row>
    <row r="817" spans="1:7" ht="10.2">
      <c r="A817" s="35" t="s">
        <v>220</v>
      </c>
      <c r="B817" s="35" t="s">
        <v>204</v>
      </c>
      <c r="C817" s="35" t="s">
        <v>193</v>
      </c>
      <c r="D817" s="35" t="s">
        <v>192</v>
      </c>
      <c r="E817" s="37">
        <v>73022.05</v>
      </c>
      <c r="F817" s="37">
        <v>48220793.409999996</v>
      </c>
      <c r="G817" s="37">
        <v>5932288.5800000001</v>
      </c>
    </row>
    <row r="818" spans="1:7" ht="10.2">
      <c r="A818" s="35" t="s">
        <v>220</v>
      </c>
      <c r="B818" s="35" t="s">
        <v>205</v>
      </c>
      <c r="C818" s="35" t="s">
        <v>190</v>
      </c>
      <c r="D818" s="35" t="s">
        <v>191</v>
      </c>
      <c r="E818" s="37">
        <v>16369.78</v>
      </c>
      <c r="F818" s="37">
        <v>30136326.289999999</v>
      </c>
      <c r="G818" s="37">
        <v>1636818.75</v>
      </c>
    </row>
    <row r="819" spans="1:7" ht="10.2">
      <c r="A819" s="35" t="s">
        <v>220</v>
      </c>
      <c r="B819" s="35" t="s">
        <v>205</v>
      </c>
      <c r="C819" s="35" t="s">
        <v>190</v>
      </c>
      <c r="D819" s="35" t="s">
        <v>192</v>
      </c>
      <c r="E819" s="37">
        <v>73924.70</v>
      </c>
      <c r="F819" s="37">
        <v>52013129.630000003</v>
      </c>
      <c r="G819" s="37">
        <v>5745668.7800000003</v>
      </c>
    </row>
    <row r="820" spans="1:7" ht="10.2">
      <c r="A820" s="35" t="s">
        <v>220</v>
      </c>
      <c r="B820" s="35" t="s">
        <v>205</v>
      </c>
      <c r="C820" s="35" t="s">
        <v>193</v>
      </c>
      <c r="D820" s="35" t="s">
        <v>191</v>
      </c>
      <c r="E820" s="37">
        <v>14448.92</v>
      </c>
      <c r="F820" s="37">
        <v>27701516.039999999</v>
      </c>
      <c r="G820" s="37">
        <v>1527517.01</v>
      </c>
    </row>
    <row r="821" spans="1:7" ht="10.2">
      <c r="A821" s="35" t="s">
        <v>220</v>
      </c>
      <c r="B821" s="35" t="s">
        <v>205</v>
      </c>
      <c r="C821" s="35" t="s">
        <v>193</v>
      </c>
      <c r="D821" s="35" t="s">
        <v>192</v>
      </c>
      <c r="E821" s="37">
        <v>62152.62</v>
      </c>
      <c r="F821" s="37">
        <v>48177621.710000001</v>
      </c>
      <c r="G821" s="37">
        <v>5065535.08</v>
      </c>
    </row>
    <row r="822" spans="1:7" ht="10.2">
      <c r="A822" s="35" t="s">
        <v>220</v>
      </c>
      <c r="B822" s="35" t="s">
        <v>206</v>
      </c>
      <c r="C822" s="35" t="s">
        <v>190</v>
      </c>
      <c r="D822" s="35" t="s">
        <v>191</v>
      </c>
      <c r="E822" s="37">
        <v>17720.84</v>
      </c>
      <c r="F822" s="37">
        <v>35779732.969999999</v>
      </c>
      <c r="G822" s="37">
        <v>1837419.29</v>
      </c>
    </row>
    <row r="823" spans="1:7" ht="10.2">
      <c r="A823" s="35" t="s">
        <v>220</v>
      </c>
      <c r="B823" s="35" t="s">
        <v>206</v>
      </c>
      <c r="C823" s="35" t="s">
        <v>190</v>
      </c>
      <c r="D823" s="35" t="s">
        <v>192</v>
      </c>
      <c r="E823" s="37">
        <v>52208.74</v>
      </c>
      <c r="F823" s="37">
        <v>42880566.75</v>
      </c>
      <c r="G823" s="37">
        <v>4201799.80</v>
      </c>
    </row>
    <row r="824" spans="1:7" ht="10.2">
      <c r="A824" s="35" t="s">
        <v>220</v>
      </c>
      <c r="B824" s="35" t="s">
        <v>206</v>
      </c>
      <c r="C824" s="35" t="s">
        <v>193</v>
      </c>
      <c r="D824" s="35" t="s">
        <v>191</v>
      </c>
      <c r="E824" s="37">
        <v>12478.17</v>
      </c>
      <c r="F824" s="37">
        <v>26160860.329999998</v>
      </c>
      <c r="G824" s="37">
        <v>1394705.84</v>
      </c>
    </row>
    <row r="825" spans="1:7" ht="10.2">
      <c r="A825" s="35" t="s">
        <v>220</v>
      </c>
      <c r="B825" s="35" t="s">
        <v>206</v>
      </c>
      <c r="C825" s="35" t="s">
        <v>193</v>
      </c>
      <c r="D825" s="35" t="s">
        <v>192</v>
      </c>
      <c r="E825" s="37">
        <v>41114.98</v>
      </c>
      <c r="F825" s="37">
        <v>37358058.020000003</v>
      </c>
      <c r="G825" s="37">
        <v>3577030.42</v>
      </c>
    </row>
    <row r="826" spans="1:7" ht="10.2">
      <c r="A826" s="35" t="s">
        <v>220</v>
      </c>
      <c r="B826" s="35" t="s">
        <v>207</v>
      </c>
      <c r="C826" s="35" t="s">
        <v>190</v>
      </c>
      <c r="D826" s="35" t="s">
        <v>191</v>
      </c>
      <c r="E826" s="37">
        <v>15860.95</v>
      </c>
      <c r="F826" s="37">
        <v>34510035.579999998</v>
      </c>
      <c r="G826" s="37">
        <v>1700209.61</v>
      </c>
    </row>
    <row r="827" spans="1:7" ht="10.2">
      <c r="A827" s="35" t="s">
        <v>220</v>
      </c>
      <c r="B827" s="35" t="s">
        <v>207</v>
      </c>
      <c r="C827" s="35" t="s">
        <v>190</v>
      </c>
      <c r="D827" s="35" t="s">
        <v>192</v>
      </c>
      <c r="E827" s="37">
        <v>29075.97</v>
      </c>
      <c r="F827" s="37">
        <v>28083814.829999998</v>
      </c>
      <c r="G827" s="37">
        <v>2456350.96</v>
      </c>
    </row>
    <row r="828" spans="1:7" ht="10.2">
      <c r="A828" s="35" t="s">
        <v>220</v>
      </c>
      <c r="B828" s="35" t="s">
        <v>207</v>
      </c>
      <c r="C828" s="35" t="s">
        <v>193</v>
      </c>
      <c r="D828" s="35" t="s">
        <v>191</v>
      </c>
      <c r="E828" s="37">
        <v>9675.34</v>
      </c>
      <c r="F828" s="37">
        <v>20794910.57</v>
      </c>
      <c r="G828" s="37">
        <v>1118399.02</v>
      </c>
    </row>
    <row r="829" spans="1:7" ht="10.2">
      <c r="A829" s="35" t="s">
        <v>220</v>
      </c>
      <c r="B829" s="35" t="s">
        <v>207</v>
      </c>
      <c r="C829" s="35" t="s">
        <v>193</v>
      </c>
      <c r="D829" s="35" t="s">
        <v>192</v>
      </c>
      <c r="E829" s="37">
        <v>20023.59</v>
      </c>
      <c r="F829" s="37">
        <v>19873563.460000001</v>
      </c>
      <c r="G829" s="37">
        <v>1814190.47</v>
      </c>
    </row>
    <row r="830" spans="1:7" ht="10.2">
      <c r="A830" s="35" t="s">
        <v>220</v>
      </c>
      <c r="B830" s="35" t="s">
        <v>208</v>
      </c>
      <c r="C830" s="35" t="s">
        <v>190</v>
      </c>
      <c r="D830" s="35" t="s">
        <v>191</v>
      </c>
      <c r="E830" s="37">
        <v>13647.51</v>
      </c>
      <c r="F830" s="37">
        <v>31969592.93</v>
      </c>
      <c r="G830" s="37">
        <v>1497826.10</v>
      </c>
    </row>
    <row r="831" spans="1:7" ht="10.2">
      <c r="A831" s="35" t="s">
        <v>220</v>
      </c>
      <c r="B831" s="35" t="s">
        <v>208</v>
      </c>
      <c r="C831" s="35" t="s">
        <v>190</v>
      </c>
      <c r="D831" s="35" t="s">
        <v>192</v>
      </c>
      <c r="E831" s="37">
        <v>12485.80</v>
      </c>
      <c r="F831" s="37">
        <v>15614863.9</v>
      </c>
      <c r="G831" s="37">
        <v>1145905.12</v>
      </c>
    </row>
    <row r="832" spans="1:7" ht="10.2">
      <c r="A832" s="35" t="s">
        <v>220</v>
      </c>
      <c r="B832" s="35" t="s">
        <v>208</v>
      </c>
      <c r="C832" s="35" t="s">
        <v>193</v>
      </c>
      <c r="D832" s="35" t="s">
        <v>191</v>
      </c>
      <c r="E832" s="37">
        <v>5166.90</v>
      </c>
      <c r="F832" s="37">
        <v>12186547.5</v>
      </c>
      <c r="G832" s="37">
        <v>642983.89</v>
      </c>
    </row>
    <row r="833" spans="1:7" ht="10.2">
      <c r="A833" s="35" t="s">
        <v>220</v>
      </c>
      <c r="B833" s="35" t="s">
        <v>208</v>
      </c>
      <c r="C833" s="35" t="s">
        <v>193</v>
      </c>
      <c r="D833" s="35" t="s">
        <v>192</v>
      </c>
      <c r="E833" s="37">
        <v>7507.14</v>
      </c>
      <c r="F833" s="37">
        <v>8665992.6600000001</v>
      </c>
      <c r="G833" s="37">
        <v>740073.19</v>
      </c>
    </row>
    <row r="834" spans="1:7" ht="10.2">
      <c r="A834" s="35" t="s">
        <v>221</v>
      </c>
      <c r="B834" s="35" t="s">
        <v>189</v>
      </c>
      <c r="C834" s="35" t="s">
        <v>190</v>
      </c>
      <c r="D834" s="35" t="s">
        <v>191</v>
      </c>
      <c r="E834" s="37">
        <v>1216.60</v>
      </c>
      <c r="F834" s="37">
        <v>533972.62</v>
      </c>
      <c r="G834" s="37">
        <v>18313.69</v>
      </c>
    </row>
    <row r="835" spans="1:7" ht="10.2">
      <c r="A835" s="35" t="s">
        <v>221</v>
      </c>
      <c r="B835" s="35" t="s">
        <v>189</v>
      </c>
      <c r="C835" s="35" t="s">
        <v>190</v>
      </c>
      <c r="D835" s="35" t="s">
        <v>192</v>
      </c>
      <c r="E835" s="37">
        <v>84071.03</v>
      </c>
      <c r="F835" s="37">
        <v>7532635.3399999999</v>
      </c>
      <c r="G835" s="37">
        <v>616024.35</v>
      </c>
    </row>
    <row r="836" spans="1:7" ht="10.2">
      <c r="A836" s="35" t="s">
        <v>221</v>
      </c>
      <c r="B836" s="35" t="s">
        <v>189</v>
      </c>
      <c r="C836" s="35" t="s">
        <v>193</v>
      </c>
      <c r="D836" s="35" t="s">
        <v>191</v>
      </c>
      <c r="E836" s="37">
        <v>1470</v>
      </c>
      <c r="F836" s="37">
        <v>758652.71</v>
      </c>
      <c r="G836" s="37">
        <v>23499.30</v>
      </c>
    </row>
    <row r="837" spans="1:7" ht="10.2">
      <c r="A837" s="35" t="s">
        <v>221</v>
      </c>
      <c r="B837" s="35" t="s">
        <v>189</v>
      </c>
      <c r="C837" s="35" t="s">
        <v>193</v>
      </c>
      <c r="D837" s="35" t="s">
        <v>192</v>
      </c>
      <c r="E837" s="37">
        <v>89469.32</v>
      </c>
      <c r="F837" s="37">
        <v>8965030.1199999992</v>
      </c>
      <c r="G837" s="37">
        <v>692956.63</v>
      </c>
    </row>
    <row r="838" spans="1:7" ht="10.2">
      <c r="A838" s="35" t="s">
        <v>221</v>
      </c>
      <c r="B838" s="35" t="s">
        <v>194</v>
      </c>
      <c r="C838" s="35" t="s">
        <v>190</v>
      </c>
      <c r="D838" s="35" t="s">
        <v>191</v>
      </c>
      <c r="E838" s="37">
        <v>1075.81</v>
      </c>
      <c r="F838" s="37">
        <v>1626477.99</v>
      </c>
      <c r="G838" s="37">
        <v>97346.68</v>
      </c>
    </row>
    <row r="839" spans="1:7" ht="10.2">
      <c r="A839" s="35" t="s">
        <v>221</v>
      </c>
      <c r="B839" s="35" t="s">
        <v>194</v>
      </c>
      <c r="C839" s="35" t="s">
        <v>190</v>
      </c>
      <c r="D839" s="35" t="s">
        <v>192</v>
      </c>
      <c r="E839" s="37">
        <v>32179.07</v>
      </c>
      <c r="F839" s="37">
        <v>5972939.1100000003</v>
      </c>
      <c r="G839" s="37">
        <v>1560195.18</v>
      </c>
    </row>
    <row r="840" spans="1:7" ht="10.2">
      <c r="A840" s="35" t="s">
        <v>221</v>
      </c>
      <c r="B840" s="35" t="s">
        <v>194</v>
      </c>
      <c r="C840" s="35" t="s">
        <v>193</v>
      </c>
      <c r="D840" s="35" t="s">
        <v>191</v>
      </c>
      <c r="E840" s="37">
        <v>732.29</v>
      </c>
      <c r="F840" s="37">
        <v>816276.45</v>
      </c>
      <c r="G840" s="37">
        <v>59220.45</v>
      </c>
    </row>
    <row r="841" spans="1:7" ht="10.2">
      <c r="A841" s="35" t="s">
        <v>221</v>
      </c>
      <c r="B841" s="35" t="s">
        <v>194</v>
      </c>
      <c r="C841" s="35" t="s">
        <v>193</v>
      </c>
      <c r="D841" s="35" t="s">
        <v>192</v>
      </c>
      <c r="E841" s="37">
        <v>34522.90</v>
      </c>
      <c r="F841" s="37">
        <v>3384107.43</v>
      </c>
      <c r="G841" s="37">
        <v>1085728.04</v>
      </c>
    </row>
    <row r="842" spans="1:7" ht="10.2">
      <c r="A842" s="35" t="s">
        <v>221</v>
      </c>
      <c r="B842" s="35" t="s">
        <v>195</v>
      </c>
      <c r="C842" s="35" t="s">
        <v>190</v>
      </c>
      <c r="D842" s="35" t="s">
        <v>191</v>
      </c>
      <c r="E842" s="37">
        <v>834.45</v>
      </c>
      <c r="F842" s="37">
        <v>745768.19</v>
      </c>
      <c r="G842" s="37">
        <v>74009.16</v>
      </c>
    </row>
    <row r="843" spans="1:7" ht="10.2">
      <c r="A843" s="35" t="s">
        <v>221</v>
      </c>
      <c r="B843" s="35" t="s">
        <v>195</v>
      </c>
      <c r="C843" s="35" t="s">
        <v>190</v>
      </c>
      <c r="D843" s="35" t="s">
        <v>192</v>
      </c>
      <c r="E843" s="37">
        <v>28078.33</v>
      </c>
      <c r="F843" s="37">
        <v>6768743.8700000001</v>
      </c>
      <c r="G843" s="37">
        <v>1417805.92</v>
      </c>
    </row>
    <row r="844" spans="1:7" ht="10.2">
      <c r="A844" s="35" t="s">
        <v>221</v>
      </c>
      <c r="B844" s="35" t="s">
        <v>195</v>
      </c>
      <c r="C844" s="35" t="s">
        <v>193</v>
      </c>
      <c r="D844" s="35" t="s">
        <v>191</v>
      </c>
      <c r="E844" s="37">
        <v>417.06</v>
      </c>
      <c r="F844" s="37">
        <v>436261.12</v>
      </c>
      <c r="G844" s="37">
        <v>35699.49</v>
      </c>
    </row>
    <row r="845" spans="1:7" ht="10.2">
      <c r="A845" s="35" t="s">
        <v>221</v>
      </c>
      <c r="B845" s="35" t="s">
        <v>195</v>
      </c>
      <c r="C845" s="35" t="s">
        <v>193</v>
      </c>
      <c r="D845" s="35" t="s">
        <v>192</v>
      </c>
      <c r="E845" s="37">
        <v>31014.84</v>
      </c>
      <c r="F845" s="37">
        <v>2986734.79</v>
      </c>
      <c r="G845" s="37">
        <v>1031380.79</v>
      </c>
    </row>
    <row r="846" spans="1:7" ht="10.2">
      <c r="A846" s="35" t="s">
        <v>221</v>
      </c>
      <c r="B846" s="35" t="s">
        <v>196</v>
      </c>
      <c r="C846" s="35" t="s">
        <v>190</v>
      </c>
      <c r="D846" s="35" t="s">
        <v>191</v>
      </c>
      <c r="E846" s="37">
        <v>1076.58</v>
      </c>
      <c r="F846" s="37">
        <v>1193747.97</v>
      </c>
      <c r="G846" s="37">
        <v>98635.96</v>
      </c>
    </row>
    <row r="847" spans="1:7" ht="10.2">
      <c r="A847" s="35" t="s">
        <v>221</v>
      </c>
      <c r="B847" s="35" t="s">
        <v>196</v>
      </c>
      <c r="C847" s="35" t="s">
        <v>190</v>
      </c>
      <c r="D847" s="35" t="s">
        <v>192</v>
      </c>
      <c r="E847" s="37">
        <v>31074.98</v>
      </c>
      <c r="F847" s="37">
        <v>8165293.5599999996</v>
      </c>
      <c r="G847" s="37">
        <v>1515184.28</v>
      </c>
    </row>
    <row r="848" spans="1:7" ht="10.2">
      <c r="A848" s="35" t="s">
        <v>221</v>
      </c>
      <c r="B848" s="35" t="s">
        <v>196</v>
      </c>
      <c r="C848" s="35" t="s">
        <v>193</v>
      </c>
      <c r="D848" s="35" t="s">
        <v>191</v>
      </c>
      <c r="E848" s="37">
        <v>648.16</v>
      </c>
      <c r="F848" s="37">
        <v>830372.55</v>
      </c>
      <c r="G848" s="37">
        <v>59248.39</v>
      </c>
    </row>
    <row r="849" spans="1:7" ht="10.2">
      <c r="A849" s="35" t="s">
        <v>221</v>
      </c>
      <c r="B849" s="35" t="s">
        <v>196</v>
      </c>
      <c r="C849" s="35" t="s">
        <v>193</v>
      </c>
      <c r="D849" s="35" t="s">
        <v>192</v>
      </c>
      <c r="E849" s="37">
        <v>34448.83</v>
      </c>
      <c r="F849" s="37">
        <v>4157584.93</v>
      </c>
      <c r="G849" s="37">
        <v>1252059.75</v>
      </c>
    </row>
    <row r="850" spans="1:7" ht="10.2">
      <c r="A850" s="35" t="s">
        <v>221</v>
      </c>
      <c r="B850" s="35" t="s">
        <v>197</v>
      </c>
      <c r="C850" s="35" t="s">
        <v>190</v>
      </c>
      <c r="D850" s="35" t="s">
        <v>191</v>
      </c>
      <c r="E850" s="37">
        <v>1166.17</v>
      </c>
      <c r="F850" s="37">
        <v>1363525.07</v>
      </c>
      <c r="G850" s="37">
        <v>111881.01</v>
      </c>
    </row>
    <row r="851" spans="1:7" ht="10.2">
      <c r="A851" s="35" t="s">
        <v>221</v>
      </c>
      <c r="B851" s="35" t="s">
        <v>197</v>
      </c>
      <c r="C851" s="35" t="s">
        <v>190</v>
      </c>
      <c r="D851" s="35" t="s">
        <v>192</v>
      </c>
      <c r="E851" s="37">
        <v>32417.55</v>
      </c>
      <c r="F851" s="37">
        <v>8395154.2300000004</v>
      </c>
      <c r="G851" s="37">
        <v>1691506.29</v>
      </c>
    </row>
    <row r="852" spans="1:7" ht="10.2">
      <c r="A852" s="35" t="s">
        <v>221</v>
      </c>
      <c r="B852" s="35" t="s">
        <v>197</v>
      </c>
      <c r="C852" s="35" t="s">
        <v>193</v>
      </c>
      <c r="D852" s="35" t="s">
        <v>191</v>
      </c>
      <c r="E852" s="37">
        <v>845.43</v>
      </c>
      <c r="F852" s="37">
        <v>876649.31</v>
      </c>
      <c r="G852" s="37">
        <v>80488.32</v>
      </c>
    </row>
    <row r="853" spans="1:7" ht="10.2">
      <c r="A853" s="35" t="s">
        <v>221</v>
      </c>
      <c r="B853" s="35" t="s">
        <v>197</v>
      </c>
      <c r="C853" s="35" t="s">
        <v>193</v>
      </c>
      <c r="D853" s="35" t="s">
        <v>192</v>
      </c>
      <c r="E853" s="37">
        <v>34384.37</v>
      </c>
      <c r="F853" s="37">
        <v>4258048.28</v>
      </c>
      <c r="G853" s="37">
        <v>1255425.08</v>
      </c>
    </row>
    <row r="854" spans="1:7" ht="10.2">
      <c r="A854" s="35" t="s">
        <v>221</v>
      </c>
      <c r="B854" s="35" t="s">
        <v>198</v>
      </c>
      <c r="C854" s="35" t="s">
        <v>190</v>
      </c>
      <c r="D854" s="35" t="s">
        <v>191</v>
      </c>
      <c r="E854" s="37">
        <v>1307.03</v>
      </c>
      <c r="F854" s="37">
        <v>1832314.55</v>
      </c>
      <c r="G854" s="37">
        <v>137048.74</v>
      </c>
    </row>
    <row r="855" spans="1:7" ht="10.2">
      <c r="A855" s="35" t="s">
        <v>221</v>
      </c>
      <c r="B855" s="35" t="s">
        <v>198</v>
      </c>
      <c r="C855" s="35" t="s">
        <v>190</v>
      </c>
      <c r="D855" s="35" t="s">
        <v>192</v>
      </c>
      <c r="E855" s="37">
        <v>32543.31</v>
      </c>
      <c r="F855" s="37">
        <v>7561550.5300000003</v>
      </c>
      <c r="G855" s="37">
        <v>1813037.02</v>
      </c>
    </row>
    <row r="856" spans="1:7" ht="10.2">
      <c r="A856" s="35" t="s">
        <v>221</v>
      </c>
      <c r="B856" s="35" t="s">
        <v>198</v>
      </c>
      <c r="C856" s="35" t="s">
        <v>193</v>
      </c>
      <c r="D856" s="35" t="s">
        <v>191</v>
      </c>
      <c r="E856" s="37">
        <v>1073.20</v>
      </c>
      <c r="F856" s="37">
        <v>1273271.59</v>
      </c>
      <c r="G856" s="37">
        <v>101212.64</v>
      </c>
    </row>
    <row r="857" spans="1:7" ht="10.2">
      <c r="A857" s="35" t="s">
        <v>221</v>
      </c>
      <c r="B857" s="35" t="s">
        <v>198</v>
      </c>
      <c r="C857" s="35" t="s">
        <v>193</v>
      </c>
      <c r="D857" s="35" t="s">
        <v>192</v>
      </c>
      <c r="E857" s="37">
        <v>33886.83</v>
      </c>
      <c r="F857" s="37">
        <v>5127577.51</v>
      </c>
      <c r="G857" s="37">
        <v>1388196.18</v>
      </c>
    </row>
    <row r="858" spans="1:7" ht="10.2">
      <c r="A858" s="35" t="s">
        <v>221</v>
      </c>
      <c r="B858" s="35" t="s">
        <v>199</v>
      </c>
      <c r="C858" s="35" t="s">
        <v>190</v>
      </c>
      <c r="D858" s="35" t="s">
        <v>191</v>
      </c>
      <c r="E858" s="37">
        <v>1507</v>
      </c>
      <c r="F858" s="37">
        <v>1743850.93</v>
      </c>
      <c r="G858" s="37">
        <v>142884.07</v>
      </c>
    </row>
    <row r="859" spans="1:7" ht="10.2">
      <c r="A859" s="35" t="s">
        <v>221</v>
      </c>
      <c r="B859" s="35" t="s">
        <v>199</v>
      </c>
      <c r="C859" s="35" t="s">
        <v>190</v>
      </c>
      <c r="D859" s="35" t="s">
        <v>192</v>
      </c>
      <c r="E859" s="37">
        <v>29658.15</v>
      </c>
      <c r="F859" s="37">
        <v>7094125.2000000002</v>
      </c>
      <c r="G859" s="37">
        <v>1637540.89</v>
      </c>
    </row>
    <row r="860" spans="1:7" ht="10.2">
      <c r="A860" s="35" t="s">
        <v>221</v>
      </c>
      <c r="B860" s="35" t="s">
        <v>199</v>
      </c>
      <c r="C860" s="35" t="s">
        <v>193</v>
      </c>
      <c r="D860" s="35" t="s">
        <v>191</v>
      </c>
      <c r="E860" s="37">
        <v>1048.98</v>
      </c>
      <c r="F860" s="37">
        <v>1253533.77</v>
      </c>
      <c r="G860" s="37">
        <v>99267.16</v>
      </c>
    </row>
    <row r="861" spans="1:7" ht="10.2">
      <c r="A861" s="35" t="s">
        <v>221</v>
      </c>
      <c r="B861" s="35" t="s">
        <v>199</v>
      </c>
      <c r="C861" s="35" t="s">
        <v>193</v>
      </c>
      <c r="D861" s="35" t="s">
        <v>192</v>
      </c>
      <c r="E861" s="37">
        <v>31915.52</v>
      </c>
      <c r="F861" s="37">
        <v>5835668.25</v>
      </c>
      <c r="G861" s="37">
        <v>1363124.77</v>
      </c>
    </row>
    <row r="862" spans="1:7" ht="10.2">
      <c r="A862" s="35" t="s">
        <v>221</v>
      </c>
      <c r="B862" s="35" t="s">
        <v>200</v>
      </c>
      <c r="C862" s="35" t="s">
        <v>190</v>
      </c>
      <c r="D862" s="35" t="s">
        <v>191</v>
      </c>
      <c r="E862" s="37">
        <v>1964.64</v>
      </c>
      <c r="F862" s="37">
        <v>2495161.39</v>
      </c>
      <c r="G862" s="37">
        <v>188232.81</v>
      </c>
    </row>
    <row r="863" spans="1:7" ht="10.2">
      <c r="A863" s="35" t="s">
        <v>221</v>
      </c>
      <c r="B863" s="35" t="s">
        <v>200</v>
      </c>
      <c r="C863" s="35" t="s">
        <v>190</v>
      </c>
      <c r="D863" s="35" t="s">
        <v>192</v>
      </c>
      <c r="E863" s="37">
        <v>32697.23</v>
      </c>
      <c r="F863" s="37">
        <v>9963202.5500000007</v>
      </c>
      <c r="G863" s="37">
        <v>1957859.60</v>
      </c>
    </row>
    <row r="864" spans="1:7" ht="10.2">
      <c r="A864" s="35" t="s">
        <v>221</v>
      </c>
      <c r="B864" s="35" t="s">
        <v>200</v>
      </c>
      <c r="C864" s="35" t="s">
        <v>193</v>
      </c>
      <c r="D864" s="35" t="s">
        <v>191</v>
      </c>
      <c r="E864" s="37">
        <v>1442.23</v>
      </c>
      <c r="F864" s="37">
        <v>2211840.54</v>
      </c>
      <c r="G864" s="37">
        <v>138651.82</v>
      </c>
    </row>
    <row r="865" spans="1:7" ht="10.2">
      <c r="A865" s="35" t="s">
        <v>221</v>
      </c>
      <c r="B865" s="35" t="s">
        <v>200</v>
      </c>
      <c r="C865" s="35" t="s">
        <v>193</v>
      </c>
      <c r="D865" s="35" t="s">
        <v>192</v>
      </c>
      <c r="E865" s="37">
        <v>32407.47</v>
      </c>
      <c r="F865" s="37">
        <v>8081958.9199999999</v>
      </c>
      <c r="G865" s="37">
        <v>1660077.44</v>
      </c>
    </row>
    <row r="866" spans="1:7" ht="10.2">
      <c r="A866" s="35" t="s">
        <v>221</v>
      </c>
      <c r="B866" s="35" t="s">
        <v>201</v>
      </c>
      <c r="C866" s="35" t="s">
        <v>190</v>
      </c>
      <c r="D866" s="35" t="s">
        <v>191</v>
      </c>
      <c r="E866" s="37">
        <v>2459.87</v>
      </c>
      <c r="F866" s="37">
        <v>3792594.15</v>
      </c>
      <c r="G866" s="37">
        <v>225327.94</v>
      </c>
    </row>
    <row r="867" spans="1:7" ht="10.2">
      <c r="A867" s="35" t="s">
        <v>221</v>
      </c>
      <c r="B867" s="35" t="s">
        <v>201</v>
      </c>
      <c r="C867" s="35" t="s">
        <v>190</v>
      </c>
      <c r="D867" s="35" t="s">
        <v>192</v>
      </c>
      <c r="E867" s="37">
        <v>36479.63</v>
      </c>
      <c r="F867" s="37">
        <v>11996394.689999999</v>
      </c>
      <c r="G867" s="37">
        <v>2239976.10</v>
      </c>
    </row>
    <row r="868" spans="1:7" ht="10.2">
      <c r="A868" s="35" t="s">
        <v>221</v>
      </c>
      <c r="B868" s="35" t="s">
        <v>201</v>
      </c>
      <c r="C868" s="35" t="s">
        <v>193</v>
      </c>
      <c r="D868" s="35" t="s">
        <v>191</v>
      </c>
      <c r="E868" s="37">
        <v>2271.01</v>
      </c>
      <c r="F868" s="37">
        <v>3129899.62</v>
      </c>
      <c r="G868" s="37">
        <v>240753.04</v>
      </c>
    </row>
    <row r="869" spans="1:7" ht="10.2">
      <c r="A869" s="35" t="s">
        <v>221</v>
      </c>
      <c r="B869" s="35" t="s">
        <v>201</v>
      </c>
      <c r="C869" s="35" t="s">
        <v>193</v>
      </c>
      <c r="D869" s="35" t="s">
        <v>192</v>
      </c>
      <c r="E869" s="37">
        <v>36929.38</v>
      </c>
      <c r="F869" s="37">
        <v>11086251.890000001</v>
      </c>
      <c r="G869" s="37">
        <v>2073668.01</v>
      </c>
    </row>
    <row r="870" spans="1:7" ht="10.2">
      <c r="A870" s="35" t="s">
        <v>221</v>
      </c>
      <c r="B870" s="35" t="s">
        <v>202</v>
      </c>
      <c r="C870" s="35" t="s">
        <v>190</v>
      </c>
      <c r="D870" s="35" t="s">
        <v>191</v>
      </c>
      <c r="E870" s="37">
        <v>2766.78</v>
      </c>
      <c r="F870" s="37">
        <v>3592744.45</v>
      </c>
      <c r="G870" s="37">
        <v>248582.57</v>
      </c>
    </row>
    <row r="871" spans="1:7" ht="10.2">
      <c r="A871" s="35" t="s">
        <v>221</v>
      </c>
      <c r="B871" s="35" t="s">
        <v>202</v>
      </c>
      <c r="C871" s="35" t="s">
        <v>190</v>
      </c>
      <c r="D871" s="35" t="s">
        <v>192</v>
      </c>
      <c r="E871" s="37">
        <v>34144.94</v>
      </c>
      <c r="F871" s="37">
        <v>12462464.720000001</v>
      </c>
      <c r="G871" s="37">
        <v>2142705.90</v>
      </c>
    </row>
    <row r="872" spans="1:7" ht="10.2">
      <c r="A872" s="35" t="s">
        <v>221</v>
      </c>
      <c r="B872" s="35" t="s">
        <v>202</v>
      </c>
      <c r="C872" s="35" t="s">
        <v>193</v>
      </c>
      <c r="D872" s="35" t="s">
        <v>191</v>
      </c>
      <c r="E872" s="37">
        <v>2698.29</v>
      </c>
      <c r="F872" s="37">
        <v>4629386.77</v>
      </c>
      <c r="G872" s="37">
        <v>258746.05</v>
      </c>
    </row>
    <row r="873" spans="1:7" ht="10.2">
      <c r="A873" s="35" t="s">
        <v>221</v>
      </c>
      <c r="B873" s="35" t="s">
        <v>202</v>
      </c>
      <c r="C873" s="35" t="s">
        <v>193</v>
      </c>
      <c r="D873" s="35" t="s">
        <v>192</v>
      </c>
      <c r="E873" s="37">
        <v>33443.67</v>
      </c>
      <c r="F873" s="37">
        <v>11978513.41</v>
      </c>
      <c r="G873" s="37">
        <v>2022335.32</v>
      </c>
    </row>
    <row r="874" spans="1:7" ht="10.2">
      <c r="A874" s="35" t="s">
        <v>221</v>
      </c>
      <c r="B874" s="35" t="s">
        <v>203</v>
      </c>
      <c r="C874" s="35" t="s">
        <v>190</v>
      </c>
      <c r="D874" s="35" t="s">
        <v>191</v>
      </c>
      <c r="E874" s="37">
        <v>3209.03</v>
      </c>
      <c r="F874" s="37">
        <v>5028778.07</v>
      </c>
      <c r="G874" s="37">
        <v>287163.96</v>
      </c>
    </row>
    <row r="875" spans="1:7" ht="10.2">
      <c r="A875" s="35" t="s">
        <v>221</v>
      </c>
      <c r="B875" s="35" t="s">
        <v>203</v>
      </c>
      <c r="C875" s="35" t="s">
        <v>190</v>
      </c>
      <c r="D875" s="35" t="s">
        <v>192</v>
      </c>
      <c r="E875" s="37">
        <v>27688.36</v>
      </c>
      <c r="F875" s="37">
        <v>12905243.609999999</v>
      </c>
      <c r="G875" s="37">
        <v>1829379.76</v>
      </c>
    </row>
    <row r="876" spans="1:7" ht="10.2">
      <c r="A876" s="35" t="s">
        <v>221</v>
      </c>
      <c r="B876" s="35" t="s">
        <v>203</v>
      </c>
      <c r="C876" s="35" t="s">
        <v>193</v>
      </c>
      <c r="D876" s="35" t="s">
        <v>191</v>
      </c>
      <c r="E876" s="37">
        <v>2959.02</v>
      </c>
      <c r="F876" s="37">
        <v>5096494.73</v>
      </c>
      <c r="G876" s="37">
        <v>285246.30</v>
      </c>
    </row>
    <row r="877" spans="1:7" ht="10.2">
      <c r="A877" s="35" t="s">
        <v>221</v>
      </c>
      <c r="B877" s="35" t="s">
        <v>203</v>
      </c>
      <c r="C877" s="35" t="s">
        <v>193</v>
      </c>
      <c r="D877" s="35" t="s">
        <v>192</v>
      </c>
      <c r="E877" s="37">
        <v>25680.85</v>
      </c>
      <c r="F877" s="37">
        <v>12451922.119999999</v>
      </c>
      <c r="G877" s="37">
        <v>1767720.93</v>
      </c>
    </row>
    <row r="878" spans="1:7" ht="10.2">
      <c r="A878" s="35" t="s">
        <v>221</v>
      </c>
      <c r="B878" s="35" t="s">
        <v>204</v>
      </c>
      <c r="C878" s="35" t="s">
        <v>190</v>
      </c>
      <c r="D878" s="35" t="s">
        <v>191</v>
      </c>
      <c r="E878" s="37">
        <v>3620.04</v>
      </c>
      <c r="F878" s="37">
        <v>4954977.29</v>
      </c>
      <c r="G878" s="37">
        <v>360458.34</v>
      </c>
    </row>
    <row r="879" spans="1:7" ht="10.2">
      <c r="A879" s="35" t="s">
        <v>221</v>
      </c>
      <c r="B879" s="35" t="s">
        <v>204</v>
      </c>
      <c r="C879" s="35" t="s">
        <v>190</v>
      </c>
      <c r="D879" s="35" t="s">
        <v>192</v>
      </c>
      <c r="E879" s="37">
        <v>24050.73</v>
      </c>
      <c r="F879" s="37">
        <v>13118846.91</v>
      </c>
      <c r="G879" s="37">
        <v>1677204.21</v>
      </c>
    </row>
    <row r="880" spans="1:7" ht="10.2">
      <c r="A880" s="35" t="s">
        <v>221</v>
      </c>
      <c r="B880" s="35" t="s">
        <v>204</v>
      </c>
      <c r="C880" s="35" t="s">
        <v>193</v>
      </c>
      <c r="D880" s="35" t="s">
        <v>191</v>
      </c>
      <c r="E880" s="37">
        <v>3525.20</v>
      </c>
      <c r="F880" s="37">
        <v>5619658.8799999999</v>
      </c>
      <c r="G880" s="37">
        <v>355420.29</v>
      </c>
    </row>
    <row r="881" spans="1:7" ht="10.2">
      <c r="A881" s="35" t="s">
        <v>221</v>
      </c>
      <c r="B881" s="35" t="s">
        <v>204</v>
      </c>
      <c r="C881" s="35" t="s">
        <v>193</v>
      </c>
      <c r="D881" s="35" t="s">
        <v>192</v>
      </c>
      <c r="E881" s="37">
        <v>20468.62</v>
      </c>
      <c r="F881" s="37">
        <v>10918695.640000001</v>
      </c>
      <c r="G881" s="37">
        <v>1454983.52</v>
      </c>
    </row>
    <row r="882" spans="1:7" ht="10.2">
      <c r="A882" s="35" t="s">
        <v>221</v>
      </c>
      <c r="B882" s="35" t="s">
        <v>205</v>
      </c>
      <c r="C882" s="35" t="s">
        <v>190</v>
      </c>
      <c r="D882" s="35" t="s">
        <v>191</v>
      </c>
      <c r="E882" s="37">
        <v>4208.29</v>
      </c>
      <c r="F882" s="37">
        <v>6643022.0700000003</v>
      </c>
      <c r="G882" s="37">
        <v>404771.92</v>
      </c>
    </row>
    <row r="883" spans="1:7" ht="10.2">
      <c r="A883" s="35" t="s">
        <v>221</v>
      </c>
      <c r="B883" s="35" t="s">
        <v>205</v>
      </c>
      <c r="C883" s="35" t="s">
        <v>190</v>
      </c>
      <c r="D883" s="35" t="s">
        <v>192</v>
      </c>
      <c r="E883" s="37">
        <v>19511.96</v>
      </c>
      <c r="F883" s="37">
        <v>12394557.039999999</v>
      </c>
      <c r="G883" s="37">
        <v>1390468.18</v>
      </c>
    </row>
    <row r="884" spans="1:7" ht="10.2">
      <c r="A884" s="35" t="s">
        <v>221</v>
      </c>
      <c r="B884" s="35" t="s">
        <v>205</v>
      </c>
      <c r="C884" s="35" t="s">
        <v>193</v>
      </c>
      <c r="D884" s="35" t="s">
        <v>191</v>
      </c>
      <c r="E884" s="37">
        <v>3996.08</v>
      </c>
      <c r="F884" s="37">
        <v>7960388.2699999996</v>
      </c>
      <c r="G884" s="37">
        <v>394959.18</v>
      </c>
    </row>
    <row r="885" spans="1:7" ht="10.2">
      <c r="A885" s="35" t="s">
        <v>221</v>
      </c>
      <c r="B885" s="35" t="s">
        <v>205</v>
      </c>
      <c r="C885" s="35" t="s">
        <v>193</v>
      </c>
      <c r="D885" s="35" t="s">
        <v>192</v>
      </c>
      <c r="E885" s="37">
        <v>16775.04</v>
      </c>
      <c r="F885" s="37">
        <v>12259779.550000001</v>
      </c>
      <c r="G885" s="37">
        <v>1301064.92</v>
      </c>
    </row>
    <row r="886" spans="1:7" ht="10.2">
      <c r="A886" s="35" t="s">
        <v>221</v>
      </c>
      <c r="B886" s="35" t="s">
        <v>206</v>
      </c>
      <c r="C886" s="35" t="s">
        <v>190</v>
      </c>
      <c r="D886" s="35" t="s">
        <v>191</v>
      </c>
      <c r="E886" s="37">
        <v>4983.35</v>
      </c>
      <c r="F886" s="37">
        <v>9315148.6799999997</v>
      </c>
      <c r="G886" s="37">
        <v>485090.08</v>
      </c>
    </row>
    <row r="887" spans="1:7" ht="10.2">
      <c r="A887" s="35" t="s">
        <v>221</v>
      </c>
      <c r="B887" s="35" t="s">
        <v>206</v>
      </c>
      <c r="C887" s="35" t="s">
        <v>190</v>
      </c>
      <c r="D887" s="35" t="s">
        <v>192</v>
      </c>
      <c r="E887" s="37">
        <v>14020.31</v>
      </c>
      <c r="F887" s="37">
        <v>10303314.9</v>
      </c>
      <c r="G887" s="37">
        <v>1011906.75</v>
      </c>
    </row>
    <row r="888" spans="1:7" ht="10.2">
      <c r="A888" s="35" t="s">
        <v>221</v>
      </c>
      <c r="B888" s="35" t="s">
        <v>206</v>
      </c>
      <c r="C888" s="35" t="s">
        <v>193</v>
      </c>
      <c r="D888" s="35" t="s">
        <v>191</v>
      </c>
      <c r="E888" s="37">
        <v>2882.16</v>
      </c>
      <c r="F888" s="37">
        <v>5166467.21</v>
      </c>
      <c r="G888" s="37">
        <v>307635.41</v>
      </c>
    </row>
    <row r="889" spans="1:7" ht="10.2">
      <c r="A889" s="35" t="s">
        <v>221</v>
      </c>
      <c r="B889" s="35" t="s">
        <v>206</v>
      </c>
      <c r="C889" s="35" t="s">
        <v>193</v>
      </c>
      <c r="D889" s="35" t="s">
        <v>192</v>
      </c>
      <c r="E889" s="37">
        <v>10694.28</v>
      </c>
      <c r="F889" s="37">
        <v>9117623.7400000002</v>
      </c>
      <c r="G889" s="37">
        <v>861641.92</v>
      </c>
    </row>
    <row r="890" spans="1:7" ht="10.2">
      <c r="A890" s="35" t="s">
        <v>221</v>
      </c>
      <c r="B890" s="35" t="s">
        <v>207</v>
      </c>
      <c r="C890" s="35" t="s">
        <v>190</v>
      </c>
      <c r="D890" s="35" t="s">
        <v>191</v>
      </c>
      <c r="E890" s="37">
        <v>4356.53</v>
      </c>
      <c r="F890" s="37">
        <v>7897129.2400000002</v>
      </c>
      <c r="G890" s="37">
        <v>424831.24</v>
      </c>
    </row>
    <row r="891" spans="1:7" ht="10.2">
      <c r="A891" s="35" t="s">
        <v>221</v>
      </c>
      <c r="B891" s="35" t="s">
        <v>207</v>
      </c>
      <c r="C891" s="35" t="s">
        <v>190</v>
      </c>
      <c r="D891" s="35" t="s">
        <v>192</v>
      </c>
      <c r="E891" s="37">
        <v>7705</v>
      </c>
      <c r="F891" s="37">
        <v>6609368.79</v>
      </c>
      <c r="G891" s="37">
        <v>603041.24</v>
      </c>
    </row>
    <row r="892" spans="1:7" ht="10.2">
      <c r="A892" s="35" t="s">
        <v>221</v>
      </c>
      <c r="B892" s="35" t="s">
        <v>207</v>
      </c>
      <c r="C892" s="35" t="s">
        <v>193</v>
      </c>
      <c r="D892" s="35" t="s">
        <v>191</v>
      </c>
      <c r="E892" s="37">
        <v>1963.59</v>
      </c>
      <c r="F892" s="37">
        <v>3511271.57</v>
      </c>
      <c r="G892" s="37">
        <v>199989.10</v>
      </c>
    </row>
    <row r="893" spans="1:7" ht="10.2">
      <c r="A893" s="35" t="s">
        <v>221</v>
      </c>
      <c r="B893" s="35" t="s">
        <v>207</v>
      </c>
      <c r="C893" s="35" t="s">
        <v>193</v>
      </c>
      <c r="D893" s="35" t="s">
        <v>192</v>
      </c>
      <c r="E893" s="37">
        <v>5392.78</v>
      </c>
      <c r="F893" s="37">
        <v>4552848.10</v>
      </c>
      <c r="G893" s="37">
        <v>444233.42</v>
      </c>
    </row>
    <row r="894" spans="1:7" ht="10.2">
      <c r="A894" s="35" t="s">
        <v>221</v>
      </c>
      <c r="B894" s="35" t="s">
        <v>208</v>
      </c>
      <c r="C894" s="35" t="s">
        <v>190</v>
      </c>
      <c r="D894" s="35" t="s">
        <v>191</v>
      </c>
      <c r="E894" s="37">
        <v>4054.72</v>
      </c>
      <c r="F894" s="37">
        <v>8123037.5899999999</v>
      </c>
      <c r="G894" s="37">
        <v>419015.48</v>
      </c>
    </row>
    <row r="895" spans="1:7" ht="10.2">
      <c r="A895" s="35" t="s">
        <v>221</v>
      </c>
      <c r="B895" s="35" t="s">
        <v>208</v>
      </c>
      <c r="C895" s="35" t="s">
        <v>190</v>
      </c>
      <c r="D895" s="35" t="s">
        <v>192</v>
      </c>
      <c r="E895" s="37">
        <v>3448.34</v>
      </c>
      <c r="F895" s="37">
        <v>3339469.30</v>
      </c>
      <c r="G895" s="37">
        <v>296475.86</v>
      </c>
    </row>
    <row r="896" spans="1:7" ht="10.2">
      <c r="A896" s="35" t="s">
        <v>221</v>
      </c>
      <c r="B896" s="35" t="s">
        <v>208</v>
      </c>
      <c r="C896" s="35" t="s">
        <v>193</v>
      </c>
      <c r="D896" s="35" t="s">
        <v>191</v>
      </c>
      <c r="E896" s="37">
        <v>1550.69</v>
      </c>
      <c r="F896" s="37">
        <v>2884428.59</v>
      </c>
      <c r="G896" s="37">
        <v>169509.66</v>
      </c>
    </row>
    <row r="897" spans="1:7" ht="10.2">
      <c r="A897" s="35" t="s">
        <v>221</v>
      </c>
      <c r="B897" s="35" t="s">
        <v>208</v>
      </c>
      <c r="C897" s="35" t="s">
        <v>193</v>
      </c>
      <c r="D897" s="35" t="s">
        <v>192</v>
      </c>
      <c r="E897" s="37">
        <v>1810.04</v>
      </c>
      <c r="F897" s="37">
        <v>1966234.30</v>
      </c>
      <c r="G897" s="37">
        <v>165716.99</v>
      </c>
    </row>
    <row r="898" spans="1:7" ht="10.2">
      <c r="A898" s="35" t="s">
        <v>222</v>
      </c>
      <c r="B898" s="35" t="s">
        <v>189</v>
      </c>
      <c r="C898" s="35" t="s">
        <v>190</v>
      </c>
      <c r="D898" s="35" t="s">
        <v>191</v>
      </c>
      <c r="E898" s="37">
        <v>943</v>
      </c>
      <c r="F898" s="37">
        <v>438916.05</v>
      </c>
      <c r="G898" s="37">
        <v>16413.69</v>
      </c>
    </row>
    <row r="899" spans="1:7" ht="10.2">
      <c r="A899" s="35" t="s">
        <v>222</v>
      </c>
      <c r="B899" s="35" t="s">
        <v>189</v>
      </c>
      <c r="C899" s="35" t="s">
        <v>190</v>
      </c>
      <c r="D899" s="35" t="s">
        <v>192</v>
      </c>
      <c r="E899" s="37">
        <v>60293.06</v>
      </c>
      <c r="F899" s="37">
        <v>5821436.8399999999</v>
      </c>
      <c r="G899" s="37">
        <v>487910.31</v>
      </c>
    </row>
    <row r="900" spans="1:7" ht="10.2">
      <c r="A900" s="35" t="s">
        <v>222</v>
      </c>
      <c r="B900" s="35" t="s">
        <v>189</v>
      </c>
      <c r="C900" s="35" t="s">
        <v>193</v>
      </c>
      <c r="D900" s="35" t="s">
        <v>191</v>
      </c>
      <c r="E900" s="37">
        <v>1093.69</v>
      </c>
      <c r="F900" s="37">
        <v>467307.28</v>
      </c>
      <c r="G900" s="37">
        <v>15707.71</v>
      </c>
    </row>
    <row r="901" spans="1:7" ht="10.2">
      <c r="A901" s="35" t="s">
        <v>222</v>
      </c>
      <c r="B901" s="35" t="s">
        <v>189</v>
      </c>
      <c r="C901" s="35" t="s">
        <v>193</v>
      </c>
      <c r="D901" s="35" t="s">
        <v>192</v>
      </c>
      <c r="E901" s="37">
        <v>64746.95</v>
      </c>
      <c r="F901" s="37">
        <v>6430103.3300000001</v>
      </c>
      <c r="G901" s="37">
        <v>521229.02</v>
      </c>
    </row>
    <row r="902" spans="1:7" ht="10.2">
      <c r="A902" s="35" t="s">
        <v>222</v>
      </c>
      <c r="B902" s="35" t="s">
        <v>194</v>
      </c>
      <c r="C902" s="35" t="s">
        <v>190</v>
      </c>
      <c r="D902" s="35" t="s">
        <v>191</v>
      </c>
      <c r="E902" s="37">
        <v>562</v>
      </c>
      <c r="F902" s="37">
        <v>668658.12</v>
      </c>
      <c r="G902" s="37">
        <v>49242.87</v>
      </c>
    </row>
    <row r="903" spans="1:7" ht="10.2">
      <c r="A903" s="35" t="s">
        <v>222</v>
      </c>
      <c r="B903" s="35" t="s">
        <v>194</v>
      </c>
      <c r="C903" s="35" t="s">
        <v>190</v>
      </c>
      <c r="D903" s="35" t="s">
        <v>192</v>
      </c>
      <c r="E903" s="37">
        <v>20333.20</v>
      </c>
      <c r="F903" s="37">
        <v>3895490.37</v>
      </c>
      <c r="G903" s="37">
        <v>935647.26</v>
      </c>
    </row>
    <row r="904" spans="1:7" ht="10.2">
      <c r="A904" s="35" t="s">
        <v>222</v>
      </c>
      <c r="B904" s="35" t="s">
        <v>194</v>
      </c>
      <c r="C904" s="35" t="s">
        <v>193</v>
      </c>
      <c r="D904" s="35" t="s">
        <v>191</v>
      </c>
      <c r="E904" s="37">
        <v>448.09</v>
      </c>
      <c r="F904" s="37">
        <v>268389.98</v>
      </c>
      <c r="G904" s="37">
        <v>36173.02</v>
      </c>
    </row>
    <row r="905" spans="1:7" ht="10.2">
      <c r="A905" s="35" t="s">
        <v>222</v>
      </c>
      <c r="B905" s="35" t="s">
        <v>194</v>
      </c>
      <c r="C905" s="35" t="s">
        <v>193</v>
      </c>
      <c r="D905" s="35" t="s">
        <v>192</v>
      </c>
      <c r="E905" s="37">
        <v>21723.70</v>
      </c>
      <c r="F905" s="37">
        <v>1761377.90</v>
      </c>
      <c r="G905" s="37">
        <v>607624.51</v>
      </c>
    </row>
    <row r="906" spans="1:7" ht="10.2">
      <c r="A906" s="35" t="s">
        <v>222</v>
      </c>
      <c r="B906" s="35" t="s">
        <v>195</v>
      </c>
      <c r="C906" s="35" t="s">
        <v>190</v>
      </c>
      <c r="D906" s="35" t="s">
        <v>191</v>
      </c>
      <c r="E906" s="37">
        <v>511.17</v>
      </c>
      <c r="F906" s="37">
        <v>585010.58</v>
      </c>
      <c r="G906" s="37">
        <v>52165.72</v>
      </c>
    </row>
    <row r="907" spans="1:7" ht="10.2">
      <c r="A907" s="35" t="s">
        <v>222</v>
      </c>
      <c r="B907" s="35" t="s">
        <v>195</v>
      </c>
      <c r="C907" s="35" t="s">
        <v>190</v>
      </c>
      <c r="D907" s="35" t="s">
        <v>192</v>
      </c>
      <c r="E907" s="37">
        <v>16248.32</v>
      </c>
      <c r="F907" s="37">
        <v>3685673.31</v>
      </c>
      <c r="G907" s="37">
        <v>732833</v>
      </c>
    </row>
    <row r="908" spans="1:7" ht="10.2">
      <c r="A908" s="35" t="s">
        <v>222</v>
      </c>
      <c r="B908" s="35" t="s">
        <v>195</v>
      </c>
      <c r="C908" s="35" t="s">
        <v>193</v>
      </c>
      <c r="D908" s="35" t="s">
        <v>191</v>
      </c>
      <c r="E908" s="37">
        <v>267</v>
      </c>
      <c r="F908" s="37">
        <v>219435.86</v>
      </c>
      <c r="G908" s="37">
        <v>21758.16</v>
      </c>
    </row>
    <row r="909" spans="1:7" ht="10.2">
      <c r="A909" s="35" t="s">
        <v>222</v>
      </c>
      <c r="B909" s="35" t="s">
        <v>195</v>
      </c>
      <c r="C909" s="35" t="s">
        <v>193</v>
      </c>
      <c r="D909" s="35" t="s">
        <v>192</v>
      </c>
      <c r="E909" s="37">
        <v>19336.93</v>
      </c>
      <c r="F909" s="37">
        <v>1778751.21</v>
      </c>
      <c r="G909" s="37">
        <v>592021.01</v>
      </c>
    </row>
    <row r="910" spans="1:7" ht="10.2">
      <c r="A910" s="35" t="s">
        <v>222</v>
      </c>
      <c r="B910" s="35" t="s">
        <v>196</v>
      </c>
      <c r="C910" s="35" t="s">
        <v>190</v>
      </c>
      <c r="D910" s="35" t="s">
        <v>191</v>
      </c>
      <c r="E910" s="37">
        <v>628</v>
      </c>
      <c r="F910" s="37">
        <v>751956.60</v>
      </c>
      <c r="G910" s="37">
        <v>61890.15</v>
      </c>
    </row>
    <row r="911" spans="1:7" ht="10.2">
      <c r="A911" s="35" t="s">
        <v>222</v>
      </c>
      <c r="B911" s="35" t="s">
        <v>196</v>
      </c>
      <c r="C911" s="35" t="s">
        <v>190</v>
      </c>
      <c r="D911" s="35" t="s">
        <v>192</v>
      </c>
      <c r="E911" s="37">
        <v>19280.55</v>
      </c>
      <c r="F911" s="37">
        <v>5599051.7599999998</v>
      </c>
      <c r="G911" s="37">
        <v>919009.64</v>
      </c>
    </row>
    <row r="912" spans="1:7" ht="10.2">
      <c r="A912" s="35" t="s">
        <v>222</v>
      </c>
      <c r="B912" s="35" t="s">
        <v>196</v>
      </c>
      <c r="C912" s="35" t="s">
        <v>193</v>
      </c>
      <c r="D912" s="35" t="s">
        <v>191</v>
      </c>
      <c r="E912" s="37">
        <v>479</v>
      </c>
      <c r="F912" s="37">
        <v>561553.05</v>
      </c>
      <c r="G912" s="37">
        <v>49832.48</v>
      </c>
    </row>
    <row r="913" spans="1:7" ht="10.2">
      <c r="A913" s="35" t="s">
        <v>222</v>
      </c>
      <c r="B913" s="35" t="s">
        <v>196</v>
      </c>
      <c r="C913" s="35" t="s">
        <v>193</v>
      </c>
      <c r="D913" s="35" t="s">
        <v>192</v>
      </c>
      <c r="E913" s="37">
        <v>20548</v>
      </c>
      <c r="F913" s="37">
        <v>2216257.12</v>
      </c>
      <c r="G913" s="37">
        <v>683140.11</v>
      </c>
    </row>
    <row r="914" spans="1:7" ht="10.2">
      <c r="A914" s="35" t="s">
        <v>222</v>
      </c>
      <c r="B914" s="35" t="s">
        <v>197</v>
      </c>
      <c r="C914" s="35" t="s">
        <v>190</v>
      </c>
      <c r="D914" s="35" t="s">
        <v>191</v>
      </c>
      <c r="E914" s="37">
        <v>618.54</v>
      </c>
      <c r="F914" s="37">
        <v>739282.58</v>
      </c>
      <c r="G914" s="37">
        <v>59185.48</v>
      </c>
    </row>
    <row r="915" spans="1:7" ht="10.2">
      <c r="A915" s="35" t="s">
        <v>222</v>
      </c>
      <c r="B915" s="35" t="s">
        <v>197</v>
      </c>
      <c r="C915" s="35" t="s">
        <v>190</v>
      </c>
      <c r="D915" s="35" t="s">
        <v>192</v>
      </c>
      <c r="E915" s="37">
        <v>21534.08</v>
      </c>
      <c r="F915" s="37">
        <v>4643884.62</v>
      </c>
      <c r="G915" s="37">
        <v>1091507.45</v>
      </c>
    </row>
    <row r="916" spans="1:7" ht="10.2">
      <c r="A916" s="35" t="s">
        <v>222</v>
      </c>
      <c r="B916" s="35" t="s">
        <v>197</v>
      </c>
      <c r="C916" s="35" t="s">
        <v>193</v>
      </c>
      <c r="D916" s="35" t="s">
        <v>191</v>
      </c>
      <c r="E916" s="37">
        <v>581</v>
      </c>
      <c r="F916" s="37">
        <v>540103.36</v>
      </c>
      <c r="G916" s="37">
        <v>52473.85</v>
      </c>
    </row>
    <row r="917" spans="1:7" ht="10.2">
      <c r="A917" s="35" t="s">
        <v>222</v>
      </c>
      <c r="B917" s="35" t="s">
        <v>197</v>
      </c>
      <c r="C917" s="35" t="s">
        <v>193</v>
      </c>
      <c r="D917" s="35" t="s">
        <v>192</v>
      </c>
      <c r="E917" s="37">
        <v>22337.17</v>
      </c>
      <c r="F917" s="37">
        <v>2505722.30</v>
      </c>
      <c r="G917" s="37">
        <v>793452</v>
      </c>
    </row>
    <row r="918" spans="1:7" ht="10.2">
      <c r="A918" s="35" t="s">
        <v>222</v>
      </c>
      <c r="B918" s="35" t="s">
        <v>198</v>
      </c>
      <c r="C918" s="35" t="s">
        <v>190</v>
      </c>
      <c r="D918" s="35" t="s">
        <v>191</v>
      </c>
      <c r="E918" s="37">
        <v>771.73</v>
      </c>
      <c r="F918" s="37">
        <v>889588.04</v>
      </c>
      <c r="G918" s="37">
        <v>69028.46</v>
      </c>
    </row>
    <row r="919" spans="1:7" ht="10.2">
      <c r="A919" s="35" t="s">
        <v>222</v>
      </c>
      <c r="B919" s="35" t="s">
        <v>198</v>
      </c>
      <c r="C919" s="35" t="s">
        <v>190</v>
      </c>
      <c r="D919" s="35" t="s">
        <v>192</v>
      </c>
      <c r="E919" s="37">
        <v>21709.51</v>
      </c>
      <c r="F919" s="37">
        <v>4342816.44</v>
      </c>
      <c r="G919" s="37">
        <v>1134636.18</v>
      </c>
    </row>
    <row r="920" spans="1:7" ht="10.2">
      <c r="A920" s="35" t="s">
        <v>222</v>
      </c>
      <c r="B920" s="35" t="s">
        <v>198</v>
      </c>
      <c r="C920" s="35" t="s">
        <v>193</v>
      </c>
      <c r="D920" s="35" t="s">
        <v>191</v>
      </c>
      <c r="E920" s="37">
        <v>535</v>
      </c>
      <c r="F920" s="37">
        <v>908354.52</v>
      </c>
      <c r="G920" s="37">
        <v>44577.14</v>
      </c>
    </row>
    <row r="921" spans="1:7" ht="10.2">
      <c r="A921" s="35" t="s">
        <v>222</v>
      </c>
      <c r="B921" s="35" t="s">
        <v>198</v>
      </c>
      <c r="C921" s="35" t="s">
        <v>193</v>
      </c>
      <c r="D921" s="35" t="s">
        <v>192</v>
      </c>
      <c r="E921" s="37">
        <v>22164.40</v>
      </c>
      <c r="F921" s="37">
        <v>3077146.95</v>
      </c>
      <c r="G921" s="37">
        <v>908653.37</v>
      </c>
    </row>
    <row r="922" spans="1:7" ht="10.2">
      <c r="A922" s="35" t="s">
        <v>222</v>
      </c>
      <c r="B922" s="35" t="s">
        <v>199</v>
      </c>
      <c r="C922" s="35" t="s">
        <v>190</v>
      </c>
      <c r="D922" s="35" t="s">
        <v>191</v>
      </c>
      <c r="E922" s="37">
        <v>974</v>
      </c>
      <c r="F922" s="37">
        <v>1256626.29</v>
      </c>
      <c r="G922" s="37">
        <v>85790.08</v>
      </c>
    </row>
    <row r="923" spans="1:7" ht="10.2">
      <c r="A923" s="35" t="s">
        <v>222</v>
      </c>
      <c r="B923" s="35" t="s">
        <v>199</v>
      </c>
      <c r="C923" s="35" t="s">
        <v>190</v>
      </c>
      <c r="D923" s="35" t="s">
        <v>192</v>
      </c>
      <c r="E923" s="37">
        <v>19371.86</v>
      </c>
      <c r="F923" s="37">
        <v>4626530.32</v>
      </c>
      <c r="G923" s="37">
        <v>1052627.25</v>
      </c>
    </row>
    <row r="924" spans="1:7" ht="10.2">
      <c r="A924" s="35" t="s">
        <v>222</v>
      </c>
      <c r="B924" s="35" t="s">
        <v>199</v>
      </c>
      <c r="C924" s="35" t="s">
        <v>193</v>
      </c>
      <c r="D924" s="35" t="s">
        <v>191</v>
      </c>
      <c r="E924" s="37">
        <v>784</v>
      </c>
      <c r="F924" s="37">
        <v>782173.95</v>
      </c>
      <c r="G924" s="37">
        <v>67718.69</v>
      </c>
    </row>
    <row r="925" spans="1:7" ht="10.2">
      <c r="A925" s="35" t="s">
        <v>222</v>
      </c>
      <c r="B925" s="35" t="s">
        <v>199</v>
      </c>
      <c r="C925" s="35" t="s">
        <v>193</v>
      </c>
      <c r="D925" s="35" t="s">
        <v>192</v>
      </c>
      <c r="E925" s="37">
        <v>20874.92</v>
      </c>
      <c r="F925" s="37">
        <v>3243385.12</v>
      </c>
      <c r="G925" s="37">
        <v>911044.98</v>
      </c>
    </row>
    <row r="926" spans="1:7" ht="10.2">
      <c r="A926" s="35" t="s">
        <v>222</v>
      </c>
      <c r="B926" s="35" t="s">
        <v>200</v>
      </c>
      <c r="C926" s="35" t="s">
        <v>190</v>
      </c>
      <c r="D926" s="35" t="s">
        <v>191</v>
      </c>
      <c r="E926" s="37">
        <v>1080.78</v>
      </c>
      <c r="F926" s="37">
        <v>1401780.69</v>
      </c>
      <c r="G926" s="37">
        <v>91592.78</v>
      </c>
    </row>
    <row r="927" spans="1:7" ht="10.2">
      <c r="A927" s="35" t="s">
        <v>222</v>
      </c>
      <c r="B927" s="35" t="s">
        <v>200</v>
      </c>
      <c r="C927" s="35" t="s">
        <v>190</v>
      </c>
      <c r="D927" s="35" t="s">
        <v>192</v>
      </c>
      <c r="E927" s="37">
        <v>22676.08</v>
      </c>
      <c r="F927" s="37">
        <v>5711944.54</v>
      </c>
      <c r="G927" s="37">
        <v>1289124.17</v>
      </c>
    </row>
    <row r="928" spans="1:7" ht="10.2">
      <c r="A928" s="35" t="s">
        <v>222</v>
      </c>
      <c r="B928" s="35" t="s">
        <v>200</v>
      </c>
      <c r="C928" s="35" t="s">
        <v>193</v>
      </c>
      <c r="D928" s="35" t="s">
        <v>191</v>
      </c>
      <c r="E928" s="37">
        <v>888.47</v>
      </c>
      <c r="F928" s="37">
        <v>998363.62</v>
      </c>
      <c r="G928" s="37">
        <v>82993.68</v>
      </c>
    </row>
    <row r="929" spans="1:7" ht="10.2">
      <c r="A929" s="35" t="s">
        <v>222</v>
      </c>
      <c r="B929" s="35" t="s">
        <v>200</v>
      </c>
      <c r="C929" s="35" t="s">
        <v>193</v>
      </c>
      <c r="D929" s="35" t="s">
        <v>192</v>
      </c>
      <c r="E929" s="37">
        <v>22593.93</v>
      </c>
      <c r="F929" s="37">
        <v>4573160.81</v>
      </c>
      <c r="G929" s="37">
        <v>1096424.83</v>
      </c>
    </row>
    <row r="930" spans="1:7" ht="10.2">
      <c r="A930" s="35" t="s">
        <v>222</v>
      </c>
      <c r="B930" s="35" t="s">
        <v>201</v>
      </c>
      <c r="C930" s="35" t="s">
        <v>190</v>
      </c>
      <c r="D930" s="35" t="s">
        <v>191</v>
      </c>
      <c r="E930" s="37">
        <v>1623</v>
      </c>
      <c r="F930" s="37">
        <v>2068215.40</v>
      </c>
      <c r="G930" s="37">
        <v>132426.68</v>
      </c>
    </row>
    <row r="931" spans="1:7" ht="10.2">
      <c r="A931" s="35" t="s">
        <v>222</v>
      </c>
      <c r="B931" s="35" t="s">
        <v>201</v>
      </c>
      <c r="C931" s="35" t="s">
        <v>190</v>
      </c>
      <c r="D931" s="35" t="s">
        <v>192</v>
      </c>
      <c r="E931" s="37">
        <v>25336.58</v>
      </c>
      <c r="F931" s="37">
        <v>6790469.5499999998</v>
      </c>
      <c r="G931" s="37">
        <v>1388043</v>
      </c>
    </row>
    <row r="932" spans="1:7" ht="10.2">
      <c r="A932" s="35" t="s">
        <v>222</v>
      </c>
      <c r="B932" s="35" t="s">
        <v>201</v>
      </c>
      <c r="C932" s="35" t="s">
        <v>193</v>
      </c>
      <c r="D932" s="35" t="s">
        <v>191</v>
      </c>
      <c r="E932" s="37">
        <v>1632.47</v>
      </c>
      <c r="F932" s="37">
        <v>2512096.96</v>
      </c>
      <c r="G932" s="37">
        <v>181549.10</v>
      </c>
    </row>
    <row r="933" spans="1:7" ht="10.2">
      <c r="A933" s="35" t="s">
        <v>222</v>
      </c>
      <c r="B933" s="35" t="s">
        <v>201</v>
      </c>
      <c r="C933" s="35" t="s">
        <v>193</v>
      </c>
      <c r="D933" s="35" t="s">
        <v>192</v>
      </c>
      <c r="E933" s="37">
        <v>26041.49</v>
      </c>
      <c r="F933" s="37">
        <v>7532515.7599999998</v>
      </c>
      <c r="G933" s="37">
        <v>1487454.40</v>
      </c>
    </row>
    <row r="934" spans="1:7" ht="10.2">
      <c r="A934" s="35" t="s">
        <v>222</v>
      </c>
      <c r="B934" s="35" t="s">
        <v>202</v>
      </c>
      <c r="C934" s="35" t="s">
        <v>190</v>
      </c>
      <c r="D934" s="35" t="s">
        <v>191</v>
      </c>
      <c r="E934" s="37">
        <v>1572.23</v>
      </c>
      <c r="F934" s="37">
        <v>1807568.07</v>
      </c>
      <c r="G934" s="37">
        <v>139691.32</v>
      </c>
    </row>
    <row r="935" spans="1:7" ht="10.2">
      <c r="A935" s="35" t="s">
        <v>222</v>
      </c>
      <c r="B935" s="35" t="s">
        <v>202</v>
      </c>
      <c r="C935" s="35" t="s">
        <v>190</v>
      </c>
      <c r="D935" s="35" t="s">
        <v>192</v>
      </c>
      <c r="E935" s="37">
        <v>23474.63</v>
      </c>
      <c r="F935" s="37">
        <v>7856832.75</v>
      </c>
      <c r="G935" s="37">
        <v>1367981.12</v>
      </c>
    </row>
    <row r="936" spans="1:7" ht="10.2">
      <c r="A936" s="35" t="s">
        <v>222</v>
      </c>
      <c r="B936" s="35" t="s">
        <v>202</v>
      </c>
      <c r="C936" s="35" t="s">
        <v>193</v>
      </c>
      <c r="D936" s="35" t="s">
        <v>191</v>
      </c>
      <c r="E936" s="37">
        <v>2111.46</v>
      </c>
      <c r="F936" s="37">
        <v>2784896.21</v>
      </c>
      <c r="G936" s="37">
        <v>212506.13</v>
      </c>
    </row>
    <row r="937" spans="1:7" ht="10.2">
      <c r="A937" s="35" t="s">
        <v>222</v>
      </c>
      <c r="B937" s="35" t="s">
        <v>202</v>
      </c>
      <c r="C937" s="35" t="s">
        <v>193</v>
      </c>
      <c r="D937" s="35" t="s">
        <v>192</v>
      </c>
      <c r="E937" s="37">
        <v>22999.08</v>
      </c>
      <c r="F937" s="37">
        <v>8108267.4299999997</v>
      </c>
      <c r="G937" s="37">
        <v>1428199.30</v>
      </c>
    </row>
    <row r="938" spans="1:7" ht="10.2">
      <c r="A938" s="35" t="s">
        <v>222</v>
      </c>
      <c r="B938" s="35" t="s">
        <v>203</v>
      </c>
      <c r="C938" s="35" t="s">
        <v>190</v>
      </c>
      <c r="D938" s="35" t="s">
        <v>191</v>
      </c>
      <c r="E938" s="37">
        <v>1649.09</v>
      </c>
      <c r="F938" s="37">
        <v>2309076.77</v>
      </c>
      <c r="G938" s="37">
        <v>158115.76</v>
      </c>
    </row>
    <row r="939" spans="1:7" ht="10.2">
      <c r="A939" s="35" t="s">
        <v>222</v>
      </c>
      <c r="B939" s="35" t="s">
        <v>203</v>
      </c>
      <c r="C939" s="35" t="s">
        <v>190</v>
      </c>
      <c r="D939" s="35" t="s">
        <v>192</v>
      </c>
      <c r="E939" s="37">
        <v>18017.81</v>
      </c>
      <c r="F939" s="37">
        <v>6726228.7000000002</v>
      </c>
      <c r="G939" s="37">
        <v>1088426.16</v>
      </c>
    </row>
    <row r="940" spans="1:7" ht="10.2">
      <c r="A940" s="35" t="s">
        <v>222</v>
      </c>
      <c r="B940" s="35" t="s">
        <v>203</v>
      </c>
      <c r="C940" s="35" t="s">
        <v>193</v>
      </c>
      <c r="D940" s="35" t="s">
        <v>191</v>
      </c>
      <c r="E940" s="37">
        <v>2344.76</v>
      </c>
      <c r="F940" s="37">
        <v>3621950.93</v>
      </c>
      <c r="G940" s="37">
        <v>237925.78</v>
      </c>
    </row>
    <row r="941" spans="1:7" ht="10.2">
      <c r="A941" s="35" t="s">
        <v>222</v>
      </c>
      <c r="B941" s="35" t="s">
        <v>203</v>
      </c>
      <c r="C941" s="35" t="s">
        <v>193</v>
      </c>
      <c r="D941" s="35" t="s">
        <v>192</v>
      </c>
      <c r="E941" s="37">
        <v>18100.80</v>
      </c>
      <c r="F941" s="37">
        <v>8459612.1099999994</v>
      </c>
      <c r="G941" s="37">
        <v>1256139.11</v>
      </c>
    </row>
    <row r="942" spans="1:7" ht="10.2">
      <c r="A942" s="35" t="s">
        <v>222</v>
      </c>
      <c r="B942" s="35" t="s">
        <v>204</v>
      </c>
      <c r="C942" s="35" t="s">
        <v>190</v>
      </c>
      <c r="D942" s="35" t="s">
        <v>191</v>
      </c>
      <c r="E942" s="37">
        <v>2267.56</v>
      </c>
      <c r="F942" s="37">
        <v>3257873.35</v>
      </c>
      <c r="G942" s="37">
        <v>191478.09</v>
      </c>
    </row>
    <row r="943" spans="1:7" ht="10.2">
      <c r="A943" s="35" t="s">
        <v>222</v>
      </c>
      <c r="B943" s="35" t="s">
        <v>204</v>
      </c>
      <c r="C943" s="35" t="s">
        <v>190</v>
      </c>
      <c r="D943" s="35" t="s">
        <v>192</v>
      </c>
      <c r="E943" s="37">
        <v>14954.79</v>
      </c>
      <c r="F943" s="37">
        <v>7598792.6699999999</v>
      </c>
      <c r="G943" s="37">
        <v>921458.19</v>
      </c>
    </row>
    <row r="944" spans="1:7" ht="10.2">
      <c r="A944" s="35" t="s">
        <v>222</v>
      </c>
      <c r="B944" s="35" t="s">
        <v>204</v>
      </c>
      <c r="C944" s="35" t="s">
        <v>193</v>
      </c>
      <c r="D944" s="35" t="s">
        <v>191</v>
      </c>
      <c r="E944" s="37">
        <v>2377.85</v>
      </c>
      <c r="F944" s="37">
        <v>4145680.55</v>
      </c>
      <c r="G944" s="37">
        <v>238577.11</v>
      </c>
    </row>
    <row r="945" spans="1:7" ht="10.2">
      <c r="A945" s="35" t="s">
        <v>222</v>
      </c>
      <c r="B945" s="35" t="s">
        <v>204</v>
      </c>
      <c r="C945" s="35" t="s">
        <v>193</v>
      </c>
      <c r="D945" s="35" t="s">
        <v>192</v>
      </c>
      <c r="E945" s="37">
        <v>14666.58</v>
      </c>
      <c r="F945" s="37">
        <v>8465209.75</v>
      </c>
      <c r="G945" s="37">
        <v>1034252.90</v>
      </c>
    </row>
    <row r="946" spans="1:7" ht="10.2">
      <c r="A946" s="35" t="s">
        <v>222</v>
      </c>
      <c r="B946" s="35" t="s">
        <v>205</v>
      </c>
      <c r="C946" s="35" t="s">
        <v>190</v>
      </c>
      <c r="D946" s="35" t="s">
        <v>191</v>
      </c>
      <c r="E946" s="37">
        <v>2412.19</v>
      </c>
      <c r="F946" s="37">
        <v>3707338.58</v>
      </c>
      <c r="G946" s="37">
        <v>223964.92</v>
      </c>
    </row>
    <row r="947" spans="1:7" ht="10.2">
      <c r="A947" s="35" t="s">
        <v>222</v>
      </c>
      <c r="B947" s="35" t="s">
        <v>205</v>
      </c>
      <c r="C947" s="35" t="s">
        <v>190</v>
      </c>
      <c r="D947" s="35" t="s">
        <v>192</v>
      </c>
      <c r="E947" s="37">
        <v>11874.09</v>
      </c>
      <c r="F947" s="37">
        <v>6452332.0199999996</v>
      </c>
      <c r="G947" s="37">
        <v>788121.46</v>
      </c>
    </row>
    <row r="948" spans="1:7" ht="10.2">
      <c r="A948" s="35" t="s">
        <v>222</v>
      </c>
      <c r="B948" s="35" t="s">
        <v>205</v>
      </c>
      <c r="C948" s="35" t="s">
        <v>193</v>
      </c>
      <c r="D948" s="35" t="s">
        <v>191</v>
      </c>
      <c r="E948" s="37">
        <v>2510.20</v>
      </c>
      <c r="F948" s="37">
        <v>4736822.26</v>
      </c>
      <c r="G948" s="37">
        <v>257748.19</v>
      </c>
    </row>
    <row r="949" spans="1:7" ht="10.2">
      <c r="A949" s="35" t="s">
        <v>222</v>
      </c>
      <c r="B949" s="35" t="s">
        <v>205</v>
      </c>
      <c r="C949" s="35" t="s">
        <v>193</v>
      </c>
      <c r="D949" s="35" t="s">
        <v>192</v>
      </c>
      <c r="E949" s="37">
        <v>10640.48</v>
      </c>
      <c r="F949" s="37">
        <v>6473301.2000000002</v>
      </c>
      <c r="G949" s="37">
        <v>791580.29</v>
      </c>
    </row>
    <row r="950" spans="1:7" ht="10.2">
      <c r="A950" s="35" t="s">
        <v>222</v>
      </c>
      <c r="B950" s="35" t="s">
        <v>206</v>
      </c>
      <c r="C950" s="35" t="s">
        <v>190</v>
      </c>
      <c r="D950" s="35" t="s">
        <v>191</v>
      </c>
      <c r="E950" s="37">
        <v>2593.91</v>
      </c>
      <c r="F950" s="37">
        <v>4187993.25</v>
      </c>
      <c r="G950" s="37">
        <v>231549.52</v>
      </c>
    </row>
    <row r="951" spans="1:7" ht="10.2">
      <c r="A951" s="35" t="s">
        <v>222</v>
      </c>
      <c r="B951" s="35" t="s">
        <v>206</v>
      </c>
      <c r="C951" s="35" t="s">
        <v>190</v>
      </c>
      <c r="D951" s="35" t="s">
        <v>192</v>
      </c>
      <c r="E951" s="37">
        <v>7992.19</v>
      </c>
      <c r="F951" s="37">
        <v>4455066.22</v>
      </c>
      <c r="G951" s="37">
        <v>525100.41</v>
      </c>
    </row>
    <row r="952" spans="1:7" ht="10.2">
      <c r="A952" s="35" t="s">
        <v>222</v>
      </c>
      <c r="B952" s="35" t="s">
        <v>206</v>
      </c>
      <c r="C952" s="35" t="s">
        <v>193</v>
      </c>
      <c r="D952" s="35" t="s">
        <v>191</v>
      </c>
      <c r="E952" s="37">
        <v>1916.54</v>
      </c>
      <c r="F952" s="37">
        <v>3510767.17</v>
      </c>
      <c r="G952" s="37">
        <v>193068.66</v>
      </c>
    </row>
    <row r="953" spans="1:7" ht="10.2">
      <c r="A953" s="35" t="s">
        <v>222</v>
      </c>
      <c r="B953" s="35" t="s">
        <v>206</v>
      </c>
      <c r="C953" s="35" t="s">
        <v>193</v>
      </c>
      <c r="D953" s="35" t="s">
        <v>192</v>
      </c>
      <c r="E953" s="37">
        <v>6284</v>
      </c>
      <c r="F953" s="37">
        <v>4386274.12</v>
      </c>
      <c r="G953" s="37">
        <v>453272.51</v>
      </c>
    </row>
    <row r="954" spans="1:7" ht="10.2">
      <c r="A954" s="35" t="s">
        <v>222</v>
      </c>
      <c r="B954" s="35" t="s">
        <v>207</v>
      </c>
      <c r="C954" s="35" t="s">
        <v>190</v>
      </c>
      <c r="D954" s="35" t="s">
        <v>191</v>
      </c>
      <c r="E954" s="37">
        <v>2572.74</v>
      </c>
      <c r="F954" s="37">
        <v>5001925.48</v>
      </c>
      <c r="G954" s="37">
        <v>258764.13</v>
      </c>
    </row>
    <row r="955" spans="1:7" ht="10.2">
      <c r="A955" s="35" t="s">
        <v>222</v>
      </c>
      <c r="B955" s="35" t="s">
        <v>207</v>
      </c>
      <c r="C955" s="35" t="s">
        <v>190</v>
      </c>
      <c r="D955" s="35" t="s">
        <v>192</v>
      </c>
      <c r="E955" s="37">
        <v>4225.37</v>
      </c>
      <c r="F955" s="37">
        <v>2715675.08</v>
      </c>
      <c r="G955" s="37">
        <v>277807.36</v>
      </c>
    </row>
    <row r="956" spans="1:7" ht="10.2">
      <c r="A956" s="35" t="s">
        <v>222</v>
      </c>
      <c r="B956" s="35" t="s">
        <v>207</v>
      </c>
      <c r="C956" s="35" t="s">
        <v>193</v>
      </c>
      <c r="D956" s="35" t="s">
        <v>191</v>
      </c>
      <c r="E956" s="37">
        <v>1171.32</v>
      </c>
      <c r="F956" s="37">
        <v>2221135.46</v>
      </c>
      <c r="G956" s="37">
        <v>119323.93</v>
      </c>
    </row>
    <row r="957" spans="1:7" ht="10.2">
      <c r="A957" s="35" t="s">
        <v>222</v>
      </c>
      <c r="B957" s="35" t="s">
        <v>207</v>
      </c>
      <c r="C957" s="35" t="s">
        <v>193</v>
      </c>
      <c r="D957" s="35" t="s">
        <v>192</v>
      </c>
      <c r="E957" s="37">
        <v>2934.92</v>
      </c>
      <c r="F957" s="37">
        <v>2434161.55</v>
      </c>
      <c r="G957" s="37">
        <v>225890.36</v>
      </c>
    </row>
    <row r="958" spans="1:7" ht="10.2">
      <c r="A958" s="35" t="s">
        <v>222</v>
      </c>
      <c r="B958" s="35" t="s">
        <v>208</v>
      </c>
      <c r="C958" s="35" t="s">
        <v>190</v>
      </c>
      <c r="D958" s="35" t="s">
        <v>191</v>
      </c>
      <c r="E958" s="37">
        <v>2572.58</v>
      </c>
      <c r="F958" s="37">
        <v>4821265.23</v>
      </c>
      <c r="G958" s="37">
        <v>251337.21</v>
      </c>
    </row>
    <row r="959" spans="1:7" ht="10.2">
      <c r="A959" s="35" t="s">
        <v>222</v>
      </c>
      <c r="B959" s="35" t="s">
        <v>208</v>
      </c>
      <c r="C959" s="35" t="s">
        <v>190</v>
      </c>
      <c r="D959" s="35" t="s">
        <v>192</v>
      </c>
      <c r="E959" s="37">
        <v>2021.72</v>
      </c>
      <c r="F959" s="37">
        <v>1660625.09</v>
      </c>
      <c r="G959" s="37">
        <v>147064.38</v>
      </c>
    </row>
    <row r="960" spans="1:7" ht="10.2">
      <c r="A960" s="35" t="s">
        <v>222</v>
      </c>
      <c r="B960" s="35" t="s">
        <v>208</v>
      </c>
      <c r="C960" s="35" t="s">
        <v>193</v>
      </c>
      <c r="D960" s="35" t="s">
        <v>191</v>
      </c>
      <c r="E960" s="37">
        <v>736.02</v>
      </c>
      <c r="F960" s="37">
        <v>1367173.23</v>
      </c>
      <c r="G960" s="37">
        <v>79265.23</v>
      </c>
    </row>
    <row r="961" spans="1:7" ht="10.2">
      <c r="A961" s="35" t="s">
        <v>222</v>
      </c>
      <c r="B961" s="35" t="s">
        <v>208</v>
      </c>
      <c r="C961" s="35" t="s">
        <v>193</v>
      </c>
      <c r="D961" s="35" t="s">
        <v>192</v>
      </c>
      <c r="E961" s="37">
        <v>1153.34</v>
      </c>
      <c r="F961" s="37">
        <v>972270.11</v>
      </c>
      <c r="G961" s="37">
        <v>91102.66</v>
      </c>
    </row>
    <row r="962" spans="1:7" ht="10.2">
      <c r="A962" s="35" t="s">
        <v>223</v>
      </c>
      <c r="B962" s="35" t="s">
        <v>189</v>
      </c>
      <c r="C962" s="35" t="s">
        <v>190</v>
      </c>
      <c r="D962" s="35" t="s">
        <v>191</v>
      </c>
      <c r="E962" s="37">
        <v>201</v>
      </c>
      <c r="F962" s="37">
        <v>74589.18</v>
      </c>
      <c r="G962" s="37">
        <v>3226.90</v>
      </c>
    </row>
    <row r="963" spans="1:7" ht="10.2">
      <c r="A963" s="35" t="s">
        <v>223</v>
      </c>
      <c r="B963" s="35" t="s">
        <v>189</v>
      </c>
      <c r="C963" s="35" t="s">
        <v>190</v>
      </c>
      <c r="D963" s="35" t="s">
        <v>192</v>
      </c>
      <c r="E963" s="37">
        <v>18118.71</v>
      </c>
      <c r="F963" s="37">
        <v>1328934.25</v>
      </c>
      <c r="G963" s="37">
        <v>131533.91</v>
      </c>
    </row>
    <row r="964" spans="1:7" ht="10.2">
      <c r="A964" s="35" t="s">
        <v>223</v>
      </c>
      <c r="B964" s="35" t="s">
        <v>189</v>
      </c>
      <c r="C964" s="35" t="s">
        <v>193</v>
      </c>
      <c r="D964" s="35" t="s">
        <v>191</v>
      </c>
      <c r="E964" s="37">
        <v>336</v>
      </c>
      <c r="F964" s="37">
        <v>89558.50</v>
      </c>
      <c r="G964" s="37">
        <v>4597.39</v>
      </c>
    </row>
    <row r="965" spans="1:7" ht="10.2">
      <c r="A965" s="35" t="s">
        <v>223</v>
      </c>
      <c r="B965" s="35" t="s">
        <v>189</v>
      </c>
      <c r="C965" s="35" t="s">
        <v>193</v>
      </c>
      <c r="D965" s="35" t="s">
        <v>192</v>
      </c>
      <c r="E965" s="37">
        <v>19222.07</v>
      </c>
      <c r="F965" s="37">
        <v>1762853.42</v>
      </c>
      <c r="G965" s="37">
        <v>149382.85</v>
      </c>
    </row>
    <row r="966" spans="1:7" ht="10.2">
      <c r="A966" s="35" t="s">
        <v>223</v>
      </c>
      <c r="B966" s="35" t="s">
        <v>194</v>
      </c>
      <c r="C966" s="35" t="s">
        <v>190</v>
      </c>
      <c r="D966" s="35" t="s">
        <v>191</v>
      </c>
      <c r="E966" s="37">
        <v>174.81</v>
      </c>
      <c r="F966" s="37">
        <v>70217.04</v>
      </c>
      <c r="G966" s="37">
        <v>18496.47</v>
      </c>
    </row>
    <row r="967" spans="1:7" ht="10.2">
      <c r="A967" s="35" t="s">
        <v>223</v>
      </c>
      <c r="B967" s="35" t="s">
        <v>194</v>
      </c>
      <c r="C967" s="35" t="s">
        <v>190</v>
      </c>
      <c r="D967" s="35" t="s">
        <v>192</v>
      </c>
      <c r="E967" s="37">
        <v>7159.61</v>
      </c>
      <c r="F967" s="37">
        <v>799130.51</v>
      </c>
      <c r="G967" s="37">
        <v>287480.51</v>
      </c>
    </row>
    <row r="968" spans="1:7" ht="10.2">
      <c r="A968" s="35" t="s">
        <v>223</v>
      </c>
      <c r="B968" s="35" t="s">
        <v>194</v>
      </c>
      <c r="C968" s="35" t="s">
        <v>193</v>
      </c>
      <c r="D968" s="35" t="s">
        <v>191</v>
      </c>
      <c r="E968" s="37">
        <v>0</v>
      </c>
      <c r="F968" s="37">
        <v>0</v>
      </c>
      <c r="G968" s="37">
        <v>0</v>
      </c>
    </row>
    <row r="969" spans="1:7" ht="10.2">
      <c r="A969" s="35" t="s">
        <v>223</v>
      </c>
      <c r="B969" s="35" t="s">
        <v>194</v>
      </c>
      <c r="C969" s="35" t="s">
        <v>193</v>
      </c>
      <c r="D969" s="35" t="s">
        <v>192</v>
      </c>
      <c r="E969" s="37">
        <v>7029.52</v>
      </c>
      <c r="F969" s="37">
        <v>470630.05</v>
      </c>
      <c r="G969" s="37">
        <v>178257.43</v>
      </c>
    </row>
    <row r="970" spans="1:7" ht="10.2">
      <c r="A970" s="35" t="s">
        <v>223</v>
      </c>
      <c r="B970" s="35" t="s">
        <v>195</v>
      </c>
      <c r="C970" s="35" t="s">
        <v>190</v>
      </c>
      <c r="D970" s="35" t="s">
        <v>191</v>
      </c>
      <c r="E970" s="37">
        <v>132</v>
      </c>
      <c r="F970" s="37">
        <v>171790.55</v>
      </c>
      <c r="G970" s="37">
        <v>10602.50</v>
      </c>
    </row>
    <row r="971" spans="1:7" ht="10.2">
      <c r="A971" s="35" t="s">
        <v>223</v>
      </c>
      <c r="B971" s="35" t="s">
        <v>195</v>
      </c>
      <c r="C971" s="35" t="s">
        <v>190</v>
      </c>
      <c r="D971" s="35" t="s">
        <v>192</v>
      </c>
      <c r="E971" s="37">
        <v>5769.66</v>
      </c>
      <c r="F971" s="37">
        <v>913794.41</v>
      </c>
      <c r="G971" s="37">
        <v>244260.93</v>
      </c>
    </row>
    <row r="972" spans="1:7" ht="10.2">
      <c r="A972" s="35" t="s">
        <v>223</v>
      </c>
      <c r="B972" s="35" t="s">
        <v>195</v>
      </c>
      <c r="C972" s="35" t="s">
        <v>193</v>
      </c>
      <c r="D972" s="35" t="s">
        <v>191</v>
      </c>
      <c r="E972" s="37">
        <v>172</v>
      </c>
      <c r="F972" s="37">
        <v>94932.41</v>
      </c>
      <c r="G972" s="37">
        <v>11395.45</v>
      </c>
    </row>
    <row r="973" spans="1:7" ht="10.2">
      <c r="A973" s="35" t="s">
        <v>223</v>
      </c>
      <c r="B973" s="35" t="s">
        <v>195</v>
      </c>
      <c r="C973" s="35" t="s">
        <v>193</v>
      </c>
      <c r="D973" s="35" t="s">
        <v>192</v>
      </c>
      <c r="E973" s="37">
        <v>6863.17</v>
      </c>
      <c r="F973" s="37">
        <v>405936.86</v>
      </c>
      <c r="G973" s="37">
        <v>182275.09</v>
      </c>
    </row>
    <row r="974" spans="1:7" ht="10.2">
      <c r="A974" s="35" t="s">
        <v>223</v>
      </c>
      <c r="B974" s="35" t="s">
        <v>196</v>
      </c>
      <c r="C974" s="35" t="s">
        <v>190</v>
      </c>
      <c r="D974" s="35" t="s">
        <v>191</v>
      </c>
      <c r="E974" s="37">
        <v>0</v>
      </c>
      <c r="F974" s="37">
        <v>0</v>
      </c>
      <c r="G974" s="37">
        <v>0</v>
      </c>
    </row>
    <row r="975" spans="1:7" ht="10.2">
      <c r="A975" s="35" t="s">
        <v>223</v>
      </c>
      <c r="B975" s="35" t="s">
        <v>196</v>
      </c>
      <c r="C975" s="35" t="s">
        <v>190</v>
      </c>
      <c r="D975" s="35" t="s">
        <v>192</v>
      </c>
      <c r="E975" s="37">
        <v>6166.35</v>
      </c>
      <c r="F975" s="37">
        <v>1526065.39</v>
      </c>
      <c r="G975" s="37">
        <v>303786.38</v>
      </c>
    </row>
    <row r="976" spans="1:7" ht="10.2">
      <c r="A976" s="35" t="s">
        <v>223</v>
      </c>
      <c r="B976" s="35" t="s">
        <v>196</v>
      </c>
      <c r="C976" s="35" t="s">
        <v>193</v>
      </c>
      <c r="D976" s="35" t="s">
        <v>191</v>
      </c>
      <c r="E976" s="37">
        <v>0</v>
      </c>
      <c r="F976" s="37">
        <v>0</v>
      </c>
      <c r="G976" s="37">
        <v>0</v>
      </c>
    </row>
    <row r="977" spans="1:7" ht="10.2">
      <c r="A977" s="35" t="s">
        <v>223</v>
      </c>
      <c r="B977" s="35" t="s">
        <v>196</v>
      </c>
      <c r="C977" s="35" t="s">
        <v>193</v>
      </c>
      <c r="D977" s="35" t="s">
        <v>192</v>
      </c>
      <c r="E977" s="37">
        <v>6929.50</v>
      </c>
      <c r="F977" s="37">
        <v>454410.16</v>
      </c>
      <c r="G977" s="37">
        <v>199750.82</v>
      </c>
    </row>
    <row r="978" spans="1:7" ht="10.2">
      <c r="A978" s="35" t="s">
        <v>223</v>
      </c>
      <c r="B978" s="35" t="s">
        <v>197</v>
      </c>
      <c r="C978" s="35" t="s">
        <v>190</v>
      </c>
      <c r="D978" s="35" t="s">
        <v>191</v>
      </c>
      <c r="E978" s="37">
        <v>0</v>
      </c>
      <c r="F978" s="37">
        <v>0</v>
      </c>
      <c r="G978" s="37">
        <v>0</v>
      </c>
    </row>
    <row r="979" spans="1:7" ht="10.2">
      <c r="A979" s="35" t="s">
        <v>223</v>
      </c>
      <c r="B979" s="35" t="s">
        <v>197</v>
      </c>
      <c r="C979" s="35" t="s">
        <v>190</v>
      </c>
      <c r="D979" s="35" t="s">
        <v>192</v>
      </c>
      <c r="E979" s="37">
        <v>5900.81</v>
      </c>
      <c r="F979" s="37">
        <v>1212497.38</v>
      </c>
      <c r="G979" s="37">
        <v>270678.25</v>
      </c>
    </row>
    <row r="980" spans="1:7" ht="10.2">
      <c r="A980" s="35" t="s">
        <v>223</v>
      </c>
      <c r="B980" s="35" t="s">
        <v>197</v>
      </c>
      <c r="C980" s="35" t="s">
        <v>193</v>
      </c>
      <c r="D980" s="35" t="s">
        <v>191</v>
      </c>
      <c r="E980" s="37">
        <v>122</v>
      </c>
      <c r="F980" s="37">
        <v>27201.60</v>
      </c>
      <c r="G980" s="37">
        <v>4723.10</v>
      </c>
    </row>
    <row r="981" spans="1:7" ht="10.2">
      <c r="A981" s="35" t="s">
        <v>223</v>
      </c>
      <c r="B981" s="35" t="s">
        <v>197</v>
      </c>
      <c r="C981" s="35" t="s">
        <v>193</v>
      </c>
      <c r="D981" s="35" t="s">
        <v>192</v>
      </c>
      <c r="E981" s="37">
        <v>6470.09</v>
      </c>
      <c r="F981" s="37">
        <v>423709.83</v>
      </c>
      <c r="G981" s="37">
        <v>199649.58</v>
      </c>
    </row>
    <row r="982" spans="1:7" ht="10.2">
      <c r="A982" s="35" t="s">
        <v>223</v>
      </c>
      <c r="B982" s="35" t="s">
        <v>198</v>
      </c>
      <c r="C982" s="35" t="s">
        <v>190</v>
      </c>
      <c r="D982" s="35" t="s">
        <v>191</v>
      </c>
      <c r="E982" s="37">
        <v>132</v>
      </c>
      <c r="F982" s="37">
        <v>85955.05</v>
      </c>
      <c r="G982" s="37">
        <v>8806.75</v>
      </c>
    </row>
    <row r="983" spans="1:7" ht="10.2">
      <c r="A983" s="35" t="s">
        <v>223</v>
      </c>
      <c r="B983" s="35" t="s">
        <v>198</v>
      </c>
      <c r="C983" s="35" t="s">
        <v>190</v>
      </c>
      <c r="D983" s="35" t="s">
        <v>192</v>
      </c>
      <c r="E983" s="37">
        <v>5402.91</v>
      </c>
      <c r="F983" s="37">
        <v>707736.87</v>
      </c>
      <c r="G983" s="37">
        <v>223514.51</v>
      </c>
    </row>
    <row r="984" spans="1:7" ht="10.2">
      <c r="A984" s="35" t="s">
        <v>223</v>
      </c>
      <c r="B984" s="35" t="s">
        <v>198</v>
      </c>
      <c r="C984" s="35" t="s">
        <v>193</v>
      </c>
      <c r="D984" s="35" t="s">
        <v>191</v>
      </c>
      <c r="E984" s="37">
        <v>192</v>
      </c>
      <c r="F984" s="37">
        <v>168432.08</v>
      </c>
      <c r="G984" s="37">
        <v>12566.48</v>
      </c>
    </row>
    <row r="985" spans="1:7" ht="10.2">
      <c r="A985" s="35" t="s">
        <v>223</v>
      </c>
      <c r="B985" s="35" t="s">
        <v>198</v>
      </c>
      <c r="C985" s="35" t="s">
        <v>193</v>
      </c>
      <c r="D985" s="35" t="s">
        <v>192</v>
      </c>
      <c r="E985" s="37">
        <v>6172.39</v>
      </c>
      <c r="F985" s="37">
        <v>627678.97</v>
      </c>
      <c r="G985" s="37">
        <v>231989.45</v>
      </c>
    </row>
    <row r="986" spans="1:7" ht="10.2">
      <c r="A986" s="35" t="s">
        <v>223</v>
      </c>
      <c r="B986" s="35" t="s">
        <v>199</v>
      </c>
      <c r="C986" s="35" t="s">
        <v>190</v>
      </c>
      <c r="D986" s="35" t="s">
        <v>191</v>
      </c>
      <c r="E986" s="37">
        <v>222</v>
      </c>
      <c r="F986" s="37">
        <v>168769.65</v>
      </c>
      <c r="G986" s="37">
        <v>17342.70</v>
      </c>
    </row>
    <row r="987" spans="1:7" ht="10.2">
      <c r="A987" s="35" t="s">
        <v>223</v>
      </c>
      <c r="B987" s="35" t="s">
        <v>199</v>
      </c>
      <c r="C987" s="35" t="s">
        <v>190</v>
      </c>
      <c r="D987" s="35" t="s">
        <v>192</v>
      </c>
      <c r="E987" s="37">
        <v>5580.96</v>
      </c>
      <c r="F987" s="37">
        <v>916302.99</v>
      </c>
      <c r="G987" s="37">
        <v>288819.36</v>
      </c>
    </row>
    <row r="988" spans="1:7" ht="10.2">
      <c r="A988" s="35" t="s">
        <v>223</v>
      </c>
      <c r="B988" s="35" t="s">
        <v>199</v>
      </c>
      <c r="C988" s="35" t="s">
        <v>193</v>
      </c>
      <c r="D988" s="35" t="s">
        <v>191</v>
      </c>
      <c r="E988" s="37">
        <v>204</v>
      </c>
      <c r="F988" s="37">
        <v>137582.82</v>
      </c>
      <c r="G988" s="37">
        <v>17956.40</v>
      </c>
    </row>
    <row r="989" spans="1:7" ht="10.2">
      <c r="A989" s="35" t="s">
        <v>223</v>
      </c>
      <c r="B989" s="35" t="s">
        <v>199</v>
      </c>
      <c r="C989" s="35" t="s">
        <v>193</v>
      </c>
      <c r="D989" s="35" t="s">
        <v>192</v>
      </c>
      <c r="E989" s="37">
        <v>5487</v>
      </c>
      <c r="F989" s="37">
        <v>753879.34</v>
      </c>
      <c r="G989" s="37">
        <v>236610.39</v>
      </c>
    </row>
    <row r="990" spans="1:7" ht="10.2">
      <c r="A990" s="35" t="s">
        <v>223</v>
      </c>
      <c r="B990" s="35" t="s">
        <v>200</v>
      </c>
      <c r="C990" s="35" t="s">
        <v>190</v>
      </c>
      <c r="D990" s="35" t="s">
        <v>191</v>
      </c>
      <c r="E990" s="37">
        <v>291</v>
      </c>
      <c r="F990" s="37">
        <v>374187.55</v>
      </c>
      <c r="G990" s="37">
        <v>25147.35</v>
      </c>
    </row>
    <row r="991" spans="1:7" ht="10.2">
      <c r="A991" s="35" t="s">
        <v>223</v>
      </c>
      <c r="B991" s="35" t="s">
        <v>200</v>
      </c>
      <c r="C991" s="35" t="s">
        <v>190</v>
      </c>
      <c r="D991" s="35" t="s">
        <v>192</v>
      </c>
      <c r="E991" s="37">
        <v>6360.31</v>
      </c>
      <c r="F991" s="37">
        <v>1415749.45</v>
      </c>
      <c r="G991" s="37">
        <v>362113.64</v>
      </c>
    </row>
    <row r="992" spans="1:7" ht="10.2">
      <c r="A992" s="35" t="s">
        <v>223</v>
      </c>
      <c r="B992" s="35" t="s">
        <v>200</v>
      </c>
      <c r="C992" s="35" t="s">
        <v>193</v>
      </c>
      <c r="D992" s="35" t="s">
        <v>191</v>
      </c>
      <c r="E992" s="37">
        <v>239.32</v>
      </c>
      <c r="F992" s="37">
        <v>162784.13</v>
      </c>
      <c r="G992" s="37">
        <v>22639.25</v>
      </c>
    </row>
    <row r="993" spans="1:7" ht="10.2">
      <c r="A993" s="35" t="s">
        <v>223</v>
      </c>
      <c r="B993" s="35" t="s">
        <v>200</v>
      </c>
      <c r="C993" s="35" t="s">
        <v>193</v>
      </c>
      <c r="D993" s="35" t="s">
        <v>192</v>
      </c>
      <c r="E993" s="37">
        <v>7027</v>
      </c>
      <c r="F993" s="37">
        <v>1616874.24</v>
      </c>
      <c r="G993" s="37">
        <v>390426.16</v>
      </c>
    </row>
    <row r="994" spans="1:7" ht="10.2">
      <c r="A994" s="35" t="s">
        <v>223</v>
      </c>
      <c r="B994" s="35" t="s">
        <v>201</v>
      </c>
      <c r="C994" s="35" t="s">
        <v>190</v>
      </c>
      <c r="D994" s="35" t="s">
        <v>191</v>
      </c>
      <c r="E994" s="37">
        <v>252</v>
      </c>
      <c r="F994" s="37">
        <v>327793.92</v>
      </c>
      <c r="G994" s="37">
        <v>23571.44</v>
      </c>
    </row>
    <row r="995" spans="1:7" ht="10.2">
      <c r="A995" s="35" t="s">
        <v>223</v>
      </c>
      <c r="B995" s="35" t="s">
        <v>201</v>
      </c>
      <c r="C995" s="35" t="s">
        <v>190</v>
      </c>
      <c r="D995" s="35" t="s">
        <v>192</v>
      </c>
      <c r="E995" s="37">
        <v>7700.23</v>
      </c>
      <c r="F995" s="37">
        <v>1604599.88</v>
      </c>
      <c r="G995" s="37">
        <v>390010.58</v>
      </c>
    </row>
    <row r="996" spans="1:7" ht="10.2">
      <c r="A996" s="35" t="s">
        <v>223</v>
      </c>
      <c r="B996" s="35" t="s">
        <v>201</v>
      </c>
      <c r="C996" s="35" t="s">
        <v>193</v>
      </c>
      <c r="D996" s="35" t="s">
        <v>191</v>
      </c>
      <c r="E996" s="37">
        <v>483.28</v>
      </c>
      <c r="F996" s="37">
        <v>614072.96</v>
      </c>
      <c r="G996" s="37">
        <v>39003.27</v>
      </c>
    </row>
    <row r="997" spans="1:7" ht="10.2">
      <c r="A997" s="35" t="s">
        <v>223</v>
      </c>
      <c r="B997" s="35" t="s">
        <v>201</v>
      </c>
      <c r="C997" s="35" t="s">
        <v>193</v>
      </c>
      <c r="D997" s="35" t="s">
        <v>192</v>
      </c>
      <c r="E997" s="37">
        <v>7150.62</v>
      </c>
      <c r="F997" s="37">
        <v>1679596.92</v>
      </c>
      <c r="G997" s="37">
        <v>405405.34</v>
      </c>
    </row>
    <row r="998" spans="1:7" ht="10.2">
      <c r="A998" s="35" t="s">
        <v>223</v>
      </c>
      <c r="B998" s="35" t="s">
        <v>202</v>
      </c>
      <c r="C998" s="35" t="s">
        <v>190</v>
      </c>
      <c r="D998" s="35" t="s">
        <v>191</v>
      </c>
      <c r="E998" s="37">
        <v>359</v>
      </c>
      <c r="F998" s="37">
        <v>412986.19</v>
      </c>
      <c r="G998" s="37">
        <v>27841.85</v>
      </c>
    </row>
    <row r="999" spans="1:7" ht="10.2">
      <c r="A999" s="35" t="s">
        <v>223</v>
      </c>
      <c r="B999" s="35" t="s">
        <v>202</v>
      </c>
      <c r="C999" s="35" t="s">
        <v>190</v>
      </c>
      <c r="D999" s="35" t="s">
        <v>192</v>
      </c>
      <c r="E999" s="37">
        <v>6203.51</v>
      </c>
      <c r="F999" s="37">
        <v>1453262.02</v>
      </c>
      <c r="G999" s="37">
        <v>302781.25</v>
      </c>
    </row>
    <row r="1000" spans="1:7" ht="10.2">
      <c r="A1000" s="35" t="s">
        <v>223</v>
      </c>
      <c r="B1000" s="35" t="s">
        <v>202</v>
      </c>
      <c r="C1000" s="35" t="s">
        <v>193</v>
      </c>
      <c r="D1000" s="35" t="s">
        <v>191</v>
      </c>
      <c r="E1000" s="37">
        <v>603.90</v>
      </c>
      <c r="F1000" s="37">
        <v>959532</v>
      </c>
      <c r="G1000" s="37">
        <v>59769.63</v>
      </c>
    </row>
    <row r="1001" spans="1:7" ht="10.2">
      <c r="A1001" s="35" t="s">
        <v>223</v>
      </c>
      <c r="B1001" s="35" t="s">
        <v>202</v>
      </c>
      <c r="C1001" s="35" t="s">
        <v>193</v>
      </c>
      <c r="D1001" s="35" t="s">
        <v>192</v>
      </c>
      <c r="E1001" s="37">
        <v>7019.47</v>
      </c>
      <c r="F1001" s="37">
        <v>2468127.93</v>
      </c>
      <c r="G1001" s="37">
        <v>436563.79</v>
      </c>
    </row>
    <row r="1002" spans="1:7" ht="10.2">
      <c r="A1002" s="35" t="s">
        <v>223</v>
      </c>
      <c r="B1002" s="35" t="s">
        <v>203</v>
      </c>
      <c r="C1002" s="35" t="s">
        <v>190</v>
      </c>
      <c r="D1002" s="35" t="s">
        <v>191</v>
      </c>
      <c r="E1002" s="37">
        <v>388.08</v>
      </c>
      <c r="F1002" s="37">
        <v>338061.03</v>
      </c>
      <c r="G1002" s="37">
        <v>29444.36</v>
      </c>
    </row>
    <row r="1003" spans="1:7" ht="10.2">
      <c r="A1003" s="35" t="s">
        <v>223</v>
      </c>
      <c r="B1003" s="35" t="s">
        <v>203</v>
      </c>
      <c r="C1003" s="35" t="s">
        <v>190</v>
      </c>
      <c r="D1003" s="35" t="s">
        <v>192</v>
      </c>
      <c r="E1003" s="37">
        <v>4785.36</v>
      </c>
      <c r="F1003" s="37">
        <v>1534632.24</v>
      </c>
      <c r="G1003" s="37">
        <v>274069.91</v>
      </c>
    </row>
    <row r="1004" spans="1:7" ht="10.2">
      <c r="A1004" s="35" t="s">
        <v>223</v>
      </c>
      <c r="B1004" s="35" t="s">
        <v>203</v>
      </c>
      <c r="C1004" s="35" t="s">
        <v>193</v>
      </c>
      <c r="D1004" s="35" t="s">
        <v>191</v>
      </c>
      <c r="E1004" s="37">
        <v>605.35</v>
      </c>
      <c r="F1004" s="37">
        <v>941351.34</v>
      </c>
      <c r="G1004" s="37">
        <v>50240.57</v>
      </c>
    </row>
    <row r="1005" spans="1:7" ht="10.2">
      <c r="A1005" s="35" t="s">
        <v>223</v>
      </c>
      <c r="B1005" s="35" t="s">
        <v>203</v>
      </c>
      <c r="C1005" s="35" t="s">
        <v>193</v>
      </c>
      <c r="D1005" s="35" t="s">
        <v>192</v>
      </c>
      <c r="E1005" s="37">
        <v>5318.22</v>
      </c>
      <c r="F1005" s="37">
        <v>2012708.99</v>
      </c>
      <c r="G1005" s="37">
        <v>332662.04</v>
      </c>
    </row>
    <row r="1006" spans="1:7" ht="10.2">
      <c r="A1006" s="35" t="s">
        <v>223</v>
      </c>
      <c r="B1006" s="35" t="s">
        <v>204</v>
      </c>
      <c r="C1006" s="35" t="s">
        <v>190</v>
      </c>
      <c r="D1006" s="35" t="s">
        <v>191</v>
      </c>
      <c r="E1006" s="37">
        <v>618.01</v>
      </c>
      <c r="F1006" s="37">
        <v>829042.31</v>
      </c>
      <c r="G1006" s="37">
        <v>56476.28</v>
      </c>
    </row>
    <row r="1007" spans="1:7" ht="10.2">
      <c r="A1007" s="35" t="s">
        <v>223</v>
      </c>
      <c r="B1007" s="35" t="s">
        <v>204</v>
      </c>
      <c r="C1007" s="35" t="s">
        <v>190</v>
      </c>
      <c r="D1007" s="35" t="s">
        <v>192</v>
      </c>
      <c r="E1007" s="37">
        <v>3999.29</v>
      </c>
      <c r="F1007" s="37">
        <v>1689033.70</v>
      </c>
      <c r="G1007" s="37">
        <v>236088.89</v>
      </c>
    </row>
    <row r="1008" spans="1:7" ht="10.2">
      <c r="A1008" s="35" t="s">
        <v>223</v>
      </c>
      <c r="B1008" s="35" t="s">
        <v>204</v>
      </c>
      <c r="C1008" s="35" t="s">
        <v>193</v>
      </c>
      <c r="D1008" s="35" t="s">
        <v>191</v>
      </c>
      <c r="E1008" s="37">
        <v>503.17</v>
      </c>
      <c r="F1008" s="37">
        <v>773541.40</v>
      </c>
      <c r="G1008" s="37">
        <v>43712.80</v>
      </c>
    </row>
    <row r="1009" spans="1:7" ht="10.2">
      <c r="A1009" s="35" t="s">
        <v>223</v>
      </c>
      <c r="B1009" s="35" t="s">
        <v>204</v>
      </c>
      <c r="C1009" s="35" t="s">
        <v>193</v>
      </c>
      <c r="D1009" s="35" t="s">
        <v>192</v>
      </c>
      <c r="E1009" s="37">
        <v>4184.77</v>
      </c>
      <c r="F1009" s="37">
        <v>2166828.83</v>
      </c>
      <c r="G1009" s="37">
        <v>292416.10</v>
      </c>
    </row>
    <row r="1010" spans="1:7" ht="10.2">
      <c r="A1010" s="35" t="s">
        <v>223</v>
      </c>
      <c r="B1010" s="35" t="s">
        <v>205</v>
      </c>
      <c r="C1010" s="35" t="s">
        <v>190</v>
      </c>
      <c r="D1010" s="35" t="s">
        <v>191</v>
      </c>
      <c r="E1010" s="37">
        <v>616.31</v>
      </c>
      <c r="F1010" s="37">
        <v>1008216.59</v>
      </c>
      <c r="G1010" s="37">
        <v>58903.42</v>
      </c>
    </row>
    <row r="1011" spans="1:7" ht="10.2">
      <c r="A1011" s="35" t="s">
        <v>223</v>
      </c>
      <c r="B1011" s="35" t="s">
        <v>205</v>
      </c>
      <c r="C1011" s="35" t="s">
        <v>190</v>
      </c>
      <c r="D1011" s="35" t="s">
        <v>192</v>
      </c>
      <c r="E1011" s="37">
        <v>3067</v>
      </c>
      <c r="F1011" s="37">
        <v>1338299.16</v>
      </c>
      <c r="G1011" s="37">
        <v>182413.52</v>
      </c>
    </row>
    <row r="1012" spans="1:7" ht="10.2">
      <c r="A1012" s="35" t="s">
        <v>223</v>
      </c>
      <c r="B1012" s="35" t="s">
        <v>205</v>
      </c>
      <c r="C1012" s="35" t="s">
        <v>193</v>
      </c>
      <c r="D1012" s="35" t="s">
        <v>191</v>
      </c>
      <c r="E1012" s="37">
        <v>522.90</v>
      </c>
      <c r="F1012" s="37">
        <v>793665.90</v>
      </c>
      <c r="G1012" s="37">
        <v>51156.16</v>
      </c>
    </row>
    <row r="1013" spans="1:7" ht="10.2">
      <c r="A1013" s="35" t="s">
        <v>223</v>
      </c>
      <c r="B1013" s="35" t="s">
        <v>205</v>
      </c>
      <c r="C1013" s="35" t="s">
        <v>193</v>
      </c>
      <c r="D1013" s="35" t="s">
        <v>192</v>
      </c>
      <c r="E1013" s="37">
        <v>3363.73</v>
      </c>
      <c r="F1013" s="37">
        <v>2119890.33</v>
      </c>
      <c r="G1013" s="37">
        <v>245207.65</v>
      </c>
    </row>
    <row r="1014" spans="1:7" ht="10.2">
      <c r="A1014" s="35" t="s">
        <v>223</v>
      </c>
      <c r="B1014" s="35" t="s">
        <v>206</v>
      </c>
      <c r="C1014" s="35" t="s">
        <v>190</v>
      </c>
      <c r="D1014" s="35" t="s">
        <v>191</v>
      </c>
      <c r="E1014" s="37">
        <v>879.13</v>
      </c>
      <c r="F1014" s="37">
        <v>1321022.28</v>
      </c>
      <c r="G1014" s="37">
        <v>76823.30</v>
      </c>
    </row>
    <row r="1015" spans="1:7" ht="10.2">
      <c r="A1015" s="35" t="s">
        <v>223</v>
      </c>
      <c r="B1015" s="35" t="s">
        <v>206</v>
      </c>
      <c r="C1015" s="35" t="s">
        <v>190</v>
      </c>
      <c r="D1015" s="35" t="s">
        <v>192</v>
      </c>
      <c r="E1015" s="37">
        <v>2343.06</v>
      </c>
      <c r="F1015" s="37">
        <v>1277043.75</v>
      </c>
      <c r="G1015" s="37">
        <v>157950.94</v>
      </c>
    </row>
    <row r="1016" spans="1:7" ht="10.2">
      <c r="A1016" s="35" t="s">
        <v>223</v>
      </c>
      <c r="B1016" s="35" t="s">
        <v>206</v>
      </c>
      <c r="C1016" s="35" t="s">
        <v>193</v>
      </c>
      <c r="D1016" s="35" t="s">
        <v>191</v>
      </c>
      <c r="E1016" s="37">
        <v>487.34</v>
      </c>
      <c r="F1016" s="37">
        <v>706365.39</v>
      </c>
      <c r="G1016" s="37">
        <v>46596.95</v>
      </c>
    </row>
    <row r="1017" spans="1:7" ht="10.2">
      <c r="A1017" s="35" t="s">
        <v>223</v>
      </c>
      <c r="B1017" s="35" t="s">
        <v>206</v>
      </c>
      <c r="C1017" s="35" t="s">
        <v>193</v>
      </c>
      <c r="D1017" s="35" t="s">
        <v>192</v>
      </c>
      <c r="E1017" s="37">
        <v>2191.05</v>
      </c>
      <c r="F1017" s="37">
        <v>1503251.85</v>
      </c>
      <c r="G1017" s="37">
        <v>152023.12</v>
      </c>
    </row>
    <row r="1018" spans="1:7" ht="10.2">
      <c r="A1018" s="35" t="s">
        <v>223</v>
      </c>
      <c r="B1018" s="35" t="s">
        <v>207</v>
      </c>
      <c r="C1018" s="35" t="s">
        <v>190</v>
      </c>
      <c r="D1018" s="35" t="s">
        <v>191</v>
      </c>
      <c r="E1018" s="37">
        <v>644.13</v>
      </c>
      <c r="F1018" s="37">
        <v>964321.05</v>
      </c>
      <c r="G1018" s="37">
        <v>60074.45</v>
      </c>
    </row>
    <row r="1019" spans="1:7" ht="10.2">
      <c r="A1019" s="35" t="s">
        <v>223</v>
      </c>
      <c r="B1019" s="35" t="s">
        <v>207</v>
      </c>
      <c r="C1019" s="35" t="s">
        <v>190</v>
      </c>
      <c r="D1019" s="35" t="s">
        <v>192</v>
      </c>
      <c r="E1019" s="37">
        <v>1380.41</v>
      </c>
      <c r="F1019" s="37">
        <v>979392.11</v>
      </c>
      <c r="G1019" s="37">
        <v>89064.25</v>
      </c>
    </row>
    <row r="1020" spans="1:7" ht="10.2">
      <c r="A1020" s="35" t="s">
        <v>223</v>
      </c>
      <c r="B1020" s="35" t="s">
        <v>207</v>
      </c>
      <c r="C1020" s="35" t="s">
        <v>193</v>
      </c>
      <c r="D1020" s="35" t="s">
        <v>191</v>
      </c>
      <c r="E1020" s="37">
        <v>463.42</v>
      </c>
      <c r="F1020" s="37">
        <v>718045.64</v>
      </c>
      <c r="G1020" s="37">
        <v>42262.80</v>
      </c>
    </row>
    <row r="1021" spans="1:7" ht="10.2">
      <c r="A1021" s="35" t="s">
        <v>223</v>
      </c>
      <c r="B1021" s="35" t="s">
        <v>207</v>
      </c>
      <c r="C1021" s="35" t="s">
        <v>193</v>
      </c>
      <c r="D1021" s="35" t="s">
        <v>192</v>
      </c>
      <c r="E1021" s="37">
        <v>963.16</v>
      </c>
      <c r="F1021" s="37">
        <v>717907.15</v>
      </c>
      <c r="G1021" s="37">
        <v>70094</v>
      </c>
    </row>
    <row r="1022" spans="1:7" ht="10.2">
      <c r="A1022" s="35" t="s">
        <v>223</v>
      </c>
      <c r="B1022" s="35" t="s">
        <v>208</v>
      </c>
      <c r="C1022" s="35" t="s">
        <v>190</v>
      </c>
      <c r="D1022" s="35" t="s">
        <v>191</v>
      </c>
      <c r="E1022" s="37">
        <v>500.81</v>
      </c>
      <c r="F1022" s="37">
        <v>937339.37</v>
      </c>
      <c r="G1022" s="37">
        <v>53753.95</v>
      </c>
    </row>
    <row r="1023" spans="1:7" ht="10.2">
      <c r="A1023" s="35" t="s">
        <v>223</v>
      </c>
      <c r="B1023" s="35" t="s">
        <v>208</v>
      </c>
      <c r="C1023" s="35" t="s">
        <v>190</v>
      </c>
      <c r="D1023" s="35" t="s">
        <v>192</v>
      </c>
      <c r="E1023" s="37">
        <v>580.79</v>
      </c>
      <c r="F1023" s="37">
        <v>477112.70</v>
      </c>
      <c r="G1023" s="37">
        <v>43358.70</v>
      </c>
    </row>
    <row r="1024" spans="1:7" ht="10.2">
      <c r="A1024" s="35" t="s">
        <v>223</v>
      </c>
      <c r="B1024" s="35" t="s">
        <v>208</v>
      </c>
      <c r="C1024" s="35" t="s">
        <v>193</v>
      </c>
      <c r="D1024" s="35" t="s">
        <v>191</v>
      </c>
      <c r="E1024" s="37">
        <v>196.81</v>
      </c>
      <c r="F1024" s="37">
        <v>371334.30</v>
      </c>
      <c r="G1024" s="37">
        <v>18716.55</v>
      </c>
    </row>
    <row r="1025" spans="1:7" ht="10.2">
      <c r="A1025" s="35" t="s">
        <v>223</v>
      </c>
      <c r="B1025" s="35" t="s">
        <v>208</v>
      </c>
      <c r="C1025" s="35" t="s">
        <v>193</v>
      </c>
      <c r="D1025" s="35" t="s">
        <v>192</v>
      </c>
      <c r="E1025" s="37">
        <v>353.60</v>
      </c>
      <c r="F1025" s="37">
        <v>264328.88</v>
      </c>
      <c r="G1025" s="37">
        <v>26585.95</v>
      </c>
    </row>
    <row r="1026" spans="1:7" ht="10.2">
      <c r="A1026" s="35" t="s">
        <v>224</v>
      </c>
      <c r="B1026" s="35" t="s">
        <v>189</v>
      </c>
      <c r="C1026" s="35" t="s">
        <v>190</v>
      </c>
      <c r="D1026" s="35" t="s">
        <v>191</v>
      </c>
      <c r="E1026" s="37">
        <v>9778.37</v>
      </c>
      <c r="F1026" s="37">
        <v>6490720.9500000002</v>
      </c>
      <c r="G1026" s="37">
        <v>172184.58</v>
      </c>
    </row>
    <row r="1027" spans="1:7" ht="10.2">
      <c r="A1027" s="35" t="s">
        <v>224</v>
      </c>
      <c r="B1027" s="35" t="s">
        <v>189</v>
      </c>
      <c r="C1027" s="35" t="s">
        <v>190</v>
      </c>
      <c r="D1027" s="35" t="s">
        <v>192</v>
      </c>
      <c r="E1027" s="37">
        <v>571644.20</v>
      </c>
      <c r="F1027" s="37">
        <v>55591892.329999998</v>
      </c>
      <c r="G1027" s="37">
        <v>4724367.90</v>
      </c>
    </row>
    <row r="1028" spans="1:7" ht="10.2">
      <c r="A1028" s="35" t="s">
        <v>224</v>
      </c>
      <c r="B1028" s="35" t="s">
        <v>189</v>
      </c>
      <c r="C1028" s="35" t="s">
        <v>193</v>
      </c>
      <c r="D1028" s="35" t="s">
        <v>191</v>
      </c>
      <c r="E1028" s="37">
        <v>10341.56</v>
      </c>
      <c r="F1028" s="37">
        <v>4256531.10</v>
      </c>
      <c r="G1028" s="37">
        <v>166892.79</v>
      </c>
    </row>
    <row r="1029" spans="1:7" ht="10.2">
      <c r="A1029" s="35" t="s">
        <v>224</v>
      </c>
      <c r="B1029" s="35" t="s">
        <v>189</v>
      </c>
      <c r="C1029" s="35" t="s">
        <v>193</v>
      </c>
      <c r="D1029" s="35" t="s">
        <v>192</v>
      </c>
      <c r="E1029" s="37">
        <v>607519.42</v>
      </c>
      <c r="F1029" s="37">
        <v>61067208.140000001</v>
      </c>
      <c r="G1029" s="37">
        <v>5262336.07</v>
      </c>
    </row>
    <row r="1030" spans="1:7" ht="10.2">
      <c r="A1030" s="35" t="s">
        <v>224</v>
      </c>
      <c r="B1030" s="35" t="s">
        <v>194</v>
      </c>
      <c r="C1030" s="35" t="s">
        <v>190</v>
      </c>
      <c r="D1030" s="35" t="s">
        <v>191</v>
      </c>
      <c r="E1030" s="37">
        <v>6072.91</v>
      </c>
      <c r="F1030" s="37">
        <v>5904284.8499999996</v>
      </c>
      <c r="G1030" s="37">
        <v>512137.62</v>
      </c>
    </row>
    <row r="1031" spans="1:7" ht="10.2">
      <c r="A1031" s="35" t="s">
        <v>224</v>
      </c>
      <c r="B1031" s="35" t="s">
        <v>194</v>
      </c>
      <c r="C1031" s="35" t="s">
        <v>190</v>
      </c>
      <c r="D1031" s="35" t="s">
        <v>192</v>
      </c>
      <c r="E1031" s="37">
        <v>231360.38</v>
      </c>
      <c r="F1031" s="37">
        <v>39385194.359999999</v>
      </c>
      <c r="G1031" s="37">
        <v>10562447.9</v>
      </c>
    </row>
    <row r="1032" spans="1:7" ht="10.2">
      <c r="A1032" s="35" t="s">
        <v>224</v>
      </c>
      <c r="B1032" s="35" t="s">
        <v>194</v>
      </c>
      <c r="C1032" s="35" t="s">
        <v>193</v>
      </c>
      <c r="D1032" s="35" t="s">
        <v>191</v>
      </c>
      <c r="E1032" s="37">
        <v>4522.02</v>
      </c>
      <c r="F1032" s="37">
        <v>4321473.30</v>
      </c>
      <c r="G1032" s="37">
        <v>371618.23</v>
      </c>
    </row>
    <row r="1033" spans="1:7" ht="10.2">
      <c r="A1033" s="35" t="s">
        <v>224</v>
      </c>
      <c r="B1033" s="35" t="s">
        <v>194</v>
      </c>
      <c r="C1033" s="35" t="s">
        <v>193</v>
      </c>
      <c r="D1033" s="35" t="s">
        <v>192</v>
      </c>
      <c r="E1033" s="37">
        <v>237065.59</v>
      </c>
      <c r="F1033" s="37">
        <v>23268585.91</v>
      </c>
      <c r="G1033" s="37">
        <v>7374028.1399999997</v>
      </c>
    </row>
    <row r="1034" spans="1:7" ht="10.2">
      <c r="A1034" s="35" t="s">
        <v>224</v>
      </c>
      <c r="B1034" s="35" t="s">
        <v>195</v>
      </c>
      <c r="C1034" s="35" t="s">
        <v>190</v>
      </c>
      <c r="D1034" s="35" t="s">
        <v>191</v>
      </c>
      <c r="E1034" s="37">
        <v>5387.60</v>
      </c>
      <c r="F1034" s="37">
        <v>5984521.4800000004</v>
      </c>
      <c r="G1034" s="37">
        <v>480540.72</v>
      </c>
    </row>
    <row r="1035" spans="1:7" ht="10.2">
      <c r="A1035" s="35" t="s">
        <v>224</v>
      </c>
      <c r="B1035" s="35" t="s">
        <v>195</v>
      </c>
      <c r="C1035" s="35" t="s">
        <v>190</v>
      </c>
      <c r="D1035" s="35" t="s">
        <v>192</v>
      </c>
      <c r="E1035" s="37">
        <v>194136.13</v>
      </c>
      <c r="F1035" s="37">
        <v>44953614.189999998</v>
      </c>
      <c r="G1035" s="37">
        <v>9458279.5500000007</v>
      </c>
    </row>
    <row r="1036" spans="1:7" ht="10.2">
      <c r="A1036" s="35" t="s">
        <v>224</v>
      </c>
      <c r="B1036" s="35" t="s">
        <v>195</v>
      </c>
      <c r="C1036" s="35" t="s">
        <v>193</v>
      </c>
      <c r="D1036" s="35" t="s">
        <v>191</v>
      </c>
      <c r="E1036" s="37">
        <v>3783.33</v>
      </c>
      <c r="F1036" s="37">
        <v>4125148.07</v>
      </c>
      <c r="G1036" s="37">
        <v>363000.30</v>
      </c>
    </row>
    <row r="1037" spans="1:7" ht="10.2">
      <c r="A1037" s="35" t="s">
        <v>224</v>
      </c>
      <c r="B1037" s="35" t="s">
        <v>195</v>
      </c>
      <c r="C1037" s="35" t="s">
        <v>193</v>
      </c>
      <c r="D1037" s="35" t="s">
        <v>192</v>
      </c>
      <c r="E1037" s="37">
        <v>217473.90</v>
      </c>
      <c r="F1037" s="37">
        <v>21274044.960000001</v>
      </c>
      <c r="G1037" s="37">
        <v>6997271.7699999996</v>
      </c>
    </row>
    <row r="1038" spans="1:7" ht="10.2">
      <c r="A1038" s="35" t="s">
        <v>224</v>
      </c>
      <c r="B1038" s="35" t="s">
        <v>196</v>
      </c>
      <c r="C1038" s="35" t="s">
        <v>190</v>
      </c>
      <c r="D1038" s="35" t="s">
        <v>191</v>
      </c>
      <c r="E1038" s="37">
        <v>6321.98</v>
      </c>
      <c r="F1038" s="37">
        <v>6066430.7000000002</v>
      </c>
      <c r="G1038" s="37">
        <v>476067.98</v>
      </c>
    </row>
    <row r="1039" spans="1:7" ht="10.2">
      <c r="A1039" s="35" t="s">
        <v>224</v>
      </c>
      <c r="B1039" s="35" t="s">
        <v>196</v>
      </c>
      <c r="C1039" s="35" t="s">
        <v>190</v>
      </c>
      <c r="D1039" s="35" t="s">
        <v>192</v>
      </c>
      <c r="E1039" s="37">
        <v>214814.22</v>
      </c>
      <c r="F1039" s="37">
        <v>58972628.659999996</v>
      </c>
      <c r="G1039" s="37">
        <v>10833199.07</v>
      </c>
    </row>
    <row r="1040" spans="1:7" ht="10.2">
      <c r="A1040" s="35" t="s">
        <v>224</v>
      </c>
      <c r="B1040" s="35" t="s">
        <v>196</v>
      </c>
      <c r="C1040" s="35" t="s">
        <v>193</v>
      </c>
      <c r="D1040" s="35" t="s">
        <v>191</v>
      </c>
      <c r="E1040" s="37">
        <v>4883.23</v>
      </c>
      <c r="F1040" s="37">
        <v>5622084.0099999998</v>
      </c>
      <c r="G1040" s="37">
        <v>435967.06</v>
      </c>
    </row>
    <row r="1041" spans="1:7" ht="10.2">
      <c r="A1041" s="35" t="s">
        <v>224</v>
      </c>
      <c r="B1041" s="35" t="s">
        <v>196</v>
      </c>
      <c r="C1041" s="35" t="s">
        <v>193</v>
      </c>
      <c r="D1041" s="35" t="s">
        <v>192</v>
      </c>
      <c r="E1041" s="37">
        <v>238707.33</v>
      </c>
      <c r="F1041" s="37">
        <v>26885361.719999999</v>
      </c>
      <c r="G1041" s="37">
        <v>8428069.0800000001</v>
      </c>
    </row>
    <row r="1042" spans="1:7" ht="10.2">
      <c r="A1042" s="35" t="s">
        <v>224</v>
      </c>
      <c r="B1042" s="35" t="s">
        <v>197</v>
      </c>
      <c r="C1042" s="35" t="s">
        <v>190</v>
      </c>
      <c r="D1042" s="35" t="s">
        <v>191</v>
      </c>
      <c r="E1042" s="37">
        <v>7191.40</v>
      </c>
      <c r="F1042" s="37">
        <v>7137013.1799999997</v>
      </c>
      <c r="G1042" s="37">
        <v>612243.48</v>
      </c>
    </row>
    <row r="1043" spans="1:7" ht="10.2">
      <c r="A1043" s="35" t="s">
        <v>224</v>
      </c>
      <c r="B1043" s="35" t="s">
        <v>197</v>
      </c>
      <c r="C1043" s="35" t="s">
        <v>190</v>
      </c>
      <c r="D1043" s="35" t="s">
        <v>192</v>
      </c>
      <c r="E1043" s="37">
        <v>209483.72</v>
      </c>
      <c r="F1043" s="37">
        <v>49173974.560000002</v>
      </c>
      <c r="G1043" s="37">
        <v>10942284.83</v>
      </c>
    </row>
    <row r="1044" spans="1:7" ht="10.2">
      <c r="A1044" s="35" t="s">
        <v>224</v>
      </c>
      <c r="B1044" s="35" t="s">
        <v>197</v>
      </c>
      <c r="C1044" s="35" t="s">
        <v>193</v>
      </c>
      <c r="D1044" s="35" t="s">
        <v>191</v>
      </c>
      <c r="E1044" s="37">
        <v>5989.57</v>
      </c>
      <c r="F1044" s="37">
        <v>6475592.8099999996</v>
      </c>
      <c r="G1044" s="37">
        <v>604185.13</v>
      </c>
    </row>
    <row r="1045" spans="1:7" ht="10.2">
      <c r="A1045" s="35" t="s">
        <v>224</v>
      </c>
      <c r="B1045" s="35" t="s">
        <v>197</v>
      </c>
      <c r="C1045" s="35" t="s">
        <v>193</v>
      </c>
      <c r="D1045" s="35" t="s">
        <v>192</v>
      </c>
      <c r="E1045" s="37">
        <v>230155.79</v>
      </c>
      <c r="F1045" s="37">
        <v>28246043.010000002</v>
      </c>
      <c r="G1045" s="37">
        <v>8792856.6799999997</v>
      </c>
    </row>
    <row r="1046" spans="1:7" ht="10.2">
      <c r="A1046" s="35" t="s">
        <v>224</v>
      </c>
      <c r="B1046" s="35" t="s">
        <v>198</v>
      </c>
      <c r="C1046" s="35" t="s">
        <v>190</v>
      </c>
      <c r="D1046" s="35" t="s">
        <v>191</v>
      </c>
      <c r="E1046" s="37">
        <v>6904.49</v>
      </c>
      <c r="F1046" s="37">
        <v>7953810.5300000003</v>
      </c>
      <c r="G1046" s="37">
        <v>612590.40</v>
      </c>
    </row>
    <row r="1047" spans="1:7" ht="10.2">
      <c r="A1047" s="35" t="s">
        <v>224</v>
      </c>
      <c r="B1047" s="35" t="s">
        <v>198</v>
      </c>
      <c r="C1047" s="35" t="s">
        <v>190</v>
      </c>
      <c r="D1047" s="35" t="s">
        <v>192</v>
      </c>
      <c r="E1047" s="37">
        <v>199021.55</v>
      </c>
      <c r="F1047" s="37">
        <v>45632443.200000003</v>
      </c>
      <c r="G1047" s="37">
        <v>10731951.050000001</v>
      </c>
    </row>
    <row r="1048" spans="1:7" ht="10.2">
      <c r="A1048" s="35" t="s">
        <v>224</v>
      </c>
      <c r="B1048" s="35" t="s">
        <v>198</v>
      </c>
      <c r="C1048" s="35" t="s">
        <v>193</v>
      </c>
      <c r="D1048" s="35" t="s">
        <v>191</v>
      </c>
      <c r="E1048" s="37">
        <v>5630.70</v>
      </c>
      <c r="F1048" s="37">
        <v>8114786.0800000001</v>
      </c>
      <c r="G1048" s="37">
        <v>551286.94</v>
      </c>
    </row>
    <row r="1049" spans="1:7" ht="10.2">
      <c r="A1049" s="35" t="s">
        <v>224</v>
      </c>
      <c r="B1049" s="35" t="s">
        <v>198</v>
      </c>
      <c r="C1049" s="35" t="s">
        <v>193</v>
      </c>
      <c r="D1049" s="35" t="s">
        <v>192</v>
      </c>
      <c r="E1049" s="37">
        <v>215847.49</v>
      </c>
      <c r="F1049" s="37">
        <v>32082204.48</v>
      </c>
      <c r="G1049" s="37">
        <v>8856641.2799999993</v>
      </c>
    </row>
    <row r="1050" spans="1:7" ht="10.2">
      <c r="A1050" s="35" t="s">
        <v>224</v>
      </c>
      <c r="B1050" s="35" t="s">
        <v>199</v>
      </c>
      <c r="C1050" s="35" t="s">
        <v>190</v>
      </c>
      <c r="D1050" s="35" t="s">
        <v>191</v>
      </c>
      <c r="E1050" s="37">
        <v>7966.48</v>
      </c>
      <c r="F1050" s="37">
        <v>10409685.880000001</v>
      </c>
      <c r="G1050" s="37">
        <v>699770.41</v>
      </c>
    </row>
    <row r="1051" spans="1:7" ht="10.2">
      <c r="A1051" s="35" t="s">
        <v>224</v>
      </c>
      <c r="B1051" s="35" t="s">
        <v>199</v>
      </c>
      <c r="C1051" s="35" t="s">
        <v>190</v>
      </c>
      <c r="D1051" s="35" t="s">
        <v>192</v>
      </c>
      <c r="E1051" s="37">
        <v>187880.09</v>
      </c>
      <c r="F1051" s="37">
        <v>47378614.859999999</v>
      </c>
      <c r="G1051" s="37">
        <v>10499451.59</v>
      </c>
    </row>
    <row r="1052" spans="1:7" ht="10.2">
      <c r="A1052" s="35" t="s">
        <v>224</v>
      </c>
      <c r="B1052" s="35" t="s">
        <v>199</v>
      </c>
      <c r="C1052" s="35" t="s">
        <v>193</v>
      </c>
      <c r="D1052" s="35" t="s">
        <v>191</v>
      </c>
      <c r="E1052" s="37">
        <v>7060.30</v>
      </c>
      <c r="F1052" s="37">
        <v>7634568.2699999996</v>
      </c>
      <c r="G1052" s="37">
        <v>650172.91</v>
      </c>
    </row>
    <row r="1053" spans="1:7" ht="10.2">
      <c r="A1053" s="35" t="s">
        <v>224</v>
      </c>
      <c r="B1053" s="35" t="s">
        <v>199</v>
      </c>
      <c r="C1053" s="35" t="s">
        <v>193</v>
      </c>
      <c r="D1053" s="35" t="s">
        <v>192</v>
      </c>
      <c r="E1053" s="37">
        <v>195341.80</v>
      </c>
      <c r="F1053" s="37">
        <v>34334797.25</v>
      </c>
      <c r="G1053" s="37">
        <v>8840617.3900000006</v>
      </c>
    </row>
    <row r="1054" spans="1:7" ht="10.2">
      <c r="A1054" s="35" t="s">
        <v>224</v>
      </c>
      <c r="B1054" s="35" t="s">
        <v>200</v>
      </c>
      <c r="C1054" s="35" t="s">
        <v>190</v>
      </c>
      <c r="D1054" s="35" t="s">
        <v>191</v>
      </c>
      <c r="E1054" s="37">
        <v>10584.53</v>
      </c>
      <c r="F1054" s="37">
        <v>13282890.9</v>
      </c>
      <c r="G1054" s="37">
        <v>968611.44</v>
      </c>
    </row>
    <row r="1055" spans="1:7" ht="10.2">
      <c r="A1055" s="35" t="s">
        <v>224</v>
      </c>
      <c r="B1055" s="35" t="s">
        <v>200</v>
      </c>
      <c r="C1055" s="35" t="s">
        <v>190</v>
      </c>
      <c r="D1055" s="35" t="s">
        <v>192</v>
      </c>
      <c r="E1055" s="37">
        <v>204958.42</v>
      </c>
      <c r="F1055" s="37">
        <v>57759430.700000003</v>
      </c>
      <c r="G1055" s="37">
        <v>11613578.49</v>
      </c>
    </row>
    <row r="1056" spans="1:7" ht="10.2">
      <c r="A1056" s="35" t="s">
        <v>224</v>
      </c>
      <c r="B1056" s="35" t="s">
        <v>200</v>
      </c>
      <c r="C1056" s="35" t="s">
        <v>193</v>
      </c>
      <c r="D1056" s="35" t="s">
        <v>191</v>
      </c>
      <c r="E1056" s="37">
        <v>10037.41</v>
      </c>
      <c r="F1056" s="37">
        <v>13197171.630000001</v>
      </c>
      <c r="G1056" s="37">
        <v>993195.14</v>
      </c>
    </row>
    <row r="1057" spans="1:7" ht="10.2">
      <c r="A1057" s="35" t="s">
        <v>224</v>
      </c>
      <c r="B1057" s="35" t="s">
        <v>200</v>
      </c>
      <c r="C1057" s="35" t="s">
        <v>193</v>
      </c>
      <c r="D1057" s="35" t="s">
        <v>192</v>
      </c>
      <c r="E1057" s="37">
        <v>212295.57</v>
      </c>
      <c r="F1057" s="37">
        <v>46584780.710000001</v>
      </c>
      <c r="G1057" s="37">
        <v>10710583.34</v>
      </c>
    </row>
    <row r="1058" spans="1:7" ht="10.2">
      <c r="A1058" s="35" t="s">
        <v>224</v>
      </c>
      <c r="B1058" s="35" t="s">
        <v>201</v>
      </c>
      <c r="C1058" s="35" t="s">
        <v>190</v>
      </c>
      <c r="D1058" s="35" t="s">
        <v>191</v>
      </c>
      <c r="E1058" s="37">
        <v>12640.75</v>
      </c>
      <c r="F1058" s="37">
        <v>16857607.359999999</v>
      </c>
      <c r="G1058" s="37">
        <v>1129441.74</v>
      </c>
    </row>
    <row r="1059" spans="1:7" ht="10.2">
      <c r="A1059" s="35" t="s">
        <v>224</v>
      </c>
      <c r="B1059" s="35" t="s">
        <v>201</v>
      </c>
      <c r="C1059" s="35" t="s">
        <v>190</v>
      </c>
      <c r="D1059" s="35" t="s">
        <v>192</v>
      </c>
      <c r="E1059" s="37">
        <v>219001.44</v>
      </c>
      <c r="F1059" s="37">
        <v>68469177.349999994</v>
      </c>
      <c r="G1059" s="37">
        <v>12480113.619999999</v>
      </c>
    </row>
    <row r="1060" spans="1:7" ht="10.2">
      <c r="A1060" s="35" t="s">
        <v>224</v>
      </c>
      <c r="B1060" s="35" t="s">
        <v>201</v>
      </c>
      <c r="C1060" s="35" t="s">
        <v>193</v>
      </c>
      <c r="D1060" s="35" t="s">
        <v>191</v>
      </c>
      <c r="E1060" s="37">
        <v>14111.45</v>
      </c>
      <c r="F1060" s="37">
        <v>18778548.09</v>
      </c>
      <c r="G1060" s="37">
        <v>1347381.25</v>
      </c>
    </row>
    <row r="1061" spans="1:7" ht="10.2">
      <c r="A1061" s="35" t="s">
        <v>224</v>
      </c>
      <c r="B1061" s="35" t="s">
        <v>201</v>
      </c>
      <c r="C1061" s="35" t="s">
        <v>193</v>
      </c>
      <c r="D1061" s="35" t="s">
        <v>192</v>
      </c>
      <c r="E1061" s="37">
        <v>221186.38</v>
      </c>
      <c r="F1061" s="37">
        <v>63881384.990000002</v>
      </c>
      <c r="G1061" s="37">
        <v>12553549.09</v>
      </c>
    </row>
    <row r="1062" spans="1:7" ht="10.2">
      <c r="A1062" s="35" t="s">
        <v>224</v>
      </c>
      <c r="B1062" s="35" t="s">
        <v>202</v>
      </c>
      <c r="C1062" s="35" t="s">
        <v>190</v>
      </c>
      <c r="D1062" s="35" t="s">
        <v>191</v>
      </c>
      <c r="E1062" s="37">
        <v>15214.34</v>
      </c>
      <c r="F1062" s="37">
        <v>20162308.02</v>
      </c>
      <c r="G1062" s="37">
        <v>1353289.77</v>
      </c>
    </row>
    <row r="1063" spans="1:7" ht="10.2">
      <c r="A1063" s="35" t="s">
        <v>224</v>
      </c>
      <c r="B1063" s="35" t="s">
        <v>202</v>
      </c>
      <c r="C1063" s="35" t="s">
        <v>190</v>
      </c>
      <c r="D1063" s="35" t="s">
        <v>192</v>
      </c>
      <c r="E1063" s="37">
        <v>189817.01</v>
      </c>
      <c r="F1063" s="37">
        <v>67137899.629999995</v>
      </c>
      <c r="G1063" s="37">
        <v>11223374.51</v>
      </c>
    </row>
    <row r="1064" spans="1:7" ht="10.2">
      <c r="A1064" s="35" t="s">
        <v>224</v>
      </c>
      <c r="B1064" s="35" t="s">
        <v>202</v>
      </c>
      <c r="C1064" s="35" t="s">
        <v>193</v>
      </c>
      <c r="D1064" s="35" t="s">
        <v>191</v>
      </c>
      <c r="E1064" s="37">
        <v>16577.54</v>
      </c>
      <c r="F1064" s="37">
        <v>22086565.43</v>
      </c>
      <c r="G1064" s="37">
        <v>1558950.49</v>
      </c>
    </row>
    <row r="1065" spans="1:7" ht="10.2">
      <c r="A1065" s="35" t="s">
        <v>224</v>
      </c>
      <c r="B1065" s="35" t="s">
        <v>202</v>
      </c>
      <c r="C1065" s="35" t="s">
        <v>193</v>
      </c>
      <c r="D1065" s="35" t="s">
        <v>192</v>
      </c>
      <c r="E1065" s="37">
        <v>187378.42</v>
      </c>
      <c r="F1065" s="37">
        <v>72761563.140000001</v>
      </c>
      <c r="G1065" s="37">
        <v>11665152.98</v>
      </c>
    </row>
    <row r="1066" spans="1:7" ht="10.2">
      <c r="A1066" s="35" t="s">
        <v>224</v>
      </c>
      <c r="B1066" s="35" t="s">
        <v>203</v>
      </c>
      <c r="C1066" s="35" t="s">
        <v>190</v>
      </c>
      <c r="D1066" s="35" t="s">
        <v>191</v>
      </c>
      <c r="E1066" s="37">
        <v>16420.85</v>
      </c>
      <c r="F1066" s="37">
        <v>25148335.379999999</v>
      </c>
      <c r="G1066" s="37">
        <v>1501531.27</v>
      </c>
    </row>
    <row r="1067" spans="1:7" ht="10.2">
      <c r="A1067" s="35" t="s">
        <v>224</v>
      </c>
      <c r="B1067" s="35" t="s">
        <v>203</v>
      </c>
      <c r="C1067" s="35" t="s">
        <v>190</v>
      </c>
      <c r="D1067" s="35" t="s">
        <v>192</v>
      </c>
      <c r="E1067" s="37">
        <v>155950.64</v>
      </c>
      <c r="F1067" s="37">
        <v>65623325.380000003</v>
      </c>
      <c r="G1067" s="37">
        <v>9659781.3699999992</v>
      </c>
    </row>
    <row r="1068" spans="1:7" ht="10.2">
      <c r="A1068" s="35" t="s">
        <v>224</v>
      </c>
      <c r="B1068" s="35" t="s">
        <v>203</v>
      </c>
      <c r="C1068" s="35" t="s">
        <v>193</v>
      </c>
      <c r="D1068" s="35" t="s">
        <v>191</v>
      </c>
      <c r="E1068" s="37">
        <v>16205.72</v>
      </c>
      <c r="F1068" s="37">
        <v>24365594.09</v>
      </c>
      <c r="G1068" s="37">
        <v>1583724.73</v>
      </c>
    </row>
    <row r="1069" spans="1:7" ht="10.2">
      <c r="A1069" s="35" t="s">
        <v>224</v>
      </c>
      <c r="B1069" s="35" t="s">
        <v>203</v>
      </c>
      <c r="C1069" s="35" t="s">
        <v>193</v>
      </c>
      <c r="D1069" s="35" t="s">
        <v>192</v>
      </c>
      <c r="E1069" s="37">
        <v>145145.67</v>
      </c>
      <c r="F1069" s="37">
        <v>69154513.909999996</v>
      </c>
      <c r="G1069" s="37">
        <v>10009016.619999999</v>
      </c>
    </row>
    <row r="1070" spans="1:7" ht="10.2">
      <c r="A1070" s="35" t="s">
        <v>224</v>
      </c>
      <c r="B1070" s="35" t="s">
        <v>204</v>
      </c>
      <c r="C1070" s="35" t="s">
        <v>190</v>
      </c>
      <c r="D1070" s="35" t="s">
        <v>191</v>
      </c>
      <c r="E1070" s="37">
        <v>18561.58</v>
      </c>
      <c r="F1070" s="37">
        <v>29216184.210000001</v>
      </c>
      <c r="G1070" s="37">
        <v>1659705.10</v>
      </c>
    </row>
    <row r="1071" spans="1:7" ht="10.2">
      <c r="A1071" s="35" t="s">
        <v>224</v>
      </c>
      <c r="B1071" s="35" t="s">
        <v>204</v>
      </c>
      <c r="C1071" s="35" t="s">
        <v>190</v>
      </c>
      <c r="D1071" s="35" t="s">
        <v>192</v>
      </c>
      <c r="E1071" s="37">
        <v>127918.24</v>
      </c>
      <c r="F1071" s="37">
        <v>65194683.049999997</v>
      </c>
      <c r="G1071" s="37">
        <v>8269729.0599999996</v>
      </c>
    </row>
    <row r="1072" spans="1:7" ht="10.2">
      <c r="A1072" s="35" t="s">
        <v>224</v>
      </c>
      <c r="B1072" s="35" t="s">
        <v>204</v>
      </c>
      <c r="C1072" s="35" t="s">
        <v>193</v>
      </c>
      <c r="D1072" s="35" t="s">
        <v>191</v>
      </c>
      <c r="E1072" s="37">
        <v>18546.67</v>
      </c>
      <c r="F1072" s="37">
        <v>32556830.309999999</v>
      </c>
      <c r="G1072" s="37">
        <v>1821512.29</v>
      </c>
    </row>
    <row r="1073" spans="1:7" ht="10.2">
      <c r="A1073" s="35" t="s">
        <v>224</v>
      </c>
      <c r="B1073" s="35" t="s">
        <v>204</v>
      </c>
      <c r="C1073" s="35" t="s">
        <v>193</v>
      </c>
      <c r="D1073" s="35" t="s">
        <v>192</v>
      </c>
      <c r="E1073" s="37">
        <v>117910.01</v>
      </c>
      <c r="F1073" s="37">
        <v>68738563.659999996</v>
      </c>
      <c r="G1073" s="37">
        <v>8461995.7100000009</v>
      </c>
    </row>
    <row r="1074" spans="1:7" ht="10.2">
      <c r="A1074" s="35" t="s">
        <v>224</v>
      </c>
      <c r="B1074" s="35" t="s">
        <v>205</v>
      </c>
      <c r="C1074" s="35" t="s">
        <v>190</v>
      </c>
      <c r="D1074" s="35" t="s">
        <v>191</v>
      </c>
      <c r="E1074" s="37">
        <v>22680.28</v>
      </c>
      <c r="F1074" s="37">
        <v>36417730.68</v>
      </c>
      <c r="G1074" s="37">
        <v>2083711.69</v>
      </c>
    </row>
    <row r="1075" spans="1:7" ht="10.2">
      <c r="A1075" s="35" t="s">
        <v>224</v>
      </c>
      <c r="B1075" s="35" t="s">
        <v>205</v>
      </c>
      <c r="C1075" s="35" t="s">
        <v>190</v>
      </c>
      <c r="D1075" s="35" t="s">
        <v>192</v>
      </c>
      <c r="E1075" s="37">
        <v>106871.94</v>
      </c>
      <c r="F1075" s="37">
        <v>64958622.210000001</v>
      </c>
      <c r="G1075" s="37">
        <v>7243683.1399999997</v>
      </c>
    </row>
    <row r="1076" spans="1:7" ht="10.2">
      <c r="A1076" s="35" t="s">
        <v>224</v>
      </c>
      <c r="B1076" s="35" t="s">
        <v>205</v>
      </c>
      <c r="C1076" s="35" t="s">
        <v>193</v>
      </c>
      <c r="D1076" s="35" t="s">
        <v>191</v>
      </c>
      <c r="E1076" s="37">
        <v>21179.36</v>
      </c>
      <c r="F1076" s="37">
        <v>37674774.659999996</v>
      </c>
      <c r="G1076" s="37">
        <v>2037172.18</v>
      </c>
    </row>
    <row r="1077" spans="1:7" ht="10.2">
      <c r="A1077" s="35" t="s">
        <v>224</v>
      </c>
      <c r="B1077" s="35" t="s">
        <v>205</v>
      </c>
      <c r="C1077" s="35" t="s">
        <v>193</v>
      </c>
      <c r="D1077" s="35" t="s">
        <v>192</v>
      </c>
      <c r="E1077" s="37">
        <v>93605.24</v>
      </c>
      <c r="F1077" s="37">
        <v>65469542.479999997</v>
      </c>
      <c r="G1077" s="37">
        <v>6983102.8600000003</v>
      </c>
    </row>
    <row r="1078" spans="1:7" ht="10.2">
      <c r="A1078" s="35" t="s">
        <v>224</v>
      </c>
      <c r="B1078" s="35" t="s">
        <v>206</v>
      </c>
      <c r="C1078" s="35" t="s">
        <v>190</v>
      </c>
      <c r="D1078" s="35" t="s">
        <v>191</v>
      </c>
      <c r="E1078" s="37">
        <v>22903.54</v>
      </c>
      <c r="F1078" s="37">
        <v>41837461.939999998</v>
      </c>
      <c r="G1078" s="37">
        <v>2176320.07</v>
      </c>
    </row>
    <row r="1079" spans="1:7" ht="10.2">
      <c r="A1079" s="35" t="s">
        <v>224</v>
      </c>
      <c r="B1079" s="35" t="s">
        <v>206</v>
      </c>
      <c r="C1079" s="35" t="s">
        <v>190</v>
      </c>
      <c r="D1079" s="35" t="s">
        <v>192</v>
      </c>
      <c r="E1079" s="37">
        <v>72986.32</v>
      </c>
      <c r="F1079" s="37">
        <v>50504176.770000003</v>
      </c>
      <c r="G1079" s="37">
        <v>5169270.95</v>
      </c>
    </row>
    <row r="1080" spans="1:7" ht="10.2">
      <c r="A1080" s="35" t="s">
        <v>224</v>
      </c>
      <c r="B1080" s="35" t="s">
        <v>206</v>
      </c>
      <c r="C1080" s="35" t="s">
        <v>193</v>
      </c>
      <c r="D1080" s="35" t="s">
        <v>191</v>
      </c>
      <c r="E1080" s="37">
        <v>15699.31</v>
      </c>
      <c r="F1080" s="37">
        <v>29725988.890000001</v>
      </c>
      <c r="G1080" s="37">
        <v>1611563.80</v>
      </c>
    </row>
    <row r="1081" spans="1:7" ht="10.2">
      <c r="A1081" s="35" t="s">
        <v>224</v>
      </c>
      <c r="B1081" s="35" t="s">
        <v>206</v>
      </c>
      <c r="C1081" s="35" t="s">
        <v>193</v>
      </c>
      <c r="D1081" s="35" t="s">
        <v>192</v>
      </c>
      <c r="E1081" s="37">
        <v>57402.27</v>
      </c>
      <c r="F1081" s="37">
        <v>44827119.289999999</v>
      </c>
      <c r="G1081" s="37">
        <v>4351034.85</v>
      </c>
    </row>
    <row r="1082" spans="1:7" ht="10.2">
      <c r="A1082" s="35" t="s">
        <v>224</v>
      </c>
      <c r="B1082" s="35" t="s">
        <v>207</v>
      </c>
      <c r="C1082" s="35" t="s">
        <v>190</v>
      </c>
      <c r="D1082" s="35" t="s">
        <v>191</v>
      </c>
      <c r="E1082" s="37">
        <v>21206.74</v>
      </c>
      <c r="F1082" s="37">
        <v>39776986.219999999</v>
      </c>
      <c r="G1082" s="37">
        <v>2058970.08</v>
      </c>
    </row>
    <row r="1083" spans="1:7" ht="10.2">
      <c r="A1083" s="35" t="s">
        <v>224</v>
      </c>
      <c r="B1083" s="35" t="s">
        <v>207</v>
      </c>
      <c r="C1083" s="35" t="s">
        <v>190</v>
      </c>
      <c r="D1083" s="35" t="s">
        <v>192</v>
      </c>
      <c r="E1083" s="37">
        <v>38151.99</v>
      </c>
      <c r="F1083" s="37">
        <v>29691077.050000001</v>
      </c>
      <c r="G1083" s="37">
        <v>2746269.31</v>
      </c>
    </row>
    <row r="1084" spans="1:7" ht="10.2">
      <c r="A1084" s="35" t="s">
        <v>224</v>
      </c>
      <c r="B1084" s="35" t="s">
        <v>207</v>
      </c>
      <c r="C1084" s="35" t="s">
        <v>193</v>
      </c>
      <c r="D1084" s="35" t="s">
        <v>191</v>
      </c>
      <c r="E1084" s="37">
        <v>10616.33</v>
      </c>
      <c r="F1084" s="37">
        <v>20608781.84</v>
      </c>
      <c r="G1084" s="37">
        <v>1103514.67</v>
      </c>
    </row>
    <row r="1085" spans="1:7" ht="10.2">
      <c r="A1085" s="35" t="s">
        <v>224</v>
      </c>
      <c r="B1085" s="35" t="s">
        <v>207</v>
      </c>
      <c r="C1085" s="35" t="s">
        <v>193</v>
      </c>
      <c r="D1085" s="35" t="s">
        <v>192</v>
      </c>
      <c r="E1085" s="37">
        <v>26546.27</v>
      </c>
      <c r="F1085" s="37">
        <v>22215171.030000001</v>
      </c>
      <c r="G1085" s="37">
        <v>2110884.54</v>
      </c>
    </row>
    <row r="1086" spans="1:7" ht="10.2">
      <c r="A1086" s="35" t="s">
        <v>224</v>
      </c>
      <c r="B1086" s="35" t="s">
        <v>208</v>
      </c>
      <c r="C1086" s="35" t="s">
        <v>190</v>
      </c>
      <c r="D1086" s="35" t="s">
        <v>191</v>
      </c>
      <c r="E1086" s="37">
        <v>18852</v>
      </c>
      <c r="F1086" s="37">
        <v>38072900.740000002</v>
      </c>
      <c r="G1086" s="37">
        <v>1883133.58</v>
      </c>
    </row>
    <row r="1087" spans="1:7" ht="10.2">
      <c r="A1087" s="35" t="s">
        <v>224</v>
      </c>
      <c r="B1087" s="35" t="s">
        <v>208</v>
      </c>
      <c r="C1087" s="35" t="s">
        <v>190</v>
      </c>
      <c r="D1087" s="35" t="s">
        <v>192</v>
      </c>
      <c r="E1087" s="37">
        <v>16172.41</v>
      </c>
      <c r="F1087" s="37">
        <v>15037407.210000001</v>
      </c>
      <c r="G1087" s="37">
        <v>1255883.71</v>
      </c>
    </row>
    <row r="1088" spans="1:7" ht="10.2">
      <c r="A1088" s="35" t="s">
        <v>224</v>
      </c>
      <c r="B1088" s="35" t="s">
        <v>208</v>
      </c>
      <c r="C1088" s="35" t="s">
        <v>193</v>
      </c>
      <c r="D1088" s="35" t="s">
        <v>191</v>
      </c>
      <c r="E1088" s="37">
        <v>6050.53</v>
      </c>
      <c r="F1088" s="37">
        <v>11918051.189999999</v>
      </c>
      <c r="G1088" s="37">
        <v>656500.86</v>
      </c>
    </row>
    <row r="1089" spans="1:7" ht="10.2">
      <c r="A1089" s="35" t="s">
        <v>224</v>
      </c>
      <c r="B1089" s="35" t="s">
        <v>208</v>
      </c>
      <c r="C1089" s="35" t="s">
        <v>193</v>
      </c>
      <c r="D1089" s="35" t="s">
        <v>192</v>
      </c>
      <c r="E1089" s="37">
        <v>8826.39</v>
      </c>
      <c r="F1089" s="37">
        <v>7962814.0099999998</v>
      </c>
      <c r="G1089" s="37">
        <v>756992.84</v>
      </c>
    </row>
    <row r="1090" spans="1:7" ht="10.2">
      <c r="A1090" s="35" t="s">
        <v>225</v>
      </c>
      <c r="B1090" s="35" t="s">
        <v>189</v>
      </c>
      <c r="C1090" s="35" t="s">
        <v>190</v>
      </c>
      <c r="D1090" s="35" t="s">
        <v>191</v>
      </c>
      <c r="E1090" s="37">
        <v>3501.26</v>
      </c>
      <c r="F1090" s="37">
        <v>2161249.24</v>
      </c>
      <c r="G1090" s="37">
        <v>60410.75</v>
      </c>
    </row>
    <row r="1091" spans="1:7" ht="10.2">
      <c r="A1091" s="35" t="s">
        <v>225</v>
      </c>
      <c r="B1091" s="35" t="s">
        <v>189</v>
      </c>
      <c r="C1091" s="35" t="s">
        <v>190</v>
      </c>
      <c r="D1091" s="35" t="s">
        <v>192</v>
      </c>
      <c r="E1091" s="37">
        <v>183100.38</v>
      </c>
      <c r="F1091" s="37">
        <v>18524985.039999999</v>
      </c>
      <c r="G1091" s="37">
        <v>1548359.47</v>
      </c>
    </row>
    <row r="1092" spans="1:7" ht="10.2">
      <c r="A1092" s="35" t="s">
        <v>225</v>
      </c>
      <c r="B1092" s="35" t="s">
        <v>189</v>
      </c>
      <c r="C1092" s="35" t="s">
        <v>193</v>
      </c>
      <c r="D1092" s="35" t="s">
        <v>191</v>
      </c>
      <c r="E1092" s="37">
        <v>4018.20</v>
      </c>
      <c r="F1092" s="37">
        <v>1493598.31</v>
      </c>
      <c r="G1092" s="37">
        <v>62093.11</v>
      </c>
    </row>
    <row r="1093" spans="1:7" ht="10.2">
      <c r="A1093" s="35" t="s">
        <v>225</v>
      </c>
      <c r="B1093" s="35" t="s">
        <v>189</v>
      </c>
      <c r="C1093" s="35" t="s">
        <v>193</v>
      </c>
      <c r="D1093" s="35" t="s">
        <v>192</v>
      </c>
      <c r="E1093" s="37">
        <v>196683.53</v>
      </c>
      <c r="F1093" s="37">
        <v>19341627.210000001</v>
      </c>
      <c r="G1093" s="37">
        <v>1683361.06</v>
      </c>
    </row>
    <row r="1094" spans="1:7" ht="10.2">
      <c r="A1094" s="35" t="s">
        <v>225</v>
      </c>
      <c r="B1094" s="35" t="s">
        <v>194</v>
      </c>
      <c r="C1094" s="35" t="s">
        <v>190</v>
      </c>
      <c r="D1094" s="35" t="s">
        <v>191</v>
      </c>
      <c r="E1094" s="37">
        <v>1967.77</v>
      </c>
      <c r="F1094" s="37">
        <v>2572003</v>
      </c>
      <c r="G1094" s="37">
        <v>175379.34</v>
      </c>
    </row>
    <row r="1095" spans="1:7" ht="10.2">
      <c r="A1095" s="35" t="s">
        <v>225</v>
      </c>
      <c r="B1095" s="35" t="s">
        <v>194</v>
      </c>
      <c r="C1095" s="35" t="s">
        <v>190</v>
      </c>
      <c r="D1095" s="35" t="s">
        <v>192</v>
      </c>
      <c r="E1095" s="37">
        <v>81245.65</v>
      </c>
      <c r="F1095" s="37">
        <v>12667374.689999999</v>
      </c>
      <c r="G1095" s="37">
        <v>3505272.53</v>
      </c>
    </row>
    <row r="1096" spans="1:7" ht="10.2">
      <c r="A1096" s="35" t="s">
        <v>225</v>
      </c>
      <c r="B1096" s="35" t="s">
        <v>194</v>
      </c>
      <c r="C1096" s="35" t="s">
        <v>193</v>
      </c>
      <c r="D1096" s="35" t="s">
        <v>191</v>
      </c>
      <c r="E1096" s="37">
        <v>1695.98</v>
      </c>
      <c r="F1096" s="37">
        <v>1620506.83</v>
      </c>
      <c r="G1096" s="37">
        <v>163997.52</v>
      </c>
    </row>
    <row r="1097" spans="1:7" ht="10.2">
      <c r="A1097" s="35" t="s">
        <v>225</v>
      </c>
      <c r="B1097" s="35" t="s">
        <v>194</v>
      </c>
      <c r="C1097" s="35" t="s">
        <v>193</v>
      </c>
      <c r="D1097" s="35" t="s">
        <v>192</v>
      </c>
      <c r="E1097" s="37">
        <v>87104.42</v>
      </c>
      <c r="F1097" s="37">
        <v>7606028.5099999998</v>
      </c>
      <c r="G1097" s="37">
        <v>2533063.34</v>
      </c>
    </row>
    <row r="1098" spans="1:7" ht="10.2">
      <c r="A1098" s="35" t="s">
        <v>225</v>
      </c>
      <c r="B1098" s="35" t="s">
        <v>195</v>
      </c>
      <c r="C1098" s="35" t="s">
        <v>190</v>
      </c>
      <c r="D1098" s="35" t="s">
        <v>191</v>
      </c>
      <c r="E1098" s="37">
        <v>1322.16</v>
      </c>
      <c r="F1098" s="37">
        <v>1416904.79</v>
      </c>
      <c r="G1098" s="37">
        <v>109426.17</v>
      </c>
    </row>
    <row r="1099" spans="1:7" ht="10.2">
      <c r="A1099" s="35" t="s">
        <v>225</v>
      </c>
      <c r="B1099" s="35" t="s">
        <v>195</v>
      </c>
      <c r="C1099" s="35" t="s">
        <v>190</v>
      </c>
      <c r="D1099" s="35" t="s">
        <v>192</v>
      </c>
      <c r="E1099" s="37">
        <v>70168.22</v>
      </c>
      <c r="F1099" s="37">
        <v>13834684.02</v>
      </c>
      <c r="G1099" s="37">
        <v>3214162.34</v>
      </c>
    </row>
    <row r="1100" spans="1:7" ht="10.2">
      <c r="A1100" s="35" t="s">
        <v>225</v>
      </c>
      <c r="B1100" s="35" t="s">
        <v>195</v>
      </c>
      <c r="C1100" s="35" t="s">
        <v>193</v>
      </c>
      <c r="D1100" s="35" t="s">
        <v>191</v>
      </c>
      <c r="E1100" s="37">
        <v>1151.24</v>
      </c>
      <c r="F1100" s="37">
        <v>778689.56</v>
      </c>
      <c r="G1100" s="37">
        <v>91256.81</v>
      </c>
    </row>
    <row r="1101" spans="1:7" ht="10.2">
      <c r="A1101" s="35" t="s">
        <v>225</v>
      </c>
      <c r="B1101" s="35" t="s">
        <v>195</v>
      </c>
      <c r="C1101" s="35" t="s">
        <v>193</v>
      </c>
      <c r="D1101" s="35" t="s">
        <v>192</v>
      </c>
      <c r="E1101" s="37">
        <v>77508.71</v>
      </c>
      <c r="F1101" s="37">
        <v>7923273.0300000003</v>
      </c>
      <c r="G1101" s="37">
        <v>2386271.36</v>
      </c>
    </row>
    <row r="1102" spans="1:7" ht="10.2">
      <c r="A1102" s="35" t="s">
        <v>225</v>
      </c>
      <c r="B1102" s="35" t="s">
        <v>196</v>
      </c>
      <c r="C1102" s="35" t="s">
        <v>190</v>
      </c>
      <c r="D1102" s="35" t="s">
        <v>191</v>
      </c>
      <c r="E1102" s="37">
        <v>1724.16</v>
      </c>
      <c r="F1102" s="37">
        <v>1311094.94</v>
      </c>
      <c r="G1102" s="37">
        <v>119147.56</v>
      </c>
    </row>
    <row r="1103" spans="1:7" ht="10.2">
      <c r="A1103" s="35" t="s">
        <v>225</v>
      </c>
      <c r="B1103" s="35" t="s">
        <v>196</v>
      </c>
      <c r="C1103" s="35" t="s">
        <v>190</v>
      </c>
      <c r="D1103" s="35" t="s">
        <v>192</v>
      </c>
      <c r="E1103" s="37">
        <v>78373.22</v>
      </c>
      <c r="F1103" s="37">
        <v>18261679.75</v>
      </c>
      <c r="G1103" s="37">
        <v>3706204.61</v>
      </c>
    </row>
    <row r="1104" spans="1:7" ht="10.2">
      <c r="A1104" s="35" t="s">
        <v>225</v>
      </c>
      <c r="B1104" s="35" t="s">
        <v>196</v>
      </c>
      <c r="C1104" s="35" t="s">
        <v>193</v>
      </c>
      <c r="D1104" s="35" t="s">
        <v>191</v>
      </c>
      <c r="E1104" s="37">
        <v>1461.73</v>
      </c>
      <c r="F1104" s="37">
        <v>1636651.76</v>
      </c>
      <c r="G1104" s="37">
        <v>136748.67</v>
      </c>
    </row>
    <row r="1105" spans="1:7" ht="10.2">
      <c r="A1105" s="35" t="s">
        <v>225</v>
      </c>
      <c r="B1105" s="35" t="s">
        <v>196</v>
      </c>
      <c r="C1105" s="35" t="s">
        <v>193</v>
      </c>
      <c r="D1105" s="35" t="s">
        <v>192</v>
      </c>
      <c r="E1105" s="37">
        <v>84970.71</v>
      </c>
      <c r="F1105" s="37">
        <v>8771686.3699999992</v>
      </c>
      <c r="G1105" s="37">
        <v>2889239.42</v>
      </c>
    </row>
    <row r="1106" spans="1:7" ht="10.2">
      <c r="A1106" s="35" t="s">
        <v>225</v>
      </c>
      <c r="B1106" s="35" t="s">
        <v>197</v>
      </c>
      <c r="C1106" s="35" t="s">
        <v>190</v>
      </c>
      <c r="D1106" s="35" t="s">
        <v>191</v>
      </c>
      <c r="E1106" s="37">
        <v>2077.54</v>
      </c>
      <c r="F1106" s="37">
        <v>2175273.67</v>
      </c>
      <c r="G1106" s="37">
        <v>179813.49</v>
      </c>
    </row>
    <row r="1107" spans="1:7" ht="10.2">
      <c r="A1107" s="35" t="s">
        <v>225</v>
      </c>
      <c r="B1107" s="35" t="s">
        <v>197</v>
      </c>
      <c r="C1107" s="35" t="s">
        <v>190</v>
      </c>
      <c r="D1107" s="35" t="s">
        <v>192</v>
      </c>
      <c r="E1107" s="37">
        <v>77511.09</v>
      </c>
      <c r="F1107" s="37">
        <v>16811775.760000002</v>
      </c>
      <c r="G1107" s="37">
        <v>4012668.80</v>
      </c>
    </row>
    <row r="1108" spans="1:7" ht="10.2">
      <c r="A1108" s="35" t="s">
        <v>225</v>
      </c>
      <c r="B1108" s="35" t="s">
        <v>197</v>
      </c>
      <c r="C1108" s="35" t="s">
        <v>193</v>
      </c>
      <c r="D1108" s="35" t="s">
        <v>191</v>
      </c>
      <c r="E1108" s="37">
        <v>1639.16</v>
      </c>
      <c r="F1108" s="37">
        <v>1455076.04</v>
      </c>
      <c r="G1108" s="37">
        <v>176095.40</v>
      </c>
    </row>
    <row r="1109" spans="1:7" ht="10.2">
      <c r="A1109" s="35" t="s">
        <v>225</v>
      </c>
      <c r="B1109" s="35" t="s">
        <v>197</v>
      </c>
      <c r="C1109" s="35" t="s">
        <v>193</v>
      </c>
      <c r="D1109" s="35" t="s">
        <v>192</v>
      </c>
      <c r="E1109" s="37">
        <v>85499.95</v>
      </c>
      <c r="F1109" s="37">
        <v>9527793.1699999999</v>
      </c>
      <c r="G1109" s="37">
        <v>3080500.52</v>
      </c>
    </row>
    <row r="1110" spans="1:7" ht="10.2">
      <c r="A1110" s="35" t="s">
        <v>225</v>
      </c>
      <c r="B1110" s="35" t="s">
        <v>198</v>
      </c>
      <c r="C1110" s="35" t="s">
        <v>190</v>
      </c>
      <c r="D1110" s="35" t="s">
        <v>191</v>
      </c>
      <c r="E1110" s="37">
        <v>2059.94</v>
      </c>
      <c r="F1110" s="37">
        <v>2054095.45</v>
      </c>
      <c r="G1110" s="37">
        <v>192761.57</v>
      </c>
    </row>
    <row r="1111" spans="1:7" ht="10.2">
      <c r="A1111" s="35" t="s">
        <v>225</v>
      </c>
      <c r="B1111" s="35" t="s">
        <v>198</v>
      </c>
      <c r="C1111" s="35" t="s">
        <v>190</v>
      </c>
      <c r="D1111" s="35" t="s">
        <v>192</v>
      </c>
      <c r="E1111" s="37">
        <v>77173.68</v>
      </c>
      <c r="F1111" s="37">
        <v>15979271.439999999</v>
      </c>
      <c r="G1111" s="37">
        <v>4052113.14</v>
      </c>
    </row>
    <row r="1112" spans="1:7" ht="10.2">
      <c r="A1112" s="35" t="s">
        <v>225</v>
      </c>
      <c r="B1112" s="35" t="s">
        <v>198</v>
      </c>
      <c r="C1112" s="35" t="s">
        <v>193</v>
      </c>
      <c r="D1112" s="35" t="s">
        <v>191</v>
      </c>
      <c r="E1112" s="37">
        <v>1799.44</v>
      </c>
      <c r="F1112" s="37">
        <v>2420972.02</v>
      </c>
      <c r="G1112" s="37">
        <v>187312.92</v>
      </c>
    </row>
    <row r="1113" spans="1:7" ht="10.2">
      <c r="A1113" s="35" t="s">
        <v>225</v>
      </c>
      <c r="B1113" s="35" t="s">
        <v>198</v>
      </c>
      <c r="C1113" s="35" t="s">
        <v>193</v>
      </c>
      <c r="D1113" s="35" t="s">
        <v>192</v>
      </c>
      <c r="E1113" s="37">
        <v>82024.24</v>
      </c>
      <c r="F1113" s="37">
        <v>11377197.42</v>
      </c>
      <c r="G1113" s="37">
        <v>3318523.99</v>
      </c>
    </row>
    <row r="1114" spans="1:7" ht="10.2">
      <c r="A1114" s="35" t="s">
        <v>225</v>
      </c>
      <c r="B1114" s="35" t="s">
        <v>199</v>
      </c>
      <c r="C1114" s="35" t="s">
        <v>190</v>
      </c>
      <c r="D1114" s="35" t="s">
        <v>191</v>
      </c>
      <c r="E1114" s="37">
        <v>2496.72</v>
      </c>
      <c r="F1114" s="37">
        <v>3186077.27</v>
      </c>
      <c r="G1114" s="37">
        <v>218811.22</v>
      </c>
    </row>
    <row r="1115" spans="1:7" ht="10.2">
      <c r="A1115" s="35" t="s">
        <v>225</v>
      </c>
      <c r="B1115" s="35" t="s">
        <v>199</v>
      </c>
      <c r="C1115" s="35" t="s">
        <v>190</v>
      </c>
      <c r="D1115" s="35" t="s">
        <v>192</v>
      </c>
      <c r="E1115" s="37">
        <v>76732.20</v>
      </c>
      <c r="F1115" s="37">
        <v>17595993.57</v>
      </c>
      <c r="G1115" s="37">
        <v>4154270.34</v>
      </c>
    </row>
    <row r="1116" spans="1:7" ht="10.2">
      <c r="A1116" s="35" t="s">
        <v>225</v>
      </c>
      <c r="B1116" s="35" t="s">
        <v>199</v>
      </c>
      <c r="C1116" s="35" t="s">
        <v>193</v>
      </c>
      <c r="D1116" s="35" t="s">
        <v>191</v>
      </c>
      <c r="E1116" s="37">
        <v>2529.92</v>
      </c>
      <c r="F1116" s="37">
        <v>2455885.18</v>
      </c>
      <c r="G1116" s="37">
        <v>236231.91</v>
      </c>
    </row>
    <row r="1117" spans="1:7" ht="10.2">
      <c r="A1117" s="35" t="s">
        <v>225</v>
      </c>
      <c r="B1117" s="35" t="s">
        <v>199</v>
      </c>
      <c r="C1117" s="35" t="s">
        <v>193</v>
      </c>
      <c r="D1117" s="35" t="s">
        <v>192</v>
      </c>
      <c r="E1117" s="37">
        <v>82037.41</v>
      </c>
      <c r="F1117" s="37">
        <v>12730800.560000001</v>
      </c>
      <c r="G1117" s="37">
        <v>3483576.75</v>
      </c>
    </row>
    <row r="1118" spans="1:7" ht="10.2">
      <c r="A1118" s="35" t="s">
        <v>225</v>
      </c>
      <c r="B1118" s="35" t="s">
        <v>200</v>
      </c>
      <c r="C1118" s="35" t="s">
        <v>190</v>
      </c>
      <c r="D1118" s="35" t="s">
        <v>191</v>
      </c>
      <c r="E1118" s="37">
        <v>3617.58</v>
      </c>
      <c r="F1118" s="37">
        <v>4815990.35</v>
      </c>
      <c r="G1118" s="37">
        <v>315676.25</v>
      </c>
    </row>
    <row r="1119" spans="1:7" ht="10.2">
      <c r="A1119" s="35" t="s">
        <v>225</v>
      </c>
      <c r="B1119" s="35" t="s">
        <v>200</v>
      </c>
      <c r="C1119" s="35" t="s">
        <v>190</v>
      </c>
      <c r="D1119" s="35" t="s">
        <v>192</v>
      </c>
      <c r="E1119" s="37">
        <v>86568.95</v>
      </c>
      <c r="F1119" s="37">
        <v>22699851.370000001</v>
      </c>
      <c r="G1119" s="37">
        <v>4847102.31</v>
      </c>
    </row>
    <row r="1120" spans="1:7" ht="10.2">
      <c r="A1120" s="35" t="s">
        <v>225</v>
      </c>
      <c r="B1120" s="35" t="s">
        <v>200</v>
      </c>
      <c r="C1120" s="35" t="s">
        <v>193</v>
      </c>
      <c r="D1120" s="35" t="s">
        <v>191</v>
      </c>
      <c r="E1120" s="37">
        <v>3880.77</v>
      </c>
      <c r="F1120" s="37">
        <v>4568328.33</v>
      </c>
      <c r="G1120" s="37">
        <v>356869.98</v>
      </c>
    </row>
    <row r="1121" spans="1:7" ht="10.2">
      <c r="A1121" s="35" t="s">
        <v>225</v>
      </c>
      <c r="B1121" s="35" t="s">
        <v>200</v>
      </c>
      <c r="C1121" s="35" t="s">
        <v>193</v>
      </c>
      <c r="D1121" s="35" t="s">
        <v>192</v>
      </c>
      <c r="E1121" s="37">
        <v>92750.01</v>
      </c>
      <c r="F1121" s="37">
        <v>20147321.989999998</v>
      </c>
      <c r="G1121" s="37">
        <v>4547667.62</v>
      </c>
    </row>
    <row r="1122" spans="1:7" ht="10.2">
      <c r="A1122" s="35" t="s">
        <v>225</v>
      </c>
      <c r="B1122" s="35" t="s">
        <v>201</v>
      </c>
      <c r="C1122" s="35" t="s">
        <v>190</v>
      </c>
      <c r="D1122" s="35" t="s">
        <v>191</v>
      </c>
      <c r="E1122" s="37">
        <v>5466.65</v>
      </c>
      <c r="F1122" s="37">
        <v>6930181.1600000001</v>
      </c>
      <c r="G1122" s="37">
        <v>478550.67</v>
      </c>
    </row>
    <row r="1123" spans="1:7" ht="10.2">
      <c r="A1123" s="35" t="s">
        <v>225</v>
      </c>
      <c r="B1123" s="35" t="s">
        <v>201</v>
      </c>
      <c r="C1123" s="35" t="s">
        <v>190</v>
      </c>
      <c r="D1123" s="35" t="s">
        <v>192</v>
      </c>
      <c r="E1123" s="37">
        <v>90677.74</v>
      </c>
      <c r="F1123" s="37">
        <v>27242996.73</v>
      </c>
      <c r="G1123" s="37">
        <v>5003755.55</v>
      </c>
    </row>
    <row r="1124" spans="1:7" ht="10.2">
      <c r="A1124" s="35" t="s">
        <v>225</v>
      </c>
      <c r="B1124" s="35" t="s">
        <v>201</v>
      </c>
      <c r="C1124" s="35" t="s">
        <v>193</v>
      </c>
      <c r="D1124" s="35" t="s">
        <v>191</v>
      </c>
      <c r="E1124" s="37">
        <v>5621.08</v>
      </c>
      <c r="F1124" s="37">
        <v>7581055.4400000004</v>
      </c>
      <c r="G1124" s="37">
        <v>510702.39</v>
      </c>
    </row>
    <row r="1125" spans="1:7" ht="10.2">
      <c r="A1125" s="35" t="s">
        <v>225</v>
      </c>
      <c r="B1125" s="35" t="s">
        <v>201</v>
      </c>
      <c r="C1125" s="35" t="s">
        <v>193</v>
      </c>
      <c r="D1125" s="35" t="s">
        <v>192</v>
      </c>
      <c r="E1125" s="37">
        <v>95047.27</v>
      </c>
      <c r="F1125" s="37">
        <v>26516033.449999999</v>
      </c>
      <c r="G1125" s="37">
        <v>5193839.30</v>
      </c>
    </row>
    <row r="1126" spans="1:7" ht="10.2">
      <c r="A1126" s="35" t="s">
        <v>225</v>
      </c>
      <c r="B1126" s="35" t="s">
        <v>202</v>
      </c>
      <c r="C1126" s="35" t="s">
        <v>190</v>
      </c>
      <c r="D1126" s="35" t="s">
        <v>191</v>
      </c>
      <c r="E1126" s="37">
        <v>5467.19</v>
      </c>
      <c r="F1126" s="37">
        <v>6322022.7199999997</v>
      </c>
      <c r="G1126" s="37">
        <v>456051.91</v>
      </c>
    </row>
    <row r="1127" spans="1:7" ht="10.2">
      <c r="A1127" s="35" t="s">
        <v>225</v>
      </c>
      <c r="B1127" s="35" t="s">
        <v>202</v>
      </c>
      <c r="C1127" s="35" t="s">
        <v>190</v>
      </c>
      <c r="D1127" s="35" t="s">
        <v>192</v>
      </c>
      <c r="E1127" s="37">
        <v>83660.84</v>
      </c>
      <c r="F1127" s="37">
        <v>27831999.25</v>
      </c>
      <c r="G1127" s="37">
        <v>4790179.45</v>
      </c>
    </row>
    <row r="1128" spans="1:7" ht="10.2">
      <c r="A1128" s="35" t="s">
        <v>225</v>
      </c>
      <c r="B1128" s="35" t="s">
        <v>202</v>
      </c>
      <c r="C1128" s="35" t="s">
        <v>193</v>
      </c>
      <c r="D1128" s="35" t="s">
        <v>191</v>
      </c>
      <c r="E1128" s="37">
        <v>6251.71</v>
      </c>
      <c r="F1128" s="37">
        <v>7661062.0999999996</v>
      </c>
      <c r="G1128" s="37">
        <v>567871.81</v>
      </c>
    </row>
    <row r="1129" spans="1:7" ht="10.2">
      <c r="A1129" s="35" t="s">
        <v>225</v>
      </c>
      <c r="B1129" s="35" t="s">
        <v>202</v>
      </c>
      <c r="C1129" s="35" t="s">
        <v>193</v>
      </c>
      <c r="D1129" s="35" t="s">
        <v>192</v>
      </c>
      <c r="E1129" s="37">
        <v>82120.94</v>
      </c>
      <c r="F1129" s="37">
        <v>29749999.75</v>
      </c>
      <c r="G1129" s="37">
        <v>4995613.66</v>
      </c>
    </row>
    <row r="1130" spans="1:7" ht="10.2">
      <c r="A1130" s="35" t="s">
        <v>225</v>
      </c>
      <c r="B1130" s="35" t="s">
        <v>203</v>
      </c>
      <c r="C1130" s="35" t="s">
        <v>190</v>
      </c>
      <c r="D1130" s="35" t="s">
        <v>191</v>
      </c>
      <c r="E1130" s="37">
        <v>6645.57</v>
      </c>
      <c r="F1130" s="37">
        <v>9552950.0800000001</v>
      </c>
      <c r="G1130" s="37">
        <v>601148.74</v>
      </c>
    </row>
    <row r="1131" spans="1:7" ht="10.2">
      <c r="A1131" s="35" t="s">
        <v>225</v>
      </c>
      <c r="B1131" s="35" t="s">
        <v>203</v>
      </c>
      <c r="C1131" s="35" t="s">
        <v>190</v>
      </c>
      <c r="D1131" s="35" t="s">
        <v>192</v>
      </c>
      <c r="E1131" s="37">
        <v>69120.02</v>
      </c>
      <c r="F1131" s="37">
        <v>28094409.829999998</v>
      </c>
      <c r="G1131" s="37">
        <v>4212286.73</v>
      </c>
    </row>
    <row r="1132" spans="1:7" ht="10.2">
      <c r="A1132" s="35" t="s">
        <v>225</v>
      </c>
      <c r="B1132" s="35" t="s">
        <v>203</v>
      </c>
      <c r="C1132" s="35" t="s">
        <v>193</v>
      </c>
      <c r="D1132" s="35" t="s">
        <v>191</v>
      </c>
      <c r="E1132" s="37">
        <v>8143.05</v>
      </c>
      <c r="F1132" s="37">
        <v>11406665.27</v>
      </c>
      <c r="G1132" s="37">
        <v>736667.58</v>
      </c>
    </row>
    <row r="1133" spans="1:7" ht="10.2">
      <c r="A1133" s="35" t="s">
        <v>225</v>
      </c>
      <c r="B1133" s="35" t="s">
        <v>203</v>
      </c>
      <c r="C1133" s="35" t="s">
        <v>193</v>
      </c>
      <c r="D1133" s="35" t="s">
        <v>192</v>
      </c>
      <c r="E1133" s="37">
        <v>66684.40</v>
      </c>
      <c r="F1133" s="37">
        <v>31111802.710000001</v>
      </c>
      <c r="G1133" s="37">
        <v>4376928.36</v>
      </c>
    </row>
    <row r="1134" spans="1:7" ht="10.2">
      <c r="A1134" s="35" t="s">
        <v>225</v>
      </c>
      <c r="B1134" s="35" t="s">
        <v>204</v>
      </c>
      <c r="C1134" s="35" t="s">
        <v>190</v>
      </c>
      <c r="D1134" s="35" t="s">
        <v>191</v>
      </c>
      <c r="E1134" s="37">
        <v>7892.43</v>
      </c>
      <c r="F1134" s="37">
        <v>11225366.640000001</v>
      </c>
      <c r="G1134" s="37">
        <v>703078.36</v>
      </c>
    </row>
    <row r="1135" spans="1:7" ht="10.2">
      <c r="A1135" s="35" t="s">
        <v>225</v>
      </c>
      <c r="B1135" s="35" t="s">
        <v>204</v>
      </c>
      <c r="C1135" s="35" t="s">
        <v>190</v>
      </c>
      <c r="D1135" s="35" t="s">
        <v>192</v>
      </c>
      <c r="E1135" s="37">
        <v>59036.57</v>
      </c>
      <c r="F1135" s="37">
        <v>30928684.41</v>
      </c>
      <c r="G1135" s="37">
        <v>3825904.03</v>
      </c>
    </row>
    <row r="1136" spans="1:7" ht="10.2">
      <c r="A1136" s="35" t="s">
        <v>225</v>
      </c>
      <c r="B1136" s="35" t="s">
        <v>204</v>
      </c>
      <c r="C1136" s="35" t="s">
        <v>193</v>
      </c>
      <c r="D1136" s="35" t="s">
        <v>191</v>
      </c>
      <c r="E1136" s="37">
        <v>8748.75</v>
      </c>
      <c r="F1136" s="37">
        <v>13256117.359999999</v>
      </c>
      <c r="G1136" s="37">
        <v>820188.96</v>
      </c>
    </row>
    <row r="1137" spans="1:7" ht="10.2">
      <c r="A1137" s="35" t="s">
        <v>225</v>
      </c>
      <c r="B1137" s="35" t="s">
        <v>204</v>
      </c>
      <c r="C1137" s="35" t="s">
        <v>193</v>
      </c>
      <c r="D1137" s="35" t="s">
        <v>192</v>
      </c>
      <c r="E1137" s="37">
        <v>57490.43</v>
      </c>
      <c r="F1137" s="37">
        <v>33373876.129999999</v>
      </c>
      <c r="G1137" s="37">
        <v>3995681.01</v>
      </c>
    </row>
    <row r="1138" spans="1:7" ht="10.2">
      <c r="A1138" s="35" t="s">
        <v>225</v>
      </c>
      <c r="B1138" s="35" t="s">
        <v>205</v>
      </c>
      <c r="C1138" s="35" t="s">
        <v>190</v>
      </c>
      <c r="D1138" s="35" t="s">
        <v>191</v>
      </c>
      <c r="E1138" s="37">
        <v>8970.01</v>
      </c>
      <c r="F1138" s="37">
        <v>13329764.039999999</v>
      </c>
      <c r="G1138" s="37">
        <v>799447.34</v>
      </c>
    </row>
    <row r="1139" spans="1:7" ht="10.2">
      <c r="A1139" s="35" t="s">
        <v>225</v>
      </c>
      <c r="B1139" s="35" t="s">
        <v>205</v>
      </c>
      <c r="C1139" s="35" t="s">
        <v>190</v>
      </c>
      <c r="D1139" s="35" t="s">
        <v>192</v>
      </c>
      <c r="E1139" s="37">
        <v>50259.29</v>
      </c>
      <c r="F1139" s="37">
        <v>30161037.109999999</v>
      </c>
      <c r="G1139" s="37">
        <v>3298067.96</v>
      </c>
    </row>
    <row r="1140" spans="1:7" ht="10.2">
      <c r="A1140" s="35" t="s">
        <v>225</v>
      </c>
      <c r="B1140" s="35" t="s">
        <v>205</v>
      </c>
      <c r="C1140" s="35" t="s">
        <v>193</v>
      </c>
      <c r="D1140" s="35" t="s">
        <v>191</v>
      </c>
      <c r="E1140" s="37">
        <v>8641.64</v>
      </c>
      <c r="F1140" s="37">
        <v>14344421.199999999</v>
      </c>
      <c r="G1140" s="37">
        <v>799773.17</v>
      </c>
    </row>
    <row r="1141" spans="1:7" ht="10.2">
      <c r="A1141" s="35" t="s">
        <v>225</v>
      </c>
      <c r="B1141" s="35" t="s">
        <v>205</v>
      </c>
      <c r="C1141" s="35" t="s">
        <v>193</v>
      </c>
      <c r="D1141" s="35" t="s">
        <v>192</v>
      </c>
      <c r="E1141" s="37">
        <v>42732.05</v>
      </c>
      <c r="F1141" s="37">
        <v>27256310.91</v>
      </c>
      <c r="G1141" s="37">
        <v>3060597.18</v>
      </c>
    </row>
    <row r="1142" spans="1:7" ht="10.2">
      <c r="A1142" s="35" t="s">
        <v>225</v>
      </c>
      <c r="B1142" s="35" t="s">
        <v>206</v>
      </c>
      <c r="C1142" s="35" t="s">
        <v>190</v>
      </c>
      <c r="D1142" s="35" t="s">
        <v>191</v>
      </c>
      <c r="E1142" s="37">
        <v>9704.21</v>
      </c>
      <c r="F1142" s="37">
        <v>16416079.560000001</v>
      </c>
      <c r="G1142" s="37">
        <v>898091.91</v>
      </c>
    </row>
    <row r="1143" spans="1:7" ht="10.2">
      <c r="A1143" s="35" t="s">
        <v>225</v>
      </c>
      <c r="B1143" s="35" t="s">
        <v>206</v>
      </c>
      <c r="C1143" s="35" t="s">
        <v>190</v>
      </c>
      <c r="D1143" s="35" t="s">
        <v>192</v>
      </c>
      <c r="E1143" s="37">
        <v>32029.46</v>
      </c>
      <c r="F1143" s="37">
        <v>22519273.050000001</v>
      </c>
      <c r="G1143" s="37">
        <v>2220882.60</v>
      </c>
    </row>
    <row r="1144" spans="1:7" ht="10.2">
      <c r="A1144" s="35" t="s">
        <v>225</v>
      </c>
      <c r="B1144" s="35" t="s">
        <v>206</v>
      </c>
      <c r="C1144" s="35" t="s">
        <v>193</v>
      </c>
      <c r="D1144" s="35" t="s">
        <v>191</v>
      </c>
      <c r="E1144" s="37">
        <v>7141.54</v>
      </c>
      <c r="F1144" s="37">
        <v>13239539.810000001</v>
      </c>
      <c r="G1144" s="37">
        <v>695892.60</v>
      </c>
    </row>
    <row r="1145" spans="1:7" ht="10.2">
      <c r="A1145" s="35" t="s">
        <v>225</v>
      </c>
      <c r="B1145" s="35" t="s">
        <v>206</v>
      </c>
      <c r="C1145" s="35" t="s">
        <v>193</v>
      </c>
      <c r="D1145" s="35" t="s">
        <v>192</v>
      </c>
      <c r="E1145" s="37">
        <v>26135.23</v>
      </c>
      <c r="F1145" s="37">
        <v>19920471.52</v>
      </c>
      <c r="G1145" s="37">
        <v>1916883.68</v>
      </c>
    </row>
    <row r="1146" spans="1:7" ht="10.2">
      <c r="A1146" s="35" t="s">
        <v>225</v>
      </c>
      <c r="B1146" s="35" t="s">
        <v>207</v>
      </c>
      <c r="C1146" s="35" t="s">
        <v>190</v>
      </c>
      <c r="D1146" s="35" t="s">
        <v>191</v>
      </c>
      <c r="E1146" s="37">
        <v>8999.69</v>
      </c>
      <c r="F1146" s="37">
        <v>16593961.859999999</v>
      </c>
      <c r="G1146" s="37">
        <v>842867.21</v>
      </c>
    </row>
    <row r="1147" spans="1:7" ht="10.2">
      <c r="A1147" s="35" t="s">
        <v>225</v>
      </c>
      <c r="B1147" s="35" t="s">
        <v>207</v>
      </c>
      <c r="C1147" s="35" t="s">
        <v>190</v>
      </c>
      <c r="D1147" s="35" t="s">
        <v>192</v>
      </c>
      <c r="E1147" s="37">
        <v>17909.55</v>
      </c>
      <c r="F1147" s="37">
        <v>13873236.289999999</v>
      </c>
      <c r="G1147" s="37">
        <v>1262436.72</v>
      </c>
    </row>
    <row r="1148" spans="1:7" ht="10.2">
      <c r="A1148" s="35" t="s">
        <v>225</v>
      </c>
      <c r="B1148" s="35" t="s">
        <v>207</v>
      </c>
      <c r="C1148" s="35" t="s">
        <v>193</v>
      </c>
      <c r="D1148" s="35" t="s">
        <v>191</v>
      </c>
      <c r="E1148" s="37">
        <v>4730.11</v>
      </c>
      <c r="F1148" s="37">
        <v>8538080.7200000007</v>
      </c>
      <c r="G1148" s="37">
        <v>477651.70</v>
      </c>
    </row>
    <row r="1149" spans="1:7" ht="10.2">
      <c r="A1149" s="35" t="s">
        <v>225</v>
      </c>
      <c r="B1149" s="35" t="s">
        <v>207</v>
      </c>
      <c r="C1149" s="35" t="s">
        <v>193</v>
      </c>
      <c r="D1149" s="35" t="s">
        <v>192</v>
      </c>
      <c r="E1149" s="37">
        <v>12489.33</v>
      </c>
      <c r="F1149" s="37">
        <v>9327038.0199999996</v>
      </c>
      <c r="G1149" s="37">
        <v>959559.57</v>
      </c>
    </row>
    <row r="1150" spans="1:7" ht="10.2">
      <c r="A1150" s="35" t="s">
        <v>225</v>
      </c>
      <c r="B1150" s="35" t="s">
        <v>208</v>
      </c>
      <c r="C1150" s="35" t="s">
        <v>190</v>
      </c>
      <c r="D1150" s="35" t="s">
        <v>191</v>
      </c>
      <c r="E1150" s="37">
        <v>8432.97</v>
      </c>
      <c r="F1150" s="37">
        <v>17961392.57</v>
      </c>
      <c r="G1150" s="37">
        <v>832517.06</v>
      </c>
    </row>
    <row r="1151" spans="1:7" ht="10.2">
      <c r="A1151" s="35" t="s">
        <v>225</v>
      </c>
      <c r="B1151" s="35" t="s">
        <v>208</v>
      </c>
      <c r="C1151" s="35" t="s">
        <v>190</v>
      </c>
      <c r="D1151" s="35" t="s">
        <v>192</v>
      </c>
      <c r="E1151" s="37">
        <v>7469.02</v>
      </c>
      <c r="F1151" s="37">
        <v>7068181.9199999999</v>
      </c>
      <c r="G1151" s="37">
        <v>576445.04</v>
      </c>
    </row>
    <row r="1152" spans="1:7" ht="10.2">
      <c r="A1152" s="35" t="s">
        <v>225</v>
      </c>
      <c r="B1152" s="35" t="s">
        <v>208</v>
      </c>
      <c r="C1152" s="35" t="s">
        <v>193</v>
      </c>
      <c r="D1152" s="35" t="s">
        <v>191</v>
      </c>
      <c r="E1152" s="37">
        <v>2822.18</v>
      </c>
      <c r="F1152" s="37">
        <v>5520697.29</v>
      </c>
      <c r="G1152" s="37">
        <v>296471.62</v>
      </c>
    </row>
    <row r="1153" spans="1:7" ht="10.2">
      <c r="A1153" s="35" t="s">
        <v>225</v>
      </c>
      <c r="B1153" s="35" t="s">
        <v>208</v>
      </c>
      <c r="C1153" s="35" t="s">
        <v>193</v>
      </c>
      <c r="D1153" s="35" t="s">
        <v>192</v>
      </c>
      <c r="E1153" s="37">
        <v>3939.35</v>
      </c>
      <c r="F1153" s="37">
        <v>3507717.36</v>
      </c>
      <c r="G1153" s="37">
        <v>310146.28</v>
      </c>
    </row>
    <row r="1154" spans="1:7" ht="10.2">
      <c r="A1154" s="35" t="s">
        <v>226</v>
      </c>
      <c r="B1154" s="35" t="s">
        <v>189</v>
      </c>
      <c r="C1154" s="35" t="s">
        <v>190</v>
      </c>
      <c r="D1154" s="35" t="s">
        <v>191</v>
      </c>
      <c r="E1154" s="37">
        <v>12852.02</v>
      </c>
      <c r="F1154" s="37">
        <v>8725512.9700000007</v>
      </c>
      <c r="G1154" s="37">
        <v>244311.02</v>
      </c>
    </row>
    <row r="1155" spans="1:7" ht="10.2">
      <c r="A1155" s="35" t="s">
        <v>226</v>
      </c>
      <c r="B1155" s="35" t="s">
        <v>189</v>
      </c>
      <c r="C1155" s="35" t="s">
        <v>190</v>
      </c>
      <c r="D1155" s="35" t="s">
        <v>192</v>
      </c>
      <c r="E1155" s="37">
        <v>770135.04</v>
      </c>
      <c r="F1155" s="37">
        <v>85710181.049999997</v>
      </c>
      <c r="G1155" s="37">
        <v>7096928.4100000001</v>
      </c>
    </row>
    <row r="1156" spans="1:7" ht="10.2">
      <c r="A1156" s="35" t="s">
        <v>226</v>
      </c>
      <c r="B1156" s="35" t="s">
        <v>189</v>
      </c>
      <c r="C1156" s="35" t="s">
        <v>193</v>
      </c>
      <c r="D1156" s="35" t="s">
        <v>191</v>
      </c>
      <c r="E1156" s="37">
        <v>15048.22</v>
      </c>
      <c r="F1156" s="37">
        <v>4621057.22</v>
      </c>
      <c r="G1156" s="37">
        <v>259657.90</v>
      </c>
    </row>
    <row r="1157" spans="1:7" ht="10.2">
      <c r="A1157" s="35" t="s">
        <v>226</v>
      </c>
      <c r="B1157" s="35" t="s">
        <v>189</v>
      </c>
      <c r="C1157" s="35" t="s">
        <v>193</v>
      </c>
      <c r="D1157" s="35" t="s">
        <v>192</v>
      </c>
      <c r="E1157" s="37">
        <v>822556.35</v>
      </c>
      <c r="F1157" s="37">
        <v>92301473.370000005</v>
      </c>
      <c r="G1157" s="37">
        <v>7812607.2000000002</v>
      </c>
    </row>
    <row r="1158" spans="1:7" ht="10.2">
      <c r="A1158" s="35" t="s">
        <v>226</v>
      </c>
      <c r="B1158" s="35" t="s">
        <v>194</v>
      </c>
      <c r="C1158" s="35" t="s">
        <v>190</v>
      </c>
      <c r="D1158" s="35" t="s">
        <v>191</v>
      </c>
      <c r="E1158" s="37">
        <v>8529.03</v>
      </c>
      <c r="F1158" s="37">
        <v>9038427.6199999992</v>
      </c>
      <c r="G1158" s="37">
        <v>721331.71</v>
      </c>
    </row>
    <row r="1159" spans="1:7" ht="10.2">
      <c r="A1159" s="35" t="s">
        <v>226</v>
      </c>
      <c r="B1159" s="35" t="s">
        <v>194</v>
      </c>
      <c r="C1159" s="35" t="s">
        <v>190</v>
      </c>
      <c r="D1159" s="35" t="s">
        <v>192</v>
      </c>
      <c r="E1159" s="37">
        <v>284578.41</v>
      </c>
      <c r="F1159" s="37">
        <v>52764175.229999997</v>
      </c>
      <c r="G1159" s="37">
        <v>13360028.48</v>
      </c>
    </row>
    <row r="1160" spans="1:7" ht="10.2">
      <c r="A1160" s="35" t="s">
        <v>226</v>
      </c>
      <c r="B1160" s="35" t="s">
        <v>194</v>
      </c>
      <c r="C1160" s="35" t="s">
        <v>193</v>
      </c>
      <c r="D1160" s="35" t="s">
        <v>191</v>
      </c>
      <c r="E1160" s="37">
        <v>5392.32</v>
      </c>
      <c r="F1160" s="37">
        <v>5208360.95</v>
      </c>
      <c r="G1160" s="37">
        <v>467639.03</v>
      </c>
    </row>
    <row r="1161" spans="1:7" ht="10.2">
      <c r="A1161" s="35" t="s">
        <v>226</v>
      </c>
      <c r="B1161" s="35" t="s">
        <v>194</v>
      </c>
      <c r="C1161" s="35" t="s">
        <v>193</v>
      </c>
      <c r="D1161" s="35" t="s">
        <v>192</v>
      </c>
      <c r="E1161" s="37">
        <v>296345.67</v>
      </c>
      <c r="F1161" s="37">
        <v>32012385.57</v>
      </c>
      <c r="G1161" s="37">
        <v>10035449.289999999</v>
      </c>
    </row>
    <row r="1162" spans="1:7" ht="10.2">
      <c r="A1162" s="35" t="s">
        <v>226</v>
      </c>
      <c r="B1162" s="35" t="s">
        <v>195</v>
      </c>
      <c r="C1162" s="35" t="s">
        <v>190</v>
      </c>
      <c r="D1162" s="35" t="s">
        <v>191</v>
      </c>
      <c r="E1162" s="37">
        <v>6313.57</v>
      </c>
      <c r="F1162" s="37">
        <v>6331742.1399999997</v>
      </c>
      <c r="G1162" s="37">
        <v>497248.44</v>
      </c>
    </row>
    <row r="1163" spans="1:7" ht="10.2">
      <c r="A1163" s="35" t="s">
        <v>226</v>
      </c>
      <c r="B1163" s="35" t="s">
        <v>195</v>
      </c>
      <c r="C1163" s="35" t="s">
        <v>190</v>
      </c>
      <c r="D1163" s="35" t="s">
        <v>192</v>
      </c>
      <c r="E1163" s="37">
        <v>252518.03</v>
      </c>
      <c r="F1163" s="37">
        <v>64663574.979999997</v>
      </c>
      <c r="G1163" s="37">
        <v>12707378.550000001</v>
      </c>
    </row>
    <row r="1164" spans="1:7" ht="10.2">
      <c r="A1164" s="35" t="s">
        <v>226</v>
      </c>
      <c r="B1164" s="35" t="s">
        <v>195</v>
      </c>
      <c r="C1164" s="35" t="s">
        <v>193</v>
      </c>
      <c r="D1164" s="35" t="s">
        <v>191</v>
      </c>
      <c r="E1164" s="37">
        <v>4586.75</v>
      </c>
      <c r="F1164" s="37">
        <v>4944445.70</v>
      </c>
      <c r="G1164" s="37">
        <v>429651.65</v>
      </c>
    </row>
    <row r="1165" spans="1:7" ht="10.2">
      <c r="A1165" s="35" t="s">
        <v>226</v>
      </c>
      <c r="B1165" s="35" t="s">
        <v>195</v>
      </c>
      <c r="C1165" s="35" t="s">
        <v>193</v>
      </c>
      <c r="D1165" s="35" t="s">
        <v>192</v>
      </c>
      <c r="E1165" s="37">
        <v>267535.35</v>
      </c>
      <c r="F1165" s="37">
        <v>29104057.739999998</v>
      </c>
      <c r="G1165" s="37">
        <v>9128044.1799999997</v>
      </c>
    </row>
    <row r="1166" spans="1:7" ht="10.2">
      <c r="A1166" s="35" t="s">
        <v>226</v>
      </c>
      <c r="B1166" s="35" t="s">
        <v>196</v>
      </c>
      <c r="C1166" s="35" t="s">
        <v>190</v>
      </c>
      <c r="D1166" s="35" t="s">
        <v>191</v>
      </c>
      <c r="E1166" s="37">
        <v>8648.81</v>
      </c>
      <c r="F1166" s="37">
        <v>8389047.5899999999</v>
      </c>
      <c r="G1166" s="37">
        <v>716136.38</v>
      </c>
    </row>
    <row r="1167" spans="1:7" ht="10.2">
      <c r="A1167" s="35" t="s">
        <v>226</v>
      </c>
      <c r="B1167" s="35" t="s">
        <v>196</v>
      </c>
      <c r="C1167" s="35" t="s">
        <v>190</v>
      </c>
      <c r="D1167" s="35" t="s">
        <v>192</v>
      </c>
      <c r="E1167" s="37">
        <v>289605.33</v>
      </c>
      <c r="F1167" s="37">
        <v>84698081.879999995</v>
      </c>
      <c r="G1167" s="37">
        <v>15154565.539999999</v>
      </c>
    </row>
    <row r="1168" spans="1:7" ht="10.2">
      <c r="A1168" s="35" t="s">
        <v>226</v>
      </c>
      <c r="B1168" s="35" t="s">
        <v>196</v>
      </c>
      <c r="C1168" s="35" t="s">
        <v>193</v>
      </c>
      <c r="D1168" s="35" t="s">
        <v>191</v>
      </c>
      <c r="E1168" s="37">
        <v>5695.74</v>
      </c>
      <c r="F1168" s="37">
        <v>6007113.4299999997</v>
      </c>
      <c r="G1168" s="37">
        <v>570823.83</v>
      </c>
    </row>
    <row r="1169" spans="1:7" ht="10.2">
      <c r="A1169" s="35" t="s">
        <v>226</v>
      </c>
      <c r="B1169" s="35" t="s">
        <v>196</v>
      </c>
      <c r="C1169" s="35" t="s">
        <v>193</v>
      </c>
      <c r="D1169" s="35" t="s">
        <v>192</v>
      </c>
      <c r="E1169" s="37">
        <v>308490.49</v>
      </c>
      <c r="F1169" s="37">
        <v>37990387.450000003</v>
      </c>
      <c r="G1169" s="37">
        <v>11447034.390000001</v>
      </c>
    </row>
    <row r="1170" spans="1:7" ht="10.2">
      <c r="A1170" s="35" t="s">
        <v>226</v>
      </c>
      <c r="B1170" s="35" t="s">
        <v>197</v>
      </c>
      <c r="C1170" s="35" t="s">
        <v>190</v>
      </c>
      <c r="D1170" s="35" t="s">
        <v>191</v>
      </c>
      <c r="E1170" s="37">
        <v>9246.42</v>
      </c>
      <c r="F1170" s="37">
        <v>9845854.7400000002</v>
      </c>
      <c r="G1170" s="37">
        <v>784521.87</v>
      </c>
    </row>
    <row r="1171" spans="1:7" ht="10.2">
      <c r="A1171" s="35" t="s">
        <v>226</v>
      </c>
      <c r="B1171" s="35" t="s">
        <v>197</v>
      </c>
      <c r="C1171" s="35" t="s">
        <v>190</v>
      </c>
      <c r="D1171" s="35" t="s">
        <v>192</v>
      </c>
      <c r="E1171" s="37">
        <v>296645.04</v>
      </c>
      <c r="F1171" s="37">
        <v>79276620.450000003</v>
      </c>
      <c r="G1171" s="37">
        <v>16300767.970000001</v>
      </c>
    </row>
    <row r="1172" spans="1:7" ht="10.2">
      <c r="A1172" s="35" t="s">
        <v>226</v>
      </c>
      <c r="B1172" s="35" t="s">
        <v>197</v>
      </c>
      <c r="C1172" s="35" t="s">
        <v>193</v>
      </c>
      <c r="D1172" s="35" t="s">
        <v>191</v>
      </c>
      <c r="E1172" s="37">
        <v>6665.10</v>
      </c>
      <c r="F1172" s="37">
        <v>7192620.2800000003</v>
      </c>
      <c r="G1172" s="37">
        <v>613912.57</v>
      </c>
    </row>
    <row r="1173" spans="1:7" ht="10.2">
      <c r="A1173" s="35" t="s">
        <v>226</v>
      </c>
      <c r="B1173" s="35" t="s">
        <v>197</v>
      </c>
      <c r="C1173" s="35" t="s">
        <v>193</v>
      </c>
      <c r="D1173" s="35" t="s">
        <v>192</v>
      </c>
      <c r="E1173" s="37">
        <v>318620.92</v>
      </c>
      <c r="F1173" s="37">
        <v>42663070.020000003</v>
      </c>
      <c r="G1173" s="37">
        <v>12496092.57</v>
      </c>
    </row>
    <row r="1174" spans="1:7" ht="10.2">
      <c r="A1174" s="35" t="s">
        <v>226</v>
      </c>
      <c r="B1174" s="35" t="s">
        <v>198</v>
      </c>
      <c r="C1174" s="35" t="s">
        <v>190</v>
      </c>
      <c r="D1174" s="35" t="s">
        <v>191</v>
      </c>
      <c r="E1174" s="37">
        <v>9504.42</v>
      </c>
      <c r="F1174" s="37">
        <v>11563305.58</v>
      </c>
      <c r="G1174" s="37">
        <v>852580.53</v>
      </c>
    </row>
    <row r="1175" spans="1:7" ht="10.2">
      <c r="A1175" s="35" t="s">
        <v>226</v>
      </c>
      <c r="B1175" s="35" t="s">
        <v>198</v>
      </c>
      <c r="C1175" s="35" t="s">
        <v>190</v>
      </c>
      <c r="D1175" s="35" t="s">
        <v>192</v>
      </c>
      <c r="E1175" s="37">
        <v>291826.85</v>
      </c>
      <c r="F1175" s="37">
        <v>73912743.719999999</v>
      </c>
      <c r="G1175" s="37">
        <v>16495995.33</v>
      </c>
    </row>
    <row r="1176" spans="1:7" ht="10.2">
      <c r="A1176" s="35" t="s">
        <v>226</v>
      </c>
      <c r="B1176" s="35" t="s">
        <v>198</v>
      </c>
      <c r="C1176" s="35" t="s">
        <v>193</v>
      </c>
      <c r="D1176" s="35" t="s">
        <v>191</v>
      </c>
      <c r="E1176" s="37">
        <v>7671.77</v>
      </c>
      <c r="F1176" s="37">
        <v>7859819.0700000003</v>
      </c>
      <c r="G1176" s="37">
        <v>709736.10</v>
      </c>
    </row>
    <row r="1177" spans="1:7" ht="10.2">
      <c r="A1177" s="35" t="s">
        <v>226</v>
      </c>
      <c r="B1177" s="35" t="s">
        <v>198</v>
      </c>
      <c r="C1177" s="35" t="s">
        <v>193</v>
      </c>
      <c r="D1177" s="35" t="s">
        <v>192</v>
      </c>
      <c r="E1177" s="37">
        <v>311894.40</v>
      </c>
      <c r="F1177" s="37">
        <v>49740945.289999999</v>
      </c>
      <c r="G1177" s="37">
        <v>13377506.380000001</v>
      </c>
    </row>
    <row r="1178" spans="1:7" ht="10.2">
      <c r="A1178" s="35" t="s">
        <v>226</v>
      </c>
      <c r="B1178" s="35" t="s">
        <v>199</v>
      </c>
      <c r="C1178" s="35" t="s">
        <v>190</v>
      </c>
      <c r="D1178" s="35" t="s">
        <v>191</v>
      </c>
      <c r="E1178" s="37">
        <v>10776.89</v>
      </c>
      <c r="F1178" s="37">
        <v>13815468.59</v>
      </c>
      <c r="G1178" s="37">
        <v>1000237.82</v>
      </c>
    </row>
    <row r="1179" spans="1:7" ht="10.2">
      <c r="A1179" s="35" t="s">
        <v>226</v>
      </c>
      <c r="B1179" s="35" t="s">
        <v>199</v>
      </c>
      <c r="C1179" s="35" t="s">
        <v>190</v>
      </c>
      <c r="D1179" s="35" t="s">
        <v>192</v>
      </c>
      <c r="E1179" s="37">
        <v>270243.52</v>
      </c>
      <c r="F1179" s="37">
        <v>75120259.430000007</v>
      </c>
      <c r="G1179" s="37">
        <v>16064935.48</v>
      </c>
    </row>
    <row r="1180" spans="1:7" ht="10.2">
      <c r="A1180" s="35" t="s">
        <v>226</v>
      </c>
      <c r="B1180" s="35" t="s">
        <v>199</v>
      </c>
      <c r="C1180" s="35" t="s">
        <v>193</v>
      </c>
      <c r="D1180" s="35" t="s">
        <v>191</v>
      </c>
      <c r="E1180" s="37">
        <v>9161.38</v>
      </c>
      <c r="F1180" s="37">
        <v>10721601.23</v>
      </c>
      <c r="G1180" s="37">
        <v>887143.16</v>
      </c>
    </row>
    <row r="1181" spans="1:7" ht="10.2">
      <c r="A1181" s="35" t="s">
        <v>226</v>
      </c>
      <c r="B1181" s="35" t="s">
        <v>199</v>
      </c>
      <c r="C1181" s="35" t="s">
        <v>193</v>
      </c>
      <c r="D1181" s="35" t="s">
        <v>192</v>
      </c>
      <c r="E1181" s="37">
        <v>283067.98</v>
      </c>
      <c r="F1181" s="37">
        <v>52601595.539999999</v>
      </c>
      <c r="G1181" s="37">
        <v>13431364.949999999</v>
      </c>
    </row>
    <row r="1182" spans="1:7" ht="10.2">
      <c r="A1182" s="35" t="s">
        <v>226</v>
      </c>
      <c r="B1182" s="35" t="s">
        <v>200</v>
      </c>
      <c r="C1182" s="35" t="s">
        <v>190</v>
      </c>
      <c r="D1182" s="35" t="s">
        <v>191</v>
      </c>
      <c r="E1182" s="37">
        <v>14428.71</v>
      </c>
      <c r="F1182" s="37">
        <v>21586976.989999998</v>
      </c>
      <c r="G1182" s="37">
        <v>1377217.86</v>
      </c>
    </row>
    <row r="1183" spans="1:7" ht="10.2">
      <c r="A1183" s="35" t="s">
        <v>226</v>
      </c>
      <c r="B1183" s="35" t="s">
        <v>200</v>
      </c>
      <c r="C1183" s="35" t="s">
        <v>190</v>
      </c>
      <c r="D1183" s="35" t="s">
        <v>192</v>
      </c>
      <c r="E1183" s="37">
        <v>292298.72</v>
      </c>
      <c r="F1183" s="37">
        <v>92443956.569999993</v>
      </c>
      <c r="G1183" s="37">
        <v>18055693.850000001</v>
      </c>
    </row>
    <row r="1184" spans="1:7" ht="10.2">
      <c r="A1184" s="35" t="s">
        <v>226</v>
      </c>
      <c r="B1184" s="35" t="s">
        <v>200</v>
      </c>
      <c r="C1184" s="35" t="s">
        <v>193</v>
      </c>
      <c r="D1184" s="35" t="s">
        <v>191</v>
      </c>
      <c r="E1184" s="37">
        <v>12913.52</v>
      </c>
      <c r="F1184" s="37">
        <v>17543040.620000001</v>
      </c>
      <c r="G1184" s="37">
        <v>1255018.13</v>
      </c>
    </row>
    <row r="1185" spans="1:7" ht="10.2">
      <c r="A1185" s="35" t="s">
        <v>226</v>
      </c>
      <c r="B1185" s="35" t="s">
        <v>200</v>
      </c>
      <c r="C1185" s="35" t="s">
        <v>193</v>
      </c>
      <c r="D1185" s="35" t="s">
        <v>192</v>
      </c>
      <c r="E1185" s="37">
        <v>302662.30</v>
      </c>
      <c r="F1185" s="37">
        <v>72671498.090000004</v>
      </c>
      <c r="G1185" s="37">
        <v>16261877.27</v>
      </c>
    </row>
    <row r="1186" spans="1:7" ht="10.2">
      <c r="A1186" s="35" t="s">
        <v>226</v>
      </c>
      <c r="B1186" s="35" t="s">
        <v>201</v>
      </c>
      <c r="C1186" s="35" t="s">
        <v>190</v>
      </c>
      <c r="D1186" s="35" t="s">
        <v>191</v>
      </c>
      <c r="E1186" s="37">
        <v>17057.14</v>
      </c>
      <c r="F1186" s="37">
        <v>24216435.390000001</v>
      </c>
      <c r="G1186" s="37">
        <v>1543560.07</v>
      </c>
    </row>
    <row r="1187" spans="1:7" ht="10.2">
      <c r="A1187" s="35" t="s">
        <v>226</v>
      </c>
      <c r="B1187" s="35" t="s">
        <v>201</v>
      </c>
      <c r="C1187" s="35" t="s">
        <v>190</v>
      </c>
      <c r="D1187" s="35" t="s">
        <v>192</v>
      </c>
      <c r="E1187" s="37">
        <v>305799.90</v>
      </c>
      <c r="F1187" s="37">
        <v>107070959.65000001</v>
      </c>
      <c r="G1187" s="37">
        <v>18524075.84</v>
      </c>
    </row>
    <row r="1188" spans="1:7" ht="10.2">
      <c r="A1188" s="35" t="s">
        <v>226</v>
      </c>
      <c r="B1188" s="35" t="s">
        <v>201</v>
      </c>
      <c r="C1188" s="35" t="s">
        <v>193</v>
      </c>
      <c r="D1188" s="35" t="s">
        <v>191</v>
      </c>
      <c r="E1188" s="37">
        <v>18463.88</v>
      </c>
      <c r="F1188" s="37">
        <v>24296828.239999998</v>
      </c>
      <c r="G1188" s="37">
        <v>1762849.43</v>
      </c>
    </row>
    <row r="1189" spans="1:7" ht="10.2">
      <c r="A1189" s="35" t="s">
        <v>226</v>
      </c>
      <c r="B1189" s="35" t="s">
        <v>201</v>
      </c>
      <c r="C1189" s="35" t="s">
        <v>193</v>
      </c>
      <c r="D1189" s="35" t="s">
        <v>192</v>
      </c>
      <c r="E1189" s="37">
        <v>318037.03</v>
      </c>
      <c r="F1189" s="37">
        <v>98552238.310000002</v>
      </c>
      <c r="G1189" s="37">
        <v>18624009.960000001</v>
      </c>
    </row>
    <row r="1190" spans="1:7" ht="10.2">
      <c r="A1190" s="35" t="s">
        <v>226</v>
      </c>
      <c r="B1190" s="35" t="s">
        <v>202</v>
      </c>
      <c r="C1190" s="35" t="s">
        <v>190</v>
      </c>
      <c r="D1190" s="35" t="s">
        <v>191</v>
      </c>
      <c r="E1190" s="37">
        <v>18117.94</v>
      </c>
      <c r="F1190" s="37">
        <v>26271723.18</v>
      </c>
      <c r="G1190" s="37">
        <v>1664518.98</v>
      </c>
    </row>
    <row r="1191" spans="1:7" ht="10.2">
      <c r="A1191" s="35" t="s">
        <v>226</v>
      </c>
      <c r="B1191" s="35" t="s">
        <v>202</v>
      </c>
      <c r="C1191" s="35" t="s">
        <v>190</v>
      </c>
      <c r="D1191" s="35" t="s">
        <v>192</v>
      </c>
      <c r="E1191" s="37">
        <v>262741.14</v>
      </c>
      <c r="F1191" s="37">
        <v>102579294.78</v>
      </c>
      <c r="G1191" s="37">
        <v>16231411.310000001</v>
      </c>
    </row>
    <row r="1192" spans="1:7" ht="10.2">
      <c r="A1192" s="35" t="s">
        <v>226</v>
      </c>
      <c r="B1192" s="35" t="s">
        <v>202</v>
      </c>
      <c r="C1192" s="35" t="s">
        <v>193</v>
      </c>
      <c r="D1192" s="35" t="s">
        <v>191</v>
      </c>
      <c r="E1192" s="37">
        <v>21499.14</v>
      </c>
      <c r="F1192" s="37">
        <v>32931837.559999999</v>
      </c>
      <c r="G1192" s="37">
        <v>2088789.09</v>
      </c>
    </row>
    <row r="1193" spans="1:7" ht="10.2">
      <c r="A1193" s="35" t="s">
        <v>226</v>
      </c>
      <c r="B1193" s="35" t="s">
        <v>202</v>
      </c>
      <c r="C1193" s="35" t="s">
        <v>193</v>
      </c>
      <c r="D1193" s="35" t="s">
        <v>192</v>
      </c>
      <c r="E1193" s="37">
        <v>260934.88</v>
      </c>
      <c r="F1193" s="37">
        <v>105480901.22</v>
      </c>
      <c r="G1193" s="37">
        <v>16943781.329999998</v>
      </c>
    </row>
    <row r="1194" spans="1:7" ht="10.2">
      <c r="A1194" s="35" t="s">
        <v>226</v>
      </c>
      <c r="B1194" s="35" t="s">
        <v>203</v>
      </c>
      <c r="C1194" s="35" t="s">
        <v>190</v>
      </c>
      <c r="D1194" s="35" t="s">
        <v>191</v>
      </c>
      <c r="E1194" s="37">
        <v>21314.08</v>
      </c>
      <c r="F1194" s="37">
        <v>32534590.989999998</v>
      </c>
      <c r="G1194" s="37">
        <v>1956539.19</v>
      </c>
    </row>
    <row r="1195" spans="1:7" ht="10.2">
      <c r="A1195" s="35" t="s">
        <v>226</v>
      </c>
      <c r="B1195" s="35" t="s">
        <v>203</v>
      </c>
      <c r="C1195" s="35" t="s">
        <v>190</v>
      </c>
      <c r="D1195" s="35" t="s">
        <v>192</v>
      </c>
      <c r="E1195" s="37">
        <v>213681.28</v>
      </c>
      <c r="F1195" s="37">
        <v>99252180.299999997</v>
      </c>
      <c r="G1195" s="37">
        <v>13888778</v>
      </c>
    </row>
    <row r="1196" spans="1:7" ht="10.2">
      <c r="A1196" s="35" t="s">
        <v>226</v>
      </c>
      <c r="B1196" s="35" t="s">
        <v>203</v>
      </c>
      <c r="C1196" s="35" t="s">
        <v>193</v>
      </c>
      <c r="D1196" s="35" t="s">
        <v>191</v>
      </c>
      <c r="E1196" s="37">
        <v>23055.35</v>
      </c>
      <c r="F1196" s="37">
        <v>38590751.479999997</v>
      </c>
      <c r="G1196" s="37">
        <v>2222544.04</v>
      </c>
    </row>
    <row r="1197" spans="1:7" ht="10.2">
      <c r="A1197" s="35" t="s">
        <v>226</v>
      </c>
      <c r="B1197" s="35" t="s">
        <v>203</v>
      </c>
      <c r="C1197" s="35" t="s">
        <v>193</v>
      </c>
      <c r="D1197" s="35" t="s">
        <v>192</v>
      </c>
      <c r="E1197" s="37">
        <v>201327.02</v>
      </c>
      <c r="F1197" s="37">
        <v>100706059.62</v>
      </c>
      <c r="G1197" s="37">
        <v>14137404.52</v>
      </c>
    </row>
    <row r="1198" spans="1:7" ht="10.2">
      <c r="A1198" s="35" t="s">
        <v>226</v>
      </c>
      <c r="B1198" s="35" t="s">
        <v>204</v>
      </c>
      <c r="C1198" s="35" t="s">
        <v>190</v>
      </c>
      <c r="D1198" s="35" t="s">
        <v>191</v>
      </c>
      <c r="E1198" s="37">
        <v>24275.55</v>
      </c>
      <c r="F1198" s="37">
        <v>40098579.049999997</v>
      </c>
      <c r="G1198" s="37">
        <v>2245925.68</v>
      </c>
    </row>
    <row r="1199" spans="1:7" ht="10.2">
      <c r="A1199" s="35" t="s">
        <v>226</v>
      </c>
      <c r="B1199" s="35" t="s">
        <v>204</v>
      </c>
      <c r="C1199" s="35" t="s">
        <v>190</v>
      </c>
      <c r="D1199" s="35" t="s">
        <v>192</v>
      </c>
      <c r="E1199" s="37">
        <v>175247.99</v>
      </c>
      <c r="F1199" s="37">
        <v>96708413.109999999</v>
      </c>
      <c r="G1199" s="37">
        <v>11837657.24</v>
      </c>
    </row>
    <row r="1200" spans="1:7" ht="10.2">
      <c r="A1200" s="35" t="s">
        <v>226</v>
      </c>
      <c r="B1200" s="35" t="s">
        <v>204</v>
      </c>
      <c r="C1200" s="35" t="s">
        <v>193</v>
      </c>
      <c r="D1200" s="35" t="s">
        <v>191</v>
      </c>
      <c r="E1200" s="37">
        <v>25756.34</v>
      </c>
      <c r="F1200" s="37">
        <v>44711543.450000003</v>
      </c>
      <c r="G1200" s="37">
        <v>2499338.78</v>
      </c>
    </row>
    <row r="1201" spans="1:7" ht="10.2">
      <c r="A1201" s="35" t="s">
        <v>226</v>
      </c>
      <c r="B1201" s="35" t="s">
        <v>204</v>
      </c>
      <c r="C1201" s="35" t="s">
        <v>193</v>
      </c>
      <c r="D1201" s="35" t="s">
        <v>192</v>
      </c>
      <c r="E1201" s="37">
        <v>159247</v>
      </c>
      <c r="F1201" s="37">
        <v>101973873.06</v>
      </c>
      <c r="G1201" s="37">
        <v>11700442.369999999</v>
      </c>
    </row>
    <row r="1202" spans="1:7" ht="10.2">
      <c r="A1202" s="35" t="s">
        <v>226</v>
      </c>
      <c r="B1202" s="35" t="s">
        <v>205</v>
      </c>
      <c r="C1202" s="35" t="s">
        <v>190</v>
      </c>
      <c r="D1202" s="35" t="s">
        <v>191</v>
      </c>
      <c r="E1202" s="37">
        <v>27757.72</v>
      </c>
      <c r="F1202" s="37">
        <v>48170400.060000002</v>
      </c>
      <c r="G1202" s="37">
        <v>2631923.35</v>
      </c>
    </row>
    <row r="1203" spans="1:7" ht="10.2">
      <c r="A1203" s="35" t="s">
        <v>226</v>
      </c>
      <c r="B1203" s="35" t="s">
        <v>205</v>
      </c>
      <c r="C1203" s="35" t="s">
        <v>190</v>
      </c>
      <c r="D1203" s="35" t="s">
        <v>192</v>
      </c>
      <c r="E1203" s="37">
        <v>141872.60</v>
      </c>
      <c r="F1203" s="37">
        <v>95192059.019999996</v>
      </c>
      <c r="G1203" s="37">
        <v>10142648.02</v>
      </c>
    </row>
    <row r="1204" spans="1:7" ht="10.2">
      <c r="A1204" s="35" t="s">
        <v>226</v>
      </c>
      <c r="B1204" s="35" t="s">
        <v>205</v>
      </c>
      <c r="C1204" s="35" t="s">
        <v>193</v>
      </c>
      <c r="D1204" s="35" t="s">
        <v>191</v>
      </c>
      <c r="E1204" s="37">
        <v>26609.49</v>
      </c>
      <c r="F1204" s="37">
        <v>49512761.990000002</v>
      </c>
      <c r="G1204" s="37">
        <v>2624059.67</v>
      </c>
    </row>
    <row r="1205" spans="1:7" ht="10.2">
      <c r="A1205" s="35" t="s">
        <v>226</v>
      </c>
      <c r="B1205" s="35" t="s">
        <v>205</v>
      </c>
      <c r="C1205" s="35" t="s">
        <v>193</v>
      </c>
      <c r="D1205" s="35" t="s">
        <v>192</v>
      </c>
      <c r="E1205" s="37">
        <v>127169.26</v>
      </c>
      <c r="F1205" s="37">
        <v>98065272.439999998</v>
      </c>
      <c r="G1205" s="37">
        <v>9839421.6799999997</v>
      </c>
    </row>
    <row r="1206" spans="1:7" ht="10.2">
      <c r="A1206" s="35" t="s">
        <v>226</v>
      </c>
      <c r="B1206" s="35" t="s">
        <v>206</v>
      </c>
      <c r="C1206" s="35" t="s">
        <v>190</v>
      </c>
      <c r="D1206" s="35" t="s">
        <v>191</v>
      </c>
      <c r="E1206" s="37">
        <v>28067.43</v>
      </c>
      <c r="F1206" s="37">
        <v>52990468.420000002</v>
      </c>
      <c r="G1206" s="37">
        <v>2767796.81</v>
      </c>
    </row>
    <row r="1207" spans="1:7" ht="10.2">
      <c r="A1207" s="35" t="s">
        <v>226</v>
      </c>
      <c r="B1207" s="35" t="s">
        <v>206</v>
      </c>
      <c r="C1207" s="35" t="s">
        <v>190</v>
      </c>
      <c r="D1207" s="35" t="s">
        <v>192</v>
      </c>
      <c r="E1207" s="37">
        <v>89700.81</v>
      </c>
      <c r="F1207" s="37">
        <v>67295779.120000005</v>
      </c>
      <c r="G1207" s="37">
        <v>6659565.7199999997</v>
      </c>
    </row>
    <row r="1208" spans="1:7" ht="10.2">
      <c r="A1208" s="35" t="s">
        <v>226</v>
      </c>
      <c r="B1208" s="35" t="s">
        <v>206</v>
      </c>
      <c r="C1208" s="35" t="s">
        <v>193</v>
      </c>
      <c r="D1208" s="35" t="s">
        <v>191</v>
      </c>
      <c r="E1208" s="37">
        <v>20653.23</v>
      </c>
      <c r="F1208" s="37">
        <v>41350526.390000001</v>
      </c>
      <c r="G1208" s="37">
        <v>2121800.88</v>
      </c>
    </row>
    <row r="1209" spans="1:7" ht="10.2">
      <c r="A1209" s="35" t="s">
        <v>226</v>
      </c>
      <c r="B1209" s="35" t="s">
        <v>206</v>
      </c>
      <c r="C1209" s="35" t="s">
        <v>193</v>
      </c>
      <c r="D1209" s="35" t="s">
        <v>192</v>
      </c>
      <c r="E1209" s="37">
        <v>74823.25</v>
      </c>
      <c r="F1209" s="37">
        <v>62489757.090000004</v>
      </c>
      <c r="G1209" s="37">
        <v>5936461.0599999996</v>
      </c>
    </row>
    <row r="1210" spans="1:7" ht="10.2">
      <c r="A1210" s="35" t="s">
        <v>226</v>
      </c>
      <c r="B1210" s="35" t="s">
        <v>207</v>
      </c>
      <c r="C1210" s="35" t="s">
        <v>190</v>
      </c>
      <c r="D1210" s="35" t="s">
        <v>191</v>
      </c>
      <c r="E1210" s="37">
        <v>26326.31</v>
      </c>
      <c r="F1210" s="37">
        <v>53836067.5</v>
      </c>
      <c r="G1210" s="37">
        <v>2599989.55</v>
      </c>
    </row>
    <row r="1211" spans="1:7" ht="10.2">
      <c r="A1211" s="35" t="s">
        <v>226</v>
      </c>
      <c r="B1211" s="35" t="s">
        <v>207</v>
      </c>
      <c r="C1211" s="35" t="s">
        <v>190</v>
      </c>
      <c r="D1211" s="35" t="s">
        <v>192</v>
      </c>
      <c r="E1211" s="37">
        <v>47748.96</v>
      </c>
      <c r="F1211" s="37">
        <v>40813266.890000001</v>
      </c>
      <c r="G1211" s="37">
        <v>3682236.18</v>
      </c>
    </row>
    <row r="1212" spans="1:7" ht="10.2">
      <c r="A1212" s="35" t="s">
        <v>226</v>
      </c>
      <c r="B1212" s="35" t="s">
        <v>207</v>
      </c>
      <c r="C1212" s="35" t="s">
        <v>193</v>
      </c>
      <c r="D1212" s="35" t="s">
        <v>191</v>
      </c>
      <c r="E1212" s="37">
        <v>13909.27</v>
      </c>
      <c r="F1212" s="37">
        <v>27196045.530000001</v>
      </c>
      <c r="G1212" s="37">
        <v>1467158.15</v>
      </c>
    </row>
    <row r="1213" spans="1:7" ht="10.2">
      <c r="A1213" s="35" t="s">
        <v>226</v>
      </c>
      <c r="B1213" s="35" t="s">
        <v>207</v>
      </c>
      <c r="C1213" s="35" t="s">
        <v>193</v>
      </c>
      <c r="D1213" s="35" t="s">
        <v>192</v>
      </c>
      <c r="E1213" s="37">
        <v>34566.78</v>
      </c>
      <c r="F1213" s="37">
        <v>30546388.140000001</v>
      </c>
      <c r="G1213" s="37">
        <v>2853061.93</v>
      </c>
    </row>
    <row r="1214" spans="1:7" ht="10.2">
      <c r="A1214" s="35" t="s">
        <v>226</v>
      </c>
      <c r="B1214" s="35" t="s">
        <v>208</v>
      </c>
      <c r="C1214" s="35" t="s">
        <v>190</v>
      </c>
      <c r="D1214" s="35" t="s">
        <v>191</v>
      </c>
      <c r="E1214" s="37">
        <v>21593.50</v>
      </c>
      <c r="F1214" s="37">
        <v>47197211.25</v>
      </c>
      <c r="G1214" s="37">
        <v>2236778.98</v>
      </c>
    </row>
    <row r="1215" spans="1:7" ht="10.2">
      <c r="A1215" s="35" t="s">
        <v>226</v>
      </c>
      <c r="B1215" s="35" t="s">
        <v>208</v>
      </c>
      <c r="C1215" s="35" t="s">
        <v>190</v>
      </c>
      <c r="D1215" s="35" t="s">
        <v>192</v>
      </c>
      <c r="E1215" s="37">
        <v>21051.05</v>
      </c>
      <c r="F1215" s="37">
        <v>21330409.120000001</v>
      </c>
      <c r="G1215" s="37">
        <v>1681530.99</v>
      </c>
    </row>
    <row r="1216" spans="1:7" ht="10.2">
      <c r="A1216" s="35" t="s">
        <v>226</v>
      </c>
      <c r="B1216" s="35" t="s">
        <v>208</v>
      </c>
      <c r="C1216" s="35" t="s">
        <v>193</v>
      </c>
      <c r="D1216" s="35" t="s">
        <v>191</v>
      </c>
      <c r="E1216" s="37">
        <v>7884.09</v>
      </c>
      <c r="F1216" s="37">
        <v>16362897.789999999</v>
      </c>
      <c r="G1216" s="37">
        <v>862978.89</v>
      </c>
    </row>
    <row r="1217" spans="1:7" ht="10.2">
      <c r="A1217" s="35" t="s">
        <v>226</v>
      </c>
      <c r="B1217" s="35" t="s">
        <v>208</v>
      </c>
      <c r="C1217" s="35" t="s">
        <v>193</v>
      </c>
      <c r="D1217" s="35" t="s">
        <v>192</v>
      </c>
      <c r="E1217" s="37">
        <v>11930.18</v>
      </c>
      <c r="F1217" s="37">
        <v>11649688.24</v>
      </c>
      <c r="G1217" s="37">
        <v>1024370.97</v>
      </c>
    </row>
    <row r="1218" spans="1:7" ht="10.2">
      <c r="A1218" s="35" t="s">
        <v>227</v>
      </c>
      <c r="B1218" s="35" t="s">
        <v>189</v>
      </c>
      <c r="C1218" s="35" t="s">
        <v>190</v>
      </c>
      <c r="D1218" s="35" t="s">
        <v>191</v>
      </c>
      <c r="E1218" s="37">
        <v>5569.23</v>
      </c>
      <c r="F1218" s="37">
        <v>3195724.44</v>
      </c>
      <c r="G1218" s="37">
        <v>101288.03</v>
      </c>
    </row>
    <row r="1219" spans="1:7" ht="10.2">
      <c r="A1219" s="35" t="s">
        <v>227</v>
      </c>
      <c r="B1219" s="35" t="s">
        <v>189</v>
      </c>
      <c r="C1219" s="35" t="s">
        <v>190</v>
      </c>
      <c r="D1219" s="35" t="s">
        <v>192</v>
      </c>
      <c r="E1219" s="37">
        <v>312235.37</v>
      </c>
      <c r="F1219" s="37">
        <v>31663866.359999999</v>
      </c>
      <c r="G1219" s="37">
        <v>2598429.08</v>
      </c>
    </row>
    <row r="1220" spans="1:7" ht="10.2">
      <c r="A1220" s="35" t="s">
        <v>227</v>
      </c>
      <c r="B1220" s="35" t="s">
        <v>189</v>
      </c>
      <c r="C1220" s="35" t="s">
        <v>193</v>
      </c>
      <c r="D1220" s="35" t="s">
        <v>191</v>
      </c>
      <c r="E1220" s="37">
        <v>5990.60</v>
      </c>
      <c r="F1220" s="37">
        <v>2719470.61</v>
      </c>
      <c r="G1220" s="37">
        <v>100965.17</v>
      </c>
    </row>
    <row r="1221" spans="1:7" ht="10.2">
      <c r="A1221" s="35" t="s">
        <v>227</v>
      </c>
      <c r="B1221" s="35" t="s">
        <v>189</v>
      </c>
      <c r="C1221" s="35" t="s">
        <v>193</v>
      </c>
      <c r="D1221" s="35" t="s">
        <v>192</v>
      </c>
      <c r="E1221" s="37">
        <v>334349.72</v>
      </c>
      <c r="F1221" s="37">
        <v>34978511.280000001</v>
      </c>
      <c r="G1221" s="37">
        <v>2922738.32</v>
      </c>
    </row>
    <row r="1222" spans="1:7" ht="10.2">
      <c r="A1222" s="35" t="s">
        <v>227</v>
      </c>
      <c r="B1222" s="35" t="s">
        <v>194</v>
      </c>
      <c r="C1222" s="35" t="s">
        <v>190</v>
      </c>
      <c r="D1222" s="35" t="s">
        <v>191</v>
      </c>
      <c r="E1222" s="37">
        <v>3531.47</v>
      </c>
      <c r="F1222" s="37">
        <v>4057989.81</v>
      </c>
      <c r="G1222" s="37">
        <v>324605.40</v>
      </c>
    </row>
    <row r="1223" spans="1:7" ht="10.2">
      <c r="A1223" s="35" t="s">
        <v>227</v>
      </c>
      <c r="B1223" s="35" t="s">
        <v>194</v>
      </c>
      <c r="C1223" s="35" t="s">
        <v>190</v>
      </c>
      <c r="D1223" s="35" t="s">
        <v>192</v>
      </c>
      <c r="E1223" s="37">
        <v>116151.64</v>
      </c>
      <c r="F1223" s="37">
        <v>20493510.620000001</v>
      </c>
      <c r="G1223" s="37">
        <v>5182106.81</v>
      </c>
    </row>
    <row r="1224" spans="1:7" ht="10.2">
      <c r="A1224" s="35" t="s">
        <v>227</v>
      </c>
      <c r="B1224" s="35" t="s">
        <v>194</v>
      </c>
      <c r="C1224" s="35" t="s">
        <v>193</v>
      </c>
      <c r="D1224" s="35" t="s">
        <v>191</v>
      </c>
      <c r="E1224" s="37">
        <v>2162.06</v>
      </c>
      <c r="F1224" s="37">
        <v>2500534.40</v>
      </c>
      <c r="G1224" s="37">
        <v>214607.01</v>
      </c>
    </row>
    <row r="1225" spans="1:7" ht="10.2">
      <c r="A1225" s="35" t="s">
        <v>227</v>
      </c>
      <c r="B1225" s="35" t="s">
        <v>194</v>
      </c>
      <c r="C1225" s="35" t="s">
        <v>193</v>
      </c>
      <c r="D1225" s="35" t="s">
        <v>192</v>
      </c>
      <c r="E1225" s="37">
        <v>124288.72</v>
      </c>
      <c r="F1225" s="37">
        <v>12311762.24</v>
      </c>
      <c r="G1225" s="37">
        <v>3751443.76</v>
      </c>
    </row>
    <row r="1226" spans="1:7" ht="10.2">
      <c r="A1226" s="35" t="s">
        <v>227</v>
      </c>
      <c r="B1226" s="35" t="s">
        <v>195</v>
      </c>
      <c r="C1226" s="35" t="s">
        <v>190</v>
      </c>
      <c r="D1226" s="35" t="s">
        <v>191</v>
      </c>
      <c r="E1226" s="37">
        <v>2649.17</v>
      </c>
      <c r="F1226" s="37">
        <v>2752093.56</v>
      </c>
      <c r="G1226" s="37">
        <v>214451.89</v>
      </c>
    </row>
    <row r="1227" spans="1:7" ht="10.2">
      <c r="A1227" s="35" t="s">
        <v>227</v>
      </c>
      <c r="B1227" s="35" t="s">
        <v>195</v>
      </c>
      <c r="C1227" s="35" t="s">
        <v>190</v>
      </c>
      <c r="D1227" s="35" t="s">
        <v>192</v>
      </c>
      <c r="E1227" s="37">
        <v>100623.08</v>
      </c>
      <c r="F1227" s="37">
        <v>23175507.960000001</v>
      </c>
      <c r="G1227" s="37">
        <v>4694619.61</v>
      </c>
    </row>
    <row r="1228" spans="1:7" ht="10.2">
      <c r="A1228" s="35" t="s">
        <v>227</v>
      </c>
      <c r="B1228" s="35" t="s">
        <v>195</v>
      </c>
      <c r="C1228" s="35" t="s">
        <v>193</v>
      </c>
      <c r="D1228" s="35" t="s">
        <v>191</v>
      </c>
      <c r="E1228" s="37">
        <v>2286.93</v>
      </c>
      <c r="F1228" s="37">
        <v>2858925.73</v>
      </c>
      <c r="G1228" s="37">
        <v>236516.49</v>
      </c>
    </row>
    <row r="1229" spans="1:7" ht="10.2">
      <c r="A1229" s="35" t="s">
        <v>227</v>
      </c>
      <c r="B1229" s="35" t="s">
        <v>195</v>
      </c>
      <c r="C1229" s="35" t="s">
        <v>193</v>
      </c>
      <c r="D1229" s="35" t="s">
        <v>192</v>
      </c>
      <c r="E1229" s="37">
        <v>108951.32</v>
      </c>
      <c r="F1229" s="37">
        <v>10499430.560000001</v>
      </c>
      <c r="G1229" s="37">
        <v>3357174.55</v>
      </c>
    </row>
    <row r="1230" spans="1:7" ht="10.2">
      <c r="A1230" s="35" t="s">
        <v>227</v>
      </c>
      <c r="B1230" s="35" t="s">
        <v>196</v>
      </c>
      <c r="C1230" s="35" t="s">
        <v>190</v>
      </c>
      <c r="D1230" s="35" t="s">
        <v>191</v>
      </c>
      <c r="E1230" s="37">
        <v>3648.72</v>
      </c>
      <c r="F1230" s="37">
        <v>4023930.71</v>
      </c>
      <c r="G1230" s="37">
        <v>295174.76</v>
      </c>
    </row>
    <row r="1231" spans="1:7" ht="10.2">
      <c r="A1231" s="35" t="s">
        <v>227</v>
      </c>
      <c r="B1231" s="35" t="s">
        <v>196</v>
      </c>
      <c r="C1231" s="35" t="s">
        <v>190</v>
      </c>
      <c r="D1231" s="35" t="s">
        <v>192</v>
      </c>
      <c r="E1231" s="37">
        <v>116735.44</v>
      </c>
      <c r="F1231" s="37">
        <v>31396918.59</v>
      </c>
      <c r="G1231" s="37">
        <v>5767508.0599999996</v>
      </c>
    </row>
    <row r="1232" spans="1:7" ht="10.2">
      <c r="A1232" s="35" t="s">
        <v>227</v>
      </c>
      <c r="B1232" s="35" t="s">
        <v>196</v>
      </c>
      <c r="C1232" s="35" t="s">
        <v>193</v>
      </c>
      <c r="D1232" s="35" t="s">
        <v>191</v>
      </c>
      <c r="E1232" s="37">
        <v>2700.21</v>
      </c>
      <c r="F1232" s="37">
        <v>3312286.06</v>
      </c>
      <c r="G1232" s="37">
        <v>271744.21</v>
      </c>
    </row>
    <row r="1233" spans="1:7" ht="10.2">
      <c r="A1233" s="35" t="s">
        <v>227</v>
      </c>
      <c r="B1233" s="35" t="s">
        <v>196</v>
      </c>
      <c r="C1233" s="35" t="s">
        <v>193</v>
      </c>
      <c r="D1233" s="35" t="s">
        <v>192</v>
      </c>
      <c r="E1233" s="37">
        <v>130037.12</v>
      </c>
      <c r="F1233" s="37">
        <v>13871870.84</v>
      </c>
      <c r="G1233" s="37">
        <v>4391029.90</v>
      </c>
    </row>
    <row r="1234" spans="1:7" ht="10.2">
      <c r="A1234" s="35" t="s">
        <v>227</v>
      </c>
      <c r="B1234" s="35" t="s">
        <v>197</v>
      </c>
      <c r="C1234" s="35" t="s">
        <v>190</v>
      </c>
      <c r="D1234" s="35" t="s">
        <v>191</v>
      </c>
      <c r="E1234" s="37">
        <v>3866.34</v>
      </c>
      <c r="F1234" s="37">
        <v>3910954.90</v>
      </c>
      <c r="G1234" s="37">
        <v>324860.84</v>
      </c>
    </row>
    <row r="1235" spans="1:7" ht="10.2">
      <c r="A1235" s="35" t="s">
        <v>227</v>
      </c>
      <c r="B1235" s="35" t="s">
        <v>197</v>
      </c>
      <c r="C1235" s="35" t="s">
        <v>190</v>
      </c>
      <c r="D1235" s="35" t="s">
        <v>192</v>
      </c>
      <c r="E1235" s="37">
        <v>116259.97</v>
      </c>
      <c r="F1235" s="37">
        <v>27414986.039999999</v>
      </c>
      <c r="G1235" s="37">
        <v>6077761.3300000001</v>
      </c>
    </row>
    <row r="1236" spans="1:7" ht="10.2">
      <c r="A1236" s="35" t="s">
        <v>227</v>
      </c>
      <c r="B1236" s="35" t="s">
        <v>197</v>
      </c>
      <c r="C1236" s="35" t="s">
        <v>193</v>
      </c>
      <c r="D1236" s="35" t="s">
        <v>191</v>
      </c>
      <c r="E1236" s="37">
        <v>3404.95</v>
      </c>
      <c r="F1236" s="37">
        <v>3883821.11</v>
      </c>
      <c r="G1236" s="37">
        <v>313616.81</v>
      </c>
    </row>
    <row r="1237" spans="1:7" ht="10.2">
      <c r="A1237" s="35" t="s">
        <v>227</v>
      </c>
      <c r="B1237" s="35" t="s">
        <v>197</v>
      </c>
      <c r="C1237" s="35" t="s">
        <v>193</v>
      </c>
      <c r="D1237" s="35" t="s">
        <v>192</v>
      </c>
      <c r="E1237" s="37">
        <v>128724</v>
      </c>
      <c r="F1237" s="37">
        <v>16267610.279999999</v>
      </c>
      <c r="G1237" s="37">
        <v>4664230.86</v>
      </c>
    </row>
    <row r="1238" spans="1:7" ht="10.2">
      <c r="A1238" s="35" t="s">
        <v>227</v>
      </c>
      <c r="B1238" s="35" t="s">
        <v>198</v>
      </c>
      <c r="C1238" s="35" t="s">
        <v>190</v>
      </c>
      <c r="D1238" s="35" t="s">
        <v>191</v>
      </c>
      <c r="E1238" s="37">
        <v>4170.62</v>
      </c>
      <c r="F1238" s="37">
        <v>5385095.25</v>
      </c>
      <c r="G1238" s="37">
        <v>377159.96</v>
      </c>
    </row>
    <row r="1239" spans="1:7" ht="10.2">
      <c r="A1239" s="35" t="s">
        <v>227</v>
      </c>
      <c r="B1239" s="35" t="s">
        <v>198</v>
      </c>
      <c r="C1239" s="35" t="s">
        <v>190</v>
      </c>
      <c r="D1239" s="35" t="s">
        <v>192</v>
      </c>
      <c r="E1239" s="37">
        <v>110379.85</v>
      </c>
      <c r="F1239" s="37">
        <v>24663400.530000001</v>
      </c>
      <c r="G1239" s="37">
        <v>5852972.4100000001</v>
      </c>
    </row>
    <row r="1240" spans="1:7" ht="10.2">
      <c r="A1240" s="35" t="s">
        <v>227</v>
      </c>
      <c r="B1240" s="35" t="s">
        <v>198</v>
      </c>
      <c r="C1240" s="35" t="s">
        <v>193</v>
      </c>
      <c r="D1240" s="35" t="s">
        <v>191</v>
      </c>
      <c r="E1240" s="37">
        <v>3585.93</v>
      </c>
      <c r="F1240" s="37">
        <v>4144169.20</v>
      </c>
      <c r="G1240" s="37">
        <v>338005.20</v>
      </c>
    </row>
    <row r="1241" spans="1:7" ht="10.2">
      <c r="A1241" s="35" t="s">
        <v>227</v>
      </c>
      <c r="B1241" s="35" t="s">
        <v>198</v>
      </c>
      <c r="C1241" s="35" t="s">
        <v>193</v>
      </c>
      <c r="D1241" s="35" t="s">
        <v>192</v>
      </c>
      <c r="E1241" s="37">
        <v>122124.06</v>
      </c>
      <c r="F1241" s="37">
        <v>16711426.16</v>
      </c>
      <c r="G1241" s="37">
        <v>4793459.18</v>
      </c>
    </row>
    <row r="1242" spans="1:7" ht="10.2">
      <c r="A1242" s="35" t="s">
        <v>227</v>
      </c>
      <c r="B1242" s="35" t="s">
        <v>199</v>
      </c>
      <c r="C1242" s="35" t="s">
        <v>190</v>
      </c>
      <c r="D1242" s="35" t="s">
        <v>191</v>
      </c>
      <c r="E1242" s="37">
        <v>4773.39</v>
      </c>
      <c r="F1242" s="37">
        <v>5502431.5099999998</v>
      </c>
      <c r="G1242" s="37">
        <v>421847.71</v>
      </c>
    </row>
    <row r="1243" spans="1:7" ht="10.2">
      <c r="A1243" s="35" t="s">
        <v>227</v>
      </c>
      <c r="B1243" s="35" t="s">
        <v>199</v>
      </c>
      <c r="C1243" s="35" t="s">
        <v>190</v>
      </c>
      <c r="D1243" s="35" t="s">
        <v>192</v>
      </c>
      <c r="E1243" s="37">
        <v>103155.14</v>
      </c>
      <c r="F1243" s="37">
        <v>24790646.100000001</v>
      </c>
      <c r="G1243" s="37">
        <v>5606796.4299999997</v>
      </c>
    </row>
    <row r="1244" spans="1:7" ht="10.2">
      <c r="A1244" s="35" t="s">
        <v>227</v>
      </c>
      <c r="B1244" s="35" t="s">
        <v>199</v>
      </c>
      <c r="C1244" s="35" t="s">
        <v>193</v>
      </c>
      <c r="D1244" s="35" t="s">
        <v>191</v>
      </c>
      <c r="E1244" s="37">
        <v>3858.99</v>
      </c>
      <c r="F1244" s="37">
        <v>4639119.73</v>
      </c>
      <c r="G1244" s="37">
        <v>386697.45</v>
      </c>
    </row>
    <row r="1245" spans="1:7" ht="10.2">
      <c r="A1245" s="35" t="s">
        <v>227</v>
      </c>
      <c r="B1245" s="35" t="s">
        <v>199</v>
      </c>
      <c r="C1245" s="35" t="s">
        <v>193</v>
      </c>
      <c r="D1245" s="35" t="s">
        <v>192</v>
      </c>
      <c r="E1245" s="37">
        <v>108579.38</v>
      </c>
      <c r="F1245" s="37">
        <v>18701159.579999998</v>
      </c>
      <c r="G1245" s="37">
        <v>4801490.67</v>
      </c>
    </row>
    <row r="1246" spans="1:7" ht="10.2">
      <c r="A1246" s="35" t="s">
        <v>227</v>
      </c>
      <c r="B1246" s="35" t="s">
        <v>200</v>
      </c>
      <c r="C1246" s="35" t="s">
        <v>190</v>
      </c>
      <c r="D1246" s="35" t="s">
        <v>191</v>
      </c>
      <c r="E1246" s="37">
        <v>6061.58</v>
      </c>
      <c r="F1246" s="37">
        <v>8263002.0199999996</v>
      </c>
      <c r="G1246" s="37">
        <v>559163.83</v>
      </c>
    </row>
    <row r="1247" spans="1:7" ht="10.2">
      <c r="A1247" s="35" t="s">
        <v>227</v>
      </c>
      <c r="B1247" s="35" t="s">
        <v>200</v>
      </c>
      <c r="C1247" s="35" t="s">
        <v>190</v>
      </c>
      <c r="D1247" s="35" t="s">
        <v>192</v>
      </c>
      <c r="E1247" s="37">
        <v>117862.28</v>
      </c>
      <c r="F1247" s="37">
        <v>33517556.460000001</v>
      </c>
      <c r="G1247" s="37">
        <v>6813976.79</v>
      </c>
    </row>
    <row r="1248" spans="1:7" ht="10.2">
      <c r="A1248" s="35" t="s">
        <v>227</v>
      </c>
      <c r="B1248" s="35" t="s">
        <v>200</v>
      </c>
      <c r="C1248" s="35" t="s">
        <v>193</v>
      </c>
      <c r="D1248" s="35" t="s">
        <v>191</v>
      </c>
      <c r="E1248" s="37">
        <v>5748.91</v>
      </c>
      <c r="F1248" s="37">
        <v>7307194.9800000004</v>
      </c>
      <c r="G1248" s="37">
        <v>569972.99</v>
      </c>
    </row>
    <row r="1249" spans="1:7" ht="10.2">
      <c r="A1249" s="35" t="s">
        <v>227</v>
      </c>
      <c r="B1249" s="35" t="s">
        <v>200</v>
      </c>
      <c r="C1249" s="35" t="s">
        <v>193</v>
      </c>
      <c r="D1249" s="35" t="s">
        <v>192</v>
      </c>
      <c r="E1249" s="37">
        <v>119152.23</v>
      </c>
      <c r="F1249" s="37">
        <v>26936509.91</v>
      </c>
      <c r="G1249" s="37">
        <v>6035576.3200000003</v>
      </c>
    </row>
    <row r="1250" spans="1:7" ht="10.2">
      <c r="A1250" s="35" t="s">
        <v>227</v>
      </c>
      <c r="B1250" s="35" t="s">
        <v>201</v>
      </c>
      <c r="C1250" s="35" t="s">
        <v>190</v>
      </c>
      <c r="D1250" s="35" t="s">
        <v>191</v>
      </c>
      <c r="E1250" s="37">
        <v>7947.94</v>
      </c>
      <c r="F1250" s="37">
        <v>11691253.08</v>
      </c>
      <c r="G1250" s="37">
        <v>723208.29</v>
      </c>
    </row>
    <row r="1251" spans="1:7" ht="10.2">
      <c r="A1251" s="35" t="s">
        <v>227</v>
      </c>
      <c r="B1251" s="35" t="s">
        <v>201</v>
      </c>
      <c r="C1251" s="35" t="s">
        <v>190</v>
      </c>
      <c r="D1251" s="35" t="s">
        <v>192</v>
      </c>
      <c r="E1251" s="37">
        <v>129197.12</v>
      </c>
      <c r="F1251" s="37">
        <v>40476087.200000003</v>
      </c>
      <c r="G1251" s="37">
        <v>7497901.3099999996</v>
      </c>
    </row>
    <row r="1252" spans="1:7" ht="10.2">
      <c r="A1252" s="35" t="s">
        <v>227</v>
      </c>
      <c r="B1252" s="35" t="s">
        <v>201</v>
      </c>
      <c r="C1252" s="35" t="s">
        <v>193</v>
      </c>
      <c r="D1252" s="35" t="s">
        <v>191</v>
      </c>
      <c r="E1252" s="37">
        <v>8022.10</v>
      </c>
      <c r="F1252" s="37">
        <v>11103194.76</v>
      </c>
      <c r="G1252" s="37">
        <v>820843.86</v>
      </c>
    </row>
    <row r="1253" spans="1:7" ht="10.2">
      <c r="A1253" s="35" t="s">
        <v>227</v>
      </c>
      <c r="B1253" s="35" t="s">
        <v>201</v>
      </c>
      <c r="C1253" s="35" t="s">
        <v>193</v>
      </c>
      <c r="D1253" s="35" t="s">
        <v>192</v>
      </c>
      <c r="E1253" s="37">
        <v>132335.64</v>
      </c>
      <c r="F1253" s="37">
        <v>37469488.859999999</v>
      </c>
      <c r="G1253" s="37">
        <v>7397986.5</v>
      </c>
    </row>
    <row r="1254" spans="1:7" ht="10.2">
      <c r="A1254" s="35" t="s">
        <v>227</v>
      </c>
      <c r="B1254" s="35" t="s">
        <v>202</v>
      </c>
      <c r="C1254" s="35" t="s">
        <v>190</v>
      </c>
      <c r="D1254" s="35" t="s">
        <v>191</v>
      </c>
      <c r="E1254" s="37">
        <v>8680.12</v>
      </c>
      <c r="F1254" s="37">
        <v>12279570.029999999</v>
      </c>
      <c r="G1254" s="37">
        <v>790212.07</v>
      </c>
    </row>
    <row r="1255" spans="1:7" ht="10.2">
      <c r="A1255" s="35" t="s">
        <v>227</v>
      </c>
      <c r="B1255" s="35" t="s">
        <v>202</v>
      </c>
      <c r="C1255" s="35" t="s">
        <v>190</v>
      </c>
      <c r="D1255" s="35" t="s">
        <v>192</v>
      </c>
      <c r="E1255" s="37">
        <v>110697.81</v>
      </c>
      <c r="F1255" s="37">
        <v>40094680.850000001</v>
      </c>
      <c r="G1255" s="37">
        <v>6657308.5599999996</v>
      </c>
    </row>
    <row r="1256" spans="1:7" ht="10.2">
      <c r="A1256" s="35" t="s">
        <v>227</v>
      </c>
      <c r="B1256" s="35" t="s">
        <v>202</v>
      </c>
      <c r="C1256" s="35" t="s">
        <v>193</v>
      </c>
      <c r="D1256" s="35" t="s">
        <v>191</v>
      </c>
      <c r="E1256" s="37">
        <v>9611.56</v>
      </c>
      <c r="F1256" s="37">
        <v>11710673.74</v>
      </c>
      <c r="G1256" s="37">
        <v>908368.45</v>
      </c>
    </row>
    <row r="1257" spans="1:7" ht="10.2">
      <c r="A1257" s="35" t="s">
        <v>227</v>
      </c>
      <c r="B1257" s="35" t="s">
        <v>202</v>
      </c>
      <c r="C1257" s="35" t="s">
        <v>193</v>
      </c>
      <c r="D1257" s="35" t="s">
        <v>192</v>
      </c>
      <c r="E1257" s="37">
        <v>110897.22</v>
      </c>
      <c r="F1257" s="37">
        <v>40219045.869999997</v>
      </c>
      <c r="G1257" s="37">
        <v>6881981.1399999997</v>
      </c>
    </row>
    <row r="1258" spans="1:7" ht="10.2">
      <c r="A1258" s="35" t="s">
        <v>227</v>
      </c>
      <c r="B1258" s="35" t="s">
        <v>203</v>
      </c>
      <c r="C1258" s="35" t="s">
        <v>190</v>
      </c>
      <c r="D1258" s="35" t="s">
        <v>191</v>
      </c>
      <c r="E1258" s="37">
        <v>9558.70</v>
      </c>
      <c r="F1258" s="37">
        <v>14169533.02</v>
      </c>
      <c r="G1258" s="37">
        <v>853131.72</v>
      </c>
    </row>
    <row r="1259" spans="1:7" ht="10.2">
      <c r="A1259" s="35" t="s">
        <v>227</v>
      </c>
      <c r="B1259" s="35" t="s">
        <v>203</v>
      </c>
      <c r="C1259" s="35" t="s">
        <v>190</v>
      </c>
      <c r="D1259" s="35" t="s">
        <v>192</v>
      </c>
      <c r="E1259" s="37">
        <v>87797.17</v>
      </c>
      <c r="F1259" s="37">
        <v>37103772.780000001</v>
      </c>
      <c r="G1259" s="37">
        <v>5506085.79</v>
      </c>
    </row>
    <row r="1260" spans="1:7" ht="10.2">
      <c r="A1260" s="35" t="s">
        <v>227</v>
      </c>
      <c r="B1260" s="35" t="s">
        <v>203</v>
      </c>
      <c r="C1260" s="35" t="s">
        <v>193</v>
      </c>
      <c r="D1260" s="35" t="s">
        <v>191</v>
      </c>
      <c r="E1260" s="37">
        <v>10914.50</v>
      </c>
      <c r="F1260" s="37">
        <v>16636679.390000001</v>
      </c>
      <c r="G1260" s="37">
        <v>1042774.48</v>
      </c>
    </row>
    <row r="1261" spans="1:7" ht="10.2">
      <c r="A1261" s="35" t="s">
        <v>227</v>
      </c>
      <c r="B1261" s="35" t="s">
        <v>203</v>
      </c>
      <c r="C1261" s="35" t="s">
        <v>193</v>
      </c>
      <c r="D1261" s="35" t="s">
        <v>192</v>
      </c>
      <c r="E1261" s="37">
        <v>86824.08</v>
      </c>
      <c r="F1261" s="37">
        <v>41575727.469999999</v>
      </c>
      <c r="G1261" s="37">
        <v>6069013.6500000004</v>
      </c>
    </row>
    <row r="1262" spans="1:7" ht="10.2">
      <c r="A1262" s="35" t="s">
        <v>227</v>
      </c>
      <c r="B1262" s="35" t="s">
        <v>204</v>
      </c>
      <c r="C1262" s="35" t="s">
        <v>190</v>
      </c>
      <c r="D1262" s="35" t="s">
        <v>191</v>
      </c>
      <c r="E1262" s="37">
        <v>10926.03</v>
      </c>
      <c r="F1262" s="37">
        <v>16215612.300000001</v>
      </c>
      <c r="G1262" s="37">
        <v>994261.07</v>
      </c>
    </row>
    <row r="1263" spans="1:7" ht="10.2">
      <c r="A1263" s="35" t="s">
        <v>227</v>
      </c>
      <c r="B1263" s="35" t="s">
        <v>204</v>
      </c>
      <c r="C1263" s="35" t="s">
        <v>190</v>
      </c>
      <c r="D1263" s="35" t="s">
        <v>192</v>
      </c>
      <c r="E1263" s="37">
        <v>69731.95</v>
      </c>
      <c r="F1263" s="37">
        <v>37358408.969999999</v>
      </c>
      <c r="G1263" s="37">
        <v>4667936.85</v>
      </c>
    </row>
    <row r="1264" spans="1:7" ht="10.2">
      <c r="A1264" s="35" t="s">
        <v>227</v>
      </c>
      <c r="B1264" s="35" t="s">
        <v>204</v>
      </c>
      <c r="C1264" s="35" t="s">
        <v>193</v>
      </c>
      <c r="D1264" s="35" t="s">
        <v>191</v>
      </c>
      <c r="E1264" s="37">
        <v>10966.86</v>
      </c>
      <c r="F1264" s="37">
        <v>19458294.920000002</v>
      </c>
      <c r="G1264" s="37">
        <v>1080152.62</v>
      </c>
    </row>
    <row r="1265" spans="1:7" ht="10.2">
      <c r="A1265" s="35" t="s">
        <v>227</v>
      </c>
      <c r="B1265" s="35" t="s">
        <v>204</v>
      </c>
      <c r="C1265" s="35" t="s">
        <v>193</v>
      </c>
      <c r="D1265" s="35" t="s">
        <v>192</v>
      </c>
      <c r="E1265" s="37">
        <v>66033.09</v>
      </c>
      <c r="F1265" s="37">
        <v>39007325.630000003</v>
      </c>
      <c r="G1265" s="37">
        <v>4947686.39</v>
      </c>
    </row>
    <row r="1266" spans="1:7" ht="10.2">
      <c r="A1266" s="35" t="s">
        <v>227</v>
      </c>
      <c r="B1266" s="35" t="s">
        <v>205</v>
      </c>
      <c r="C1266" s="35" t="s">
        <v>190</v>
      </c>
      <c r="D1266" s="35" t="s">
        <v>191</v>
      </c>
      <c r="E1266" s="37">
        <v>12093.45</v>
      </c>
      <c r="F1266" s="37">
        <v>19925423.23</v>
      </c>
      <c r="G1266" s="37">
        <v>1135184.39</v>
      </c>
    </row>
    <row r="1267" spans="1:7" ht="10.2">
      <c r="A1267" s="35" t="s">
        <v>227</v>
      </c>
      <c r="B1267" s="35" t="s">
        <v>205</v>
      </c>
      <c r="C1267" s="35" t="s">
        <v>190</v>
      </c>
      <c r="D1267" s="35" t="s">
        <v>192</v>
      </c>
      <c r="E1267" s="37">
        <v>55212.07</v>
      </c>
      <c r="F1267" s="37">
        <v>33424409.440000001</v>
      </c>
      <c r="G1267" s="37">
        <v>3813505.91</v>
      </c>
    </row>
    <row r="1268" spans="1:7" ht="10.2">
      <c r="A1268" s="35" t="s">
        <v>227</v>
      </c>
      <c r="B1268" s="35" t="s">
        <v>205</v>
      </c>
      <c r="C1268" s="35" t="s">
        <v>193</v>
      </c>
      <c r="D1268" s="35" t="s">
        <v>191</v>
      </c>
      <c r="E1268" s="37">
        <v>11569.54</v>
      </c>
      <c r="F1268" s="37">
        <v>20296777.449999999</v>
      </c>
      <c r="G1268" s="37">
        <v>1124649.19</v>
      </c>
    </row>
    <row r="1269" spans="1:7" ht="10.2">
      <c r="A1269" s="35" t="s">
        <v>227</v>
      </c>
      <c r="B1269" s="35" t="s">
        <v>205</v>
      </c>
      <c r="C1269" s="35" t="s">
        <v>193</v>
      </c>
      <c r="D1269" s="35" t="s">
        <v>192</v>
      </c>
      <c r="E1269" s="37">
        <v>49144.62</v>
      </c>
      <c r="F1269" s="37">
        <v>35095444.579999998</v>
      </c>
      <c r="G1269" s="37">
        <v>3677990.05</v>
      </c>
    </row>
    <row r="1270" spans="1:7" ht="10.2">
      <c r="A1270" s="35" t="s">
        <v>227</v>
      </c>
      <c r="B1270" s="35" t="s">
        <v>206</v>
      </c>
      <c r="C1270" s="35" t="s">
        <v>190</v>
      </c>
      <c r="D1270" s="35" t="s">
        <v>191</v>
      </c>
      <c r="E1270" s="37">
        <v>11939.09</v>
      </c>
      <c r="F1270" s="37">
        <v>21655470.02</v>
      </c>
      <c r="G1270" s="37">
        <v>1143028.14</v>
      </c>
    </row>
    <row r="1271" spans="1:7" ht="10.2">
      <c r="A1271" s="35" t="s">
        <v>227</v>
      </c>
      <c r="B1271" s="35" t="s">
        <v>206</v>
      </c>
      <c r="C1271" s="35" t="s">
        <v>190</v>
      </c>
      <c r="D1271" s="35" t="s">
        <v>192</v>
      </c>
      <c r="E1271" s="37">
        <v>36454.20</v>
      </c>
      <c r="F1271" s="37">
        <v>26298907.32</v>
      </c>
      <c r="G1271" s="37">
        <v>2601399.97</v>
      </c>
    </row>
    <row r="1272" spans="1:7" ht="10.2">
      <c r="A1272" s="35" t="s">
        <v>227</v>
      </c>
      <c r="B1272" s="35" t="s">
        <v>206</v>
      </c>
      <c r="C1272" s="35" t="s">
        <v>193</v>
      </c>
      <c r="D1272" s="35" t="s">
        <v>191</v>
      </c>
      <c r="E1272" s="37">
        <v>8368.24</v>
      </c>
      <c r="F1272" s="37">
        <v>16325633.109999999</v>
      </c>
      <c r="G1272" s="37">
        <v>871354.92</v>
      </c>
    </row>
    <row r="1273" spans="1:7" ht="10.2">
      <c r="A1273" s="35" t="s">
        <v>227</v>
      </c>
      <c r="B1273" s="35" t="s">
        <v>206</v>
      </c>
      <c r="C1273" s="35" t="s">
        <v>193</v>
      </c>
      <c r="D1273" s="35" t="s">
        <v>192</v>
      </c>
      <c r="E1273" s="37">
        <v>28629.68</v>
      </c>
      <c r="F1273" s="37">
        <v>24715472.02</v>
      </c>
      <c r="G1273" s="37">
        <v>2257769.46</v>
      </c>
    </row>
    <row r="1274" spans="1:7" ht="10.2">
      <c r="A1274" s="35" t="s">
        <v>227</v>
      </c>
      <c r="B1274" s="35" t="s">
        <v>207</v>
      </c>
      <c r="C1274" s="35" t="s">
        <v>190</v>
      </c>
      <c r="D1274" s="35" t="s">
        <v>191</v>
      </c>
      <c r="E1274" s="37">
        <v>11464.77</v>
      </c>
      <c r="F1274" s="37">
        <v>22077477.59</v>
      </c>
      <c r="G1274" s="37">
        <v>1117597.87</v>
      </c>
    </row>
    <row r="1275" spans="1:7" ht="10.2">
      <c r="A1275" s="35" t="s">
        <v>227</v>
      </c>
      <c r="B1275" s="35" t="s">
        <v>207</v>
      </c>
      <c r="C1275" s="35" t="s">
        <v>190</v>
      </c>
      <c r="D1275" s="35" t="s">
        <v>192</v>
      </c>
      <c r="E1275" s="37">
        <v>19954.44</v>
      </c>
      <c r="F1275" s="37">
        <v>16549931.619999999</v>
      </c>
      <c r="G1275" s="37">
        <v>1511224.96</v>
      </c>
    </row>
    <row r="1276" spans="1:7" ht="10.2">
      <c r="A1276" s="35" t="s">
        <v>227</v>
      </c>
      <c r="B1276" s="35" t="s">
        <v>207</v>
      </c>
      <c r="C1276" s="35" t="s">
        <v>193</v>
      </c>
      <c r="D1276" s="35" t="s">
        <v>191</v>
      </c>
      <c r="E1276" s="37">
        <v>5958.70</v>
      </c>
      <c r="F1276" s="37">
        <v>11305981.609999999</v>
      </c>
      <c r="G1276" s="37">
        <v>642791.95</v>
      </c>
    </row>
    <row r="1277" spans="1:7" ht="10.2">
      <c r="A1277" s="35" t="s">
        <v>227</v>
      </c>
      <c r="B1277" s="35" t="s">
        <v>207</v>
      </c>
      <c r="C1277" s="35" t="s">
        <v>193</v>
      </c>
      <c r="D1277" s="35" t="s">
        <v>192</v>
      </c>
      <c r="E1277" s="37">
        <v>13310.25</v>
      </c>
      <c r="F1277" s="37">
        <v>11761396.76</v>
      </c>
      <c r="G1277" s="37">
        <v>1083894.83</v>
      </c>
    </row>
    <row r="1278" spans="1:7" ht="10.2">
      <c r="A1278" s="35" t="s">
        <v>227</v>
      </c>
      <c r="B1278" s="35" t="s">
        <v>208</v>
      </c>
      <c r="C1278" s="35" t="s">
        <v>190</v>
      </c>
      <c r="D1278" s="35" t="s">
        <v>191</v>
      </c>
      <c r="E1278" s="37">
        <v>9532.12</v>
      </c>
      <c r="F1278" s="37">
        <v>20372346.649999999</v>
      </c>
      <c r="G1278" s="37">
        <v>990175.32</v>
      </c>
    </row>
    <row r="1279" spans="1:7" ht="10.2">
      <c r="A1279" s="35" t="s">
        <v>227</v>
      </c>
      <c r="B1279" s="35" t="s">
        <v>208</v>
      </c>
      <c r="C1279" s="35" t="s">
        <v>190</v>
      </c>
      <c r="D1279" s="35" t="s">
        <v>192</v>
      </c>
      <c r="E1279" s="37">
        <v>8316.26</v>
      </c>
      <c r="F1279" s="37">
        <v>8380136.6600000001</v>
      </c>
      <c r="G1279" s="37">
        <v>673909.04</v>
      </c>
    </row>
    <row r="1280" spans="1:7" ht="10.2">
      <c r="A1280" s="35" t="s">
        <v>227</v>
      </c>
      <c r="B1280" s="35" t="s">
        <v>208</v>
      </c>
      <c r="C1280" s="35" t="s">
        <v>193</v>
      </c>
      <c r="D1280" s="35" t="s">
        <v>191</v>
      </c>
      <c r="E1280" s="37">
        <v>3353.20</v>
      </c>
      <c r="F1280" s="37">
        <v>6602198.1299999999</v>
      </c>
      <c r="G1280" s="37">
        <v>367587.74</v>
      </c>
    </row>
    <row r="1281" spans="1:7" ht="10.2">
      <c r="A1281" s="35" t="s">
        <v>227</v>
      </c>
      <c r="B1281" s="35" t="s">
        <v>208</v>
      </c>
      <c r="C1281" s="35" t="s">
        <v>193</v>
      </c>
      <c r="D1281" s="35" t="s">
        <v>192</v>
      </c>
      <c r="E1281" s="37">
        <v>4962.32</v>
      </c>
      <c r="F1281" s="37">
        <v>5191245.12</v>
      </c>
      <c r="G1281" s="37">
        <v>417217.87</v>
      </c>
    </row>
    <row r="1282" spans="1:7" ht="10.2">
      <c r="A1282" s="35" t="s">
        <v>228</v>
      </c>
      <c r="B1282" s="35" t="s">
        <v>189</v>
      </c>
      <c r="C1282" s="35" t="s">
        <v>190</v>
      </c>
      <c r="D1282" s="35" t="s">
        <v>191</v>
      </c>
      <c r="E1282" s="37">
        <v>4494.57</v>
      </c>
      <c r="F1282" s="37">
        <v>2784917.11</v>
      </c>
      <c r="G1282" s="37">
        <v>97798.66</v>
      </c>
    </row>
    <row r="1283" spans="1:7" ht="10.2">
      <c r="A1283" s="35" t="s">
        <v>228</v>
      </c>
      <c r="B1283" s="35" t="s">
        <v>189</v>
      </c>
      <c r="C1283" s="35" t="s">
        <v>190</v>
      </c>
      <c r="D1283" s="35" t="s">
        <v>192</v>
      </c>
      <c r="E1283" s="37">
        <v>328352.55</v>
      </c>
      <c r="F1283" s="37">
        <v>48069574.979999997</v>
      </c>
      <c r="G1283" s="37">
        <v>3916339</v>
      </c>
    </row>
    <row r="1284" spans="1:7" ht="10.2">
      <c r="A1284" s="35" t="s">
        <v>228</v>
      </c>
      <c r="B1284" s="35" t="s">
        <v>189</v>
      </c>
      <c r="C1284" s="35" t="s">
        <v>193</v>
      </c>
      <c r="D1284" s="35" t="s">
        <v>191</v>
      </c>
      <c r="E1284" s="37">
        <v>4949.80</v>
      </c>
      <c r="F1284" s="37">
        <v>2219893.54</v>
      </c>
      <c r="G1284" s="37">
        <v>97245.87</v>
      </c>
    </row>
    <row r="1285" spans="1:7" ht="10.2">
      <c r="A1285" s="35" t="s">
        <v>228</v>
      </c>
      <c r="B1285" s="35" t="s">
        <v>189</v>
      </c>
      <c r="C1285" s="35" t="s">
        <v>193</v>
      </c>
      <c r="D1285" s="35" t="s">
        <v>192</v>
      </c>
      <c r="E1285" s="37">
        <v>343141.91</v>
      </c>
      <c r="F1285" s="37">
        <v>51324389.829999998</v>
      </c>
      <c r="G1285" s="37">
        <v>4181544.58</v>
      </c>
    </row>
    <row r="1286" spans="1:7" ht="10.2">
      <c r="A1286" s="35" t="s">
        <v>228</v>
      </c>
      <c r="B1286" s="35" t="s">
        <v>194</v>
      </c>
      <c r="C1286" s="35" t="s">
        <v>190</v>
      </c>
      <c r="D1286" s="35" t="s">
        <v>191</v>
      </c>
      <c r="E1286" s="37">
        <v>3390.51</v>
      </c>
      <c r="F1286" s="37">
        <v>3357852.70</v>
      </c>
      <c r="G1286" s="37">
        <v>303021.31</v>
      </c>
    </row>
    <row r="1287" spans="1:7" ht="10.2">
      <c r="A1287" s="35" t="s">
        <v>228</v>
      </c>
      <c r="B1287" s="35" t="s">
        <v>194</v>
      </c>
      <c r="C1287" s="35" t="s">
        <v>190</v>
      </c>
      <c r="D1287" s="35" t="s">
        <v>192</v>
      </c>
      <c r="E1287" s="37">
        <v>137832.26</v>
      </c>
      <c r="F1287" s="37">
        <v>30070851.530000001</v>
      </c>
      <c r="G1287" s="37">
        <v>8217747.2000000002</v>
      </c>
    </row>
    <row r="1288" spans="1:7" ht="10.2">
      <c r="A1288" s="35" t="s">
        <v>228</v>
      </c>
      <c r="B1288" s="35" t="s">
        <v>194</v>
      </c>
      <c r="C1288" s="35" t="s">
        <v>193</v>
      </c>
      <c r="D1288" s="35" t="s">
        <v>191</v>
      </c>
      <c r="E1288" s="37">
        <v>2774.81</v>
      </c>
      <c r="F1288" s="37">
        <v>3331424.76</v>
      </c>
      <c r="G1288" s="37">
        <v>253542.80</v>
      </c>
    </row>
    <row r="1289" spans="1:7" ht="10.2">
      <c r="A1289" s="35" t="s">
        <v>228</v>
      </c>
      <c r="B1289" s="35" t="s">
        <v>194</v>
      </c>
      <c r="C1289" s="35" t="s">
        <v>193</v>
      </c>
      <c r="D1289" s="35" t="s">
        <v>192</v>
      </c>
      <c r="E1289" s="37">
        <v>141708.29</v>
      </c>
      <c r="F1289" s="37">
        <v>19344266.199999999</v>
      </c>
      <c r="G1289" s="37">
        <v>6026441.6299999999</v>
      </c>
    </row>
    <row r="1290" spans="1:7" ht="10.2">
      <c r="A1290" s="35" t="s">
        <v>228</v>
      </c>
      <c r="B1290" s="35" t="s">
        <v>195</v>
      </c>
      <c r="C1290" s="35" t="s">
        <v>190</v>
      </c>
      <c r="D1290" s="35" t="s">
        <v>191</v>
      </c>
      <c r="E1290" s="37">
        <v>1965.97</v>
      </c>
      <c r="F1290" s="37">
        <v>2097684.38</v>
      </c>
      <c r="G1290" s="37">
        <v>175128.23</v>
      </c>
    </row>
    <row r="1291" spans="1:7" ht="10.2">
      <c r="A1291" s="35" t="s">
        <v>228</v>
      </c>
      <c r="B1291" s="35" t="s">
        <v>195</v>
      </c>
      <c r="C1291" s="35" t="s">
        <v>190</v>
      </c>
      <c r="D1291" s="35" t="s">
        <v>192</v>
      </c>
      <c r="E1291" s="37">
        <v>107920.87</v>
      </c>
      <c r="F1291" s="37">
        <v>27933756.649999999</v>
      </c>
      <c r="G1291" s="37">
        <v>6491147.5700000003</v>
      </c>
    </row>
    <row r="1292" spans="1:7" ht="10.2">
      <c r="A1292" s="35" t="s">
        <v>228</v>
      </c>
      <c r="B1292" s="35" t="s">
        <v>195</v>
      </c>
      <c r="C1292" s="35" t="s">
        <v>193</v>
      </c>
      <c r="D1292" s="35" t="s">
        <v>191</v>
      </c>
      <c r="E1292" s="37">
        <v>1962.90</v>
      </c>
      <c r="F1292" s="37">
        <v>2964614.63</v>
      </c>
      <c r="G1292" s="37">
        <v>184436.65</v>
      </c>
    </row>
    <row r="1293" spans="1:7" ht="10.2">
      <c r="A1293" s="35" t="s">
        <v>228</v>
      </c>
      <c r="B1293" s="35" t="s">
        <v>195</v>
      </c>
      <c r="C1293" s="35" t="s">
        <v>193</v>
      </c>
      <c r="D1293" s="35" t="s">
        <v>192</v>
      </c>
      <c r="E1293" s="37">
        <v>112193.63</v>
      </c>
      <c r="F1293" s="37">
        <v>14514785.550000001</v>
      </c>
      <c r="G1293" s="37">
        <v>4461644.73</v>
      </c>
    </row>
    <row r="1294" spans="1:7" ht="10.2">
      <c r="A1294" s="35" t="s">
        <v>228</v>
      </c>
      <c r="B1294" s="35" t="s">
        <v>196</v>
      </c>
      <c r="C1294" s="35" t="s">
        <v>190</v>
      </c>
      <c r="D1294" s="35" t="s">
        <v>191</v>
      </c>
      <c r="E1294" s="37">
        <v>2872.69</v>
      </c>
      <c r="F1294" s="37">
        <v>3631409.75</v>
      </c>
      <c r="G1294" s="37">
        <v>263769.97</v>
      </c>
    </row>
    <row r="1295" spans="1:7" ht="10.2">
      <c r="A1295" s="35" t="s">
        <v>228</v>
      </c>
      <c r="B1295" s="35" t="s">
        <v>196</v>
      </c>
      <c r="C1295" s="35" t="s">
        <v>190</v>
      </c>
      <c r="D1295" s="35" t="s">
        <v>192</v>
      </c>
      <c r="E1295" s="37">
        <v>114231.75</v>
      </c>
      <c r="F1295" s="37">
        <v>33991720.759999998</v>
      </c>
      <c r="G1295" s="37">
        <v>7077128.1600000001</v>
      </c>
    </row>
    <row r="1296" spans="1:7" ht="10.2">
      <c r="A1296" s="35" t="s">
        <v>228</v>
      </c>
      <c r="B1296" s="35" t="s">
        <v>196</v>
      </c>
      <c r="C1296" s="35" t="s">
        <v>193</v>
      </c>
      <c r="D1296" s="35" t="s">
        <v>191</v>
      </c>
      <c r="E1296" s="37">
        <v>2241.83</v>
      </c>
      <c r="F1296" s="37">
        <v>2679199.41</v>
      </c>
      <c r="G1296" s="37">
        <v>233890.64</v>
      </c>
    </row>
    <row r="1297" spans="1:7" ht="10.2">
      <c r="A1297" s="35" t="s">
        <v>228</v>
      </c>
      <c r="B1297" s="35" t="s">
        <v>196</v>
      </c>
      <c r="C1297" s="35" t="s">
        <v>193</v>
      </c>
      <c r="D1297" s="35" t="s">
        <v>192</v>
      </c>
      <c r="E1297" s="37">
        <v>117708.37</v>
      </c>
      <c r="F1297" s="37">
        <v>15774537.310000001</v>
      </c>
      <c r="G1297" s="37">
        <v>4943405.38</v>
      </c>
    </row>
    <row r="1298" spans="1:7" ht="10.2">
      <c r="A1298" s="35" t="s">
        <v>228</v>
      </c>
      <c r="B1298" s="35" t="s">
        <v>197</v>
      </c>
      <c r="C1298" s="35" t="s">
        <v>190</v>
      </c>
      <c r="D1298" s="35" t="s">
        <v>191</v>
      </c>
      <c r="E1298" s="37">
        <v>2981.94</v>
      </c>
      <c r="F1298" s="37">
        <v>3283280.59</v>
      </c>
      <c r="G1298" s="37">
        <v>269285.07</v>
      </c>
    </row>
    <row r="1299" spans="1:7" ht="10.2">
      <c r="A1299" s="35" t="s">
        <v>228</v>
      </c>
      <c r="B1299" s="35" t="s">
        <v>197</v>
      </c>
      <c r="C1299" s="35" t="s">
        <v>190</v>
      </c>
      <c r="D1299" s="35" t="s">
        <v>192</v>
      </c>
      <c r="E1299" s="37">
        <v>121111.33</v>
      </c>
      <c r="F1299" s="37">
        <v>36490042.149999999</v>
      </c>
      <c r="G1299" s="37">
        <v>7850222.4100000001</v>
      </c>
    </row>
    <row r="1300" spans="1:7" ht="10.2">
      <c r="A1300" s="35" t="s">
        <v>228</v>
      </c>
      <c r="B1300" s="35" t="s">
        <v>197</v>
      </c>
      <c r="C1300" s="35" t="s">
        <v>193</v>
      </c>
      <c r="D1300" s="35" t="s">
        <v>191</v>
      </c>
      <c r="E1300" s="37">
        <v>2536.05</v>
      </c>
      <c r="F1300" s="37">
        <v>2143619.90</v>
      </c>
      <c r="G1300" s="37">
        <v>231543.62</v>
      </c>
    </row>
    <row r="1301" spans="1:7" ht="10.2">
      <c r="A1301" s="35" t="s">
        <v>228</v>
      </c>
      <c r="B1301" s="35" t="s">
        <v>197</v>
      </c>
      <c r="C1301" s="35" t="s">
        <v>193</v>
      </c>
      <c r="D1301" s="35" t="s">
        <v>192</v>
      </c>
      <c r="E1301" s="37">
        <v>120156.18</v>
      </c>
      <c r="F1301" s="37">
        <v>16762737.369999999</v>
      </c>
      <c r="G1301" s="37">
        <v>5292676.61</v>
      </c>
    </row>
    <row r="1302" spans="1:7" ht="10.2">
      <c r="A1302" s="35" t="s">
        <v>228</v>
      </c>
      <c r="B1302" s="35" t="s">
        <v>198</v>
      </c>
      <c r="C1302" s="35" t="s">
        <v>190</v>
      </c>
      <c r="D1302" s="35" t="s">
        <v>191</v>
      </c>
      <c r="E1302" s="37">
        <v>4160.27</v>
      </c>
      <c r="F1302" s="37">
        <v>5350393.52</v>
      </c>
      <c r="G1302" s="37">
        <v>374960.28</v>
      </c>
    </row>
    <row r="1303" spans="1:7" ht="10.2">
      <c r="A1303" s="35" t="s">
        <v>228</v>
      </c>
      <c r="B1303" s="35" t="s">
        <v>198</v>
      </c>
      <c r="C1303" s="35" t="s">
        <v>190</v>
      </c>
      <c r="D1303" s="35" t="s">
        <v>192</v>
      </c>
      <c r="E1303" s="37">
        <v>132760.30</v>
      </c>
      <c r="F1303" s="37">
        <v>38096900.520000003</v>
      </c>
      <c r="G1303" s="37">
        <v>8768335.0199999996</v>
      </c>
    </row>
    <row r="1304" spans="1:7" ht="10.2">
      <c r="A1304" s="35" t="s">
        <v>228</v>
      </c>
      <c r="B1304" s="35" t="s">
        <v>198</v>
      </c>
      <c r="C1304" s="35" t="s">
        <v>193</v>
      </c>
      <c r="D1304" s="35" t="s">
        <v>191</v>
      </c>
      <c r="E1304" s="37">
        <v>3297.32</v>
      </c>
      <c r="F1304" s="37">
        <v>3955324.90</v>
      </c>
      <c r="G1304" s="37">
        <v>323075.96</v>
      </c>
    </row>
    <row r="1305" spans="1:7" ht="10.2">
      <c r="A1305" s="35" t="s">
        <v>228</v>
      </c>
      <c r="B1305" s="35" t="s">
        <v>198</v>
      </c>
      <c r="C1305" s="35" t="s">
        <v>193</v>
      </c>
      <c r="D1305" s="35" t="s">
        <v>192</v>
      </c>
      <c r="E1305" s="37">
        <v>125492.23</v>
      </c>
      <c r="F1305" s="37">
        <v>21456170.629999999</v>
      </c>
      <c r="G1305" s="37">
        <v>6102903.7300000004</v>
      </c>
    </row>
    <row r="1306" spans="1:7" ht="10.2">
      <c r="A1306" s="35" t="s">
        <v>228</v>
      </c>
      <c r="B1306" s="35" t="s">
        <v>199</v>
      </c>
      <c r="C1306" s="35" t="s">
        <v>190</v>
      </c>
      <c r="D1306" s="35" t="s">
        <v>191</v>
      </c>
      <c r="E1306" s="37">
        <v>5727.78</v>
      </c>
      <c r="F1306" s="37">
        <v>7209050.5499999998</v>
      </c>
      <c r="G1306" s="37">
        <v>547147.24</v>
      </c>
    </row>
    <row r="1307" spans="1:7" ht="10.2">
      <c r="A1307" s="35" t="s">
        <v>228</v>
      </c>
      <c r="B1307" s="35" t="s">
        <v>199</v>
      </c>
      <c r="C1307" s="35" t="s">
        <v>190</v>
      </c>
      <c r="D1307" s="35" t="s">
        <v>192</v>
      </c>
      <c r="E1307" s="37">
        <v>150300.96</v>
      </c>
      <c r="F1307" s="37">
        <v>47700821.950000003</v>
      </c>
      <c r="G1307" s="37">
        <v>10324368.43</v>
      </c>
    </row>
    <row r="1308" spans="1:7" ht="10.2">
      <c r="A1308" s="35" t="s">
        <v>228</v>
      </c>
      <c r="B1308" s="35" t="s">
        <v>199</v>
      </c>
      <c r="C1308" s="35" t="s">
        <v>193</v>
      </c>
      <c r="D1308" s="35" t="s">
        <v>191</v>
      </c>
      <c r="E1308" s="37">
        <v>4622.03</v>
      </c>
      <c r="F1308" s="37">
        <v>6812760.3899999997</v>
      </c>
      <c r="G1308" s="37">
        <v>483449.71</v>
      </c>
    </row>
    <row r="1309" spans="1:7" ht="10.2">
      <c r="A1309" s="35" t="s">
        <v>228</v>
      </c>
      <c r="B1309" s="35" t="s">
        <v>199</v>
      </c>
      <c r="C1309" s="35" t="s">
        <v>193</v>
      </c>
      <c r="D1309" s="35" t="s">
        <v>192</v>
      </c>
      <c r="E1309" s="37">
        <v>142934.98</v>
      </c>
      <c r="F1309" s="37">
        <v>29491857.170000002</v>
      </c>
      <c r="G1309" s="37">
        <v>7738965.4900000002</v>
      </c>
    </row>
    <row r="1310" spans="1:7" ht="10.2">
      <c r="A1310" s="35" t="s">
        <v>228</v>
      </c>
      <c r="B1310" s="35" t="s">
        <v>200</v>
      </c>
      <c r="C1310" s="35" t="s">
        <v>190</v>
      </c>
      <c r="D1310" s="35" t="s">
        <v>191</v>
      </c>
      <c r="E1310" s="37">
        <v>7890.21</v>
      </c>
      <c r="F1310" s="37">
        <v>11442653.24</v>
      </c>
      <c r="G1310" s="37">
        <v>749545.54</v>
      </c>
    </row>
    <row r="1311" spans="1:7" ht="10.2">
      <c r="A1311" s="35" t="s">
        <v>228</v>
      </c>
      <c r="B1311" s="35" t="s">
        <v>200</v>
      </c>
      <c r="C1311" s="35" t="s">
        <v>190</v>
      </c>
      <c r="D1311" s="35" t="s">
        <v>192</v>
      </c>
      <c r="E1311" s="37">
        <v>166777.30</v>
      </c>
      <c r="F1311" s="37">
        <v>60885877.460000001</v>
      </c>
      <c r="G1311" s="37">
        <v>11571587.300000001</v>
      </c>
    </row>
    <row r="1312" spans="1:7" ht="10.2">
      <c r="A1312" s="35" t="s">
        <v>228</v>
      </c>
      <c r="B1312" s="35" t="s">
        <v>200</v>
      </c>
      <c r="C1312" s="35" t="s">
        <v>193</v>
      </c>
      <c r="D1312" s="35" t="s">
        <v>191</v>
      </c>
      <c r="E1312" s="37">
        <v>7273.57</v>
      </c>
      <c r="F1312" s="37">
        <v>11903954.279999999</v>
      </c>
      <c r="G1312" s="37">
        <v>758738.78</v>
      </c>
    </row>
    <row r="1313" spans="1:7" ht="10.2">
      <c r="A1313" s="35" t="s">
        <v>228</v>
      </c>
      <c r="B1313" s="35" t="s">
        <v>200</v>
      </c>
      <c r="C1313" s="35" t="s">
        <v>193</v>
      </c>
      <c r="D1313" s="35" t="s">
        <v>192</v>
      </c>
      <c r="E1313" s="37">
        <v>163382</v>
      </c>
      <c r="F1313" s="37">
        <v>41395955.560000002</v>
      </c>
      <c r="G1313" s="37">
        <v>10054479.58</v>
      </c>
    </row>
    <row r="1314" spans="1:7" ht="10.2">
      <c r="A1314" s="35" t="s">
        <v>228</v>
      </c>
      <c r="B1314" s="35" t="s">
        <v>201</v>
      </c>
      <c r="C1314" s="35" t="s">
        <v>190</v>
      </c>
      <c r="D1314" s="35" t="s">
        <v>191</v>
      </c>
      <c r="E1314" s="37">
        <v>9151.23</v>
      </c>
      <c r="F1314" s="37">
        <v>14743289.439999999</v>
      </c>
      <c r="G1314" s="37">
        <v>898429.02</v>
      </c>
    </row>
    <row r="1315" spans="1:7" ht="10.2">
      <c r="A1315" s="35" t="s">
        <v>228</v>
      </c>
      <c r="B1315" s="35" t="s">
        <v>201</v>
      </c>
      <c r="C1315" s="35" t="s">
        <v>190</v>
      </c>
      <c r="D1315" s="35" t="s">
        <v>192</v>
      </c>
      <c r="E1315" s="37">
        <v>168129.33</v>
      </c>
      <c r="F1315" s="37">
        <v>65292935.32</v>
      </c>
      <c r="G1315" s="37">
        <v>11365723.199999999</v>
      </c>
    </row>
    <row r="1316" spans="1:7" ht="10.2">
      <c r="A1316" s="35" t="s">
        <v>228</v>
      </c>
      <c r="B1316" s="35" t="s">
        <v>201</v>
      </c>
      <c r="C1316" s="35" t="s">
        <v>193</v>
      </c>
      <c r="D1316" s="35" t="s">
        <v>191</v>
      </c>
      <c r="E1316" s="37">
        <v>10382.05</v>
      </c>
      <c r="F1316" s="37">
        <v>17093110.190000001</v>
      </c>
      <c r="G1316" s="37">
        <v>1018261.29</v>
      </c>
    </row>
    <row r="1317" spans="1:7" ht="10.2">
      <c r="A1317" s="35" t="s">
        <v>228</v>
      </c>
      <c r="B1317" s="35" t="s">
        <v>201</v>
      </c>
      <c r="C1317" s="35" t="s">
        <v>193</v>
      </c>
      <c r="D1317" s="35" t="s">
        <v>192</v>
      </c>
      <c r="E1317" s="37">
        <v>165792.57</v>
      </c>
      <c r="F1317" s="37">
        <v>57436332.799999997</v>
      </c>
      <c r="G1317" s="37">
        <v>10998183.25</v>
      </c>
    </row>
    <row r="1318" spans="1:7" ht="10.2">
      <c r="A1318" s="35" t="s">
        <v>228</v>
      </c>
      <c r="B1318" s="35" t="s">
        <v>202</v>
      </c>
      <c r="C1318" s="35" t="s">
        <v>190</v>
      </c>
      <c r="D1318" s="35" t="s">
        <v>191</v>
      </c>
      <c r="E1318" s="37">
        <v>9796.13</v>
      </c>
      <c r="F1318" s="37">
        <v>16797087.879999999</v>
      </c>
      <c r="G1318" s="37">
        <v>947273.53</v>
      </c>
    </row>
    <row r="1319" spans="1:7" ht="10.2">
      <c r="A1319" s="35" t="s">
        <v>228</v>
      </c>
      <c r="B1319" s="35" t="s">
        <v>202</v>
      </c>
      <c r="C1319" s="35" t="s">
        <v>190</v>
      </c>
      <c r="D1319" s="35" t="s">
        <v>192</v>
      </c>
      <c r="E1319" s="37">
        <v>137479.64</v>
      </c>
      <c r="F1319" s="37">
        <v>61095645.899999999</v>
      </c>
      <c r="G1319" s="37">
        <v>9466272.4900000002</v>
      </c>
    </row>
    <row r="1320" spans="1:7" ht="10.2">
      <c r="A1320" s="35" t="s">
        <v>228</v>
      </c>
      <c r="B1320" s="35" t="s">
        <v>202</v>
      </c>
      <c r="C1320" s="35" t="s">
        <v>193</v>
      </c>
      <c r="D1320" s="35" t="s">
        <v>191</v>
      </c>
      <c r="E1320" s="37">
        <v>10355.05</v>
      </c>
      <c r="F1320" s="37">
        <v>16992667.280000001</v>
      </c>
      <c r="G1320" s="37">
        <v>1010172.33</v>
      </c>
    </row>
    <row r="1321" spans="1:7" ht="10.2">
      <c r="A1321" s="35" t="s">
        <v>228</v>
      </c>
      <c r="B1321" s="35" t="s">
        <v>202</v>
      </c>
      <c r="C1321" s="35" t="s">
        <v>193</v>
      </c>
      <c r="D1321" s="35" t="s">
        <v>192</v>
      </c>
      <c r="E1321" s="37">
        <v>130525.34</v>
      </c>
      <c r="F1321" s="37">
        <v>58204901.460000001</v>
      </c>
      <c r="G1321" s="37">
        <v>9247821.8300000001</v>
      </c>
    </row>
    <row r="1322" spans="1:7" ht="10.2">
      <c r="A1322" s="35" t="s">
        <v>228</v>
      </c>
      <c r="B1322" s="35" t="s">
        <v>203</v>
      </c>
      <c r="C1322" s="35" t="s">
        <v>190</v>
      </c>
      <c r="D1322" s="35" t="s">
        <v>191</v>
      </c>
      <c r="E1322" s="37">
        <v>11282.76</v>
      </c>
      <c r="F1322" s="37">
        <v>21046439.539999999</v>
      </c>
      <c r="G1322" s="37">
        <v>1109824.84</v>
      </c>
    </row>
    <row r="1323" spans="1:7" ht="10.2">
      <c r="A1323" s="35" t="s">
        <v>228</v>
      </c>
      <c r="B1323" s="35" t="s">
        <v>203</v>
      </c>
      <c r="C1323" s="35" t="s">
        <v>190</v>
      </c>
      <c r="D1323" s="35" t="s">
        <v>192</v>
      </c>
      <c r="E1323" s="37">
        <v>112955.67</v>
      </c>
      <c r="F1323" s="37">
        <v>60627437.780000001</v>
      </c>
      <c r="G1323" s="37">
        <v>7833609.8899999997</v>
      </c>
    </row>
    <row r="1324" spans="1:7" ht="10.2">
      <c r="A1324" s="35" t="s">
        <v>228</v>
      </c>
      <c r="B1324" s="35" t="s">
        <v>203</v>
      </c>
      <c r="C1324" s="35" t="s">
        <v>193</v>
      </c>
      <c r="D1324" s="35" t="s">
        <v>191</v>
      </c>
      <c r="E1324" s="37">
        <v>12255.07</v>
      </c>
      <c r="F1324" s="37">
        <v>25856401.149999999</v>
      </c>
      <c r="G1324" s="37">
        <v>1266655.26</v>
      </c>
    </row>
    <row r="1325" spans="1:7" ht="10.2">
      <c r="A1325" s="35" t="s">
        <v>228</v>
      </c>
      <c r="B1325" s="35" t="s">
        <v>203</v>
      </c>
      <c r="C1325" s="35" t="s">
        <v>193</v>
      </c>
      <c r="D1325" s="35" t="s">
        <v>192</v>
      </c>
      <c r="E1325" s="37">
        <v>102330.03</v>
      </c>
      <c r="F1325" s="37">
        <v>57076007.859999999</v>
      </c>
      <c r="G1325" s="37">
        <v>7609537.9500000002</v>
      </c>
    </row>
    <row r="1326" spans="1:7" ht="10.2">
      <c r="A1326" s="35" t="s">
        <v>228</v>
      </c>
      <c r="B1326" s="35" t="s">
        <v>204</v>
      </c>
      <c r="C1326" s="35" t="s">
        <v>190</v>
      </c>
      <c r="D1326" s="35" t="s">
        <v>191</v>
      </c>
      <c r="E1326" s="37">
        <v>14289.28</v>
      </c>
      <c r="F1326" s="37">
        <v>27781526.859999999</v>
      </c>
      <c r="G1326" s="37">
        <v>1374008.99</v>
      </c>
    </row>
    <row r="1327" spans="1:7" ht="10.2">
      <c r="A1327" s="35" t="s">
        <v>228</v>
      </c>
      <c r="B1327" s="35" t="s">
        <v>204</v>
      </c>
      <c r="C1327" s="35" t="s">
        <v>190</v>
      </c>
      <c r="D1327" s="35" t="s">
        <v>192</v>
      </c>
      <c r="E1327" s="37">
        <v>104172.24</v>
      </c>
      <c r="F1327" s="37">
        <v>64942931.149999999</v>
      </c>
      <c r="G1327" s="37">
        <v>7554983.4100000001</v>
      </c>
    </row>
    <row r="1328" spans="1:7" ht="10.2">
      <c r="A1328" s="35" t="s">
        <v>228</v>
      </c>
      <c r="B1328" s="35" t="s">
        <v>204</v>
      </c>
      <c r="C1328" s="35" t="s">
        <v>193</v>
      </c>
      <c r="D1328" s="35" t="s">
        <v>191</v>
      </c>
      <c r="E1328" s="37">
        <v>13886.60</v>
      </c>
      <c r="F1328" s="37">
        <v>30853128.710000001</v>
      </c>
      <c r="G1328" s="37">
        <v>1442900.84</v>
      </c>
    </row>
    <row r="1329" spans="1:7" ht="10.2">
      <c r="A1329" s="35" t="s">
        <v>228</v>
      </c>
      <c r="B1329" s="35" t="s">
        <v>204</v>
      </c>
      <c r="C1329" s="35" t="s">
        <v>193</v>
      </c>
      <c r="D1329" s="35" t="s">
        <v>192</v>
      </c>
      <c r="E1329" s="37">
        <v>85929.37</v>
      </c>
      <c r="F1329" s="37">
        <v>59054543.57</v>
      </c>
      <c r="G1329" s="37">
        <v>6761745.6100000003</v>
      </c>
    </row>
    <row r="1330" spans="1:7" ht="10.2">
      <c r="A1330" s="35" t="s">
        <v>228</v>
      </c>
      <c r="B1330" s="35" t="s">
        <v>205</v>
      </c>
      <c r="C1330" s="35" t="s">
        <v>190</v>
      </c>
      <c r="D1330" s="35" t="s">
        <v>191</v>
      </c>
      <c r="E1330" s="37">
        <v>19890.11</v>
      </c>
      <c r="F1330" s="37">
        <v>42751725.659999996</v>
      </c>
      <c r="G1330" s="37">
        <v>1994895.43</v>
      </c>
    </row>
    <row r="1331" spans="1:7" ht="10.2">
      <c r="A1331" s="35" t="s">
        <v>228</v>
      </c>
      <c r="B1331" s="35" t="s">
        <v>205</v>
      </c>
      <c r="C1331" s="35" t="s">
        <v>190</v>
      </c>
      <c r="D1331" s="35" t="s">
        <v>192</v>
      </c>
      <c r="E1331" s="37">
        <v>92414.67</v>
      </c>
      <c r="F1331" s="37">
        <v>68470165.670000002</v>
      </c>
      <c r="G1331" s="37">
        <v>6968258.8700000001</v>
      </c>
    </row>
    <row r="1332" spans="1:7" ht="10.2">
      <c r="A1332" s="35" t="s">
        <v>228</v>
      </c>
      <c r="B1332" s="35" t="s">
        <v>205</v>
      </c>
      <c r="C1332" s="35" t="s">
        <v>193</v>
      </c>
      <c r="D1332" s="35" t="s">
        <v>191</v>
      </c>
      <c r="E1332" s="37">
        <v>17321.08</v>
      </c>
      <c r="F1332" s="37">
        <v>39647094.240000002</v>
      </c>
      <c r="G1332" s="37">
        <v>1861591.65</v>
      </c>
    </row>
    <row r="1333" spans="1:7" ht="10.2">
      <c r="A1333" s="35" t="s">
        <v>228</v>
      </c>
      <c r="B1333" s="35" t="s">
        <v>205</v>
      </c>
      <c r="C1333" s="35" t="s">
        <v>193</v>
      </c>
      <c r="D1333" s="35" t="s">
        <v>192</v>
      </c>
      <c r="E1333" s="37">
        <v>73634.41</v>
      </c>
      <c r="F1333" s="37">
        <v>61993384.57</v>
      </c>
      <c r="G1333" s="37">
        <v>6029276.6699999999</v>
      </c>
    </row>
    <row r="1334" spans="1:7" ht="10.2">
      <c r="A1334" s="35" t="s">
        <v>228</v>
      </c>
      <c r="B1334" s="35" t="s">
        <v>206</v>
      </c>
      <c r="C1334" s="35" t="s">
        <v>190</v>
      </c>
      <c r="D1334" s="35" t="s">
        <v>191</v>
      </c>
      <c r="E1334" s="37">
        <v>22724.55</v>
      </c>
      <c r="F1334" s="37">
        <v>54382019.359999999</v>
      </c>
      <c r="G1334" s="37">
        <v>2322003.14</v>
      </c>
    </row>
    <row r="1335" spans="1:7" ht="10.2">
      <c r="A1335" s="35" t="s">
        <v>228</v>
      </c>
      <c r="B1335" s="35" t="s">
        <v>206</v>
      </c>
      <c r="C1335" s="35" t="s">
        <v>190</v>
      </c>
      <c r="D1335" s="35" t="s">
        <v>192</v>
      </c>
      <c r="E1335" s="37">
        <v>65576.89</v>
      </c>
      <c r="F1335" s="37">
        <v>58293143.479999997</v>
      </c>
      <c r="G1335" s="37">
        <v>5123634</v>
      </c>
    </row>
    <row r="1336" spans="1:7" ht="10.2">
      <c r="A1336" s="35" t="s">
        <v>228</v>
      </c>
      <c r="B1336" s="35" t="s">
        <v>206</v>
      </c>
      <c r="C1336" s="35" t="s">
        <v>193</v>
      </c>
      <c r="D1336" s="35" t="s">
        <v>191</v>
      </c>
      <c r="E1336" s="37">
        <v>15999.52</v>
      </c>
      <c r="F1336" s="37">
        <v>39616840.43</v>
      </c>
      <c r="G1336" s="37">
        <v>1698394.55</v>
      </c>
    </row>
    <row r="1337" spans="1:7" ht="10.2">
      <c r="A1337" s="35" t="s">
        <v>228</v>
      </c>
      <c r="B1337" s="35" t="s">
        <v>206</v>
      </c>
      <c r="C1337" s="35" t="s">
        <v>193</v>
      </c>
      <c r="D1337" s="35" t="s">
        <v>192</v>
      </c>
      <c r="E1337" s="37">
        <v>49050.05</v>
      </c>
      <c r="F1337" s="37">
        <v>47477005.270000003</v>
      </c>
      <c r="G1337" s="37">
        <v>4101022.91</v>
      </c>
    </row>
    <row r="1338" spans="1:7" ht="10.2">
      <c r="A1338" s="35" t="s">
        <v>228</v>
      </c>
      <c r="B1338" s="35" t="s">
        <v>207</v>
      </c>
      <c r="C1338" s="35" t="s">
        <v>190</v>
      </c>
      <c r="D1338" s="35" t="s">
        <v>191</v>
      </c>
      <c r="E1338" s="37">
        <v>22643.09</v>
      </c>
      <c r="F1338" s="37">
        <v>59121483.759999998</v>
      </c>
      <c r="G1338" s="37">
        <v>2323544.93</v>
      </c>
    </row>
    <row r="1339" spans="1:7" ht="10.2">
      <c r="A1339" s="35" t="s">
        <v>228</v>
      </c>
      <c r="B1339" s="35" t="s">
        <v>207</v>
      </c>
      <c r="C1339" s="35" t="s">
        <v>190</v>
      </c>
      <c r="D1339" s="35" t="s">
        <v>192</v>
      </c>
      <c r="E1339" s="37">
        <v>37299.28</v>
      </c>
      <c r="F1339" s="37">
        <v>41453821.640000001</v>
      </c>
      <c r="G1339" s="37">
        <v>3071054.60</v>
      </c>
    </row>
    <row r="1340" spans="1:7" ht="10.2">
      <c r="A1340" s="35" t="s">
        <v>228</v>
      </c>
      <c r="B1340" s="35" t="s">
        <v>207</v>
      </c>
      <c r="C1340" s="35" t="s">
        <v>193</v>
      </c>
      <c r="D1340" s="35" t="s">
        <v>191</v>
      </c>
      <c r="E1340" s="37">
        <v>12852.72</v>
      </c>
      <c r="F1340" s="37">
        <v>33785926.520000003</v>
      </c>
      <c r="G1340" s="37">
        <v>1400288.84</v>
      </c>
    </row>
    <row r="1341" spans="1:7" ht="10.2">
      <c r="A1341" s="35" t="s">
        <v>228</v>
      </c>
      <c r="B1341" s="35" t="s">
        <v>207</v>
      </c>
      <c r="C1341" s="35" t="s">
        <v>193</v>
      </c>
      <c r="D1341" s="35" t="s">
        <v>192</v>
      </c>
      <c r="E1341" s="37">
        <v>23530.44</v>
      </c>
      <c r="F1341" s="37">
        <v>25900709.239999998</v>
      </c>
      <c r="G1341" s="37">
        <v>1988713.66</v>
      </c>
    </row>
    <row r="1342" spans="1:7" ht="10.2">
      <c r="A1342" s="35" t="s">
        <v>228</v>
      </c>
      <c r="B1342" s="35" t="s">
        <v>208</v>
      </c>
      <c r="C1342" s="35" t="s">
        <v>190</v>
      </c>
      <c r="D1342" s="35" t="s">
        <v>191</v>
      </c>
      <c r="E1342" s="37">
        <v>21005.82</v>
      </c>
      <c r="F1342" s="37">
        <v>60741468.140000001</v>
      </c>
      <c r="G1342" s="37">
        <v>2265585.32</v>
      </c>
    </row>
    <row r="1343" spans="1:7" ht="10.2">
      <c r="A1343" s="35" t="s">
        <v>228</v>
      </c>
      <c r="B1343" s="35" t="s">
        <v>208</v>
      </c>
      <c r="C1343" s="35" t="s">
        <v>190</v>
      </c>
      <c r="D1343" s="35" t="s">
        <v>192</v>
      </c>
      <c r="E1343" s="37">
        <v>17912.56</v>
      </c>
      <c r="F1343" s="37">
        <v>24605476.989999998</v>
      </c>
      <c r="G1343" s="37">
        <v>1569446.64</v>
      </c>
    </row>
    <row r="1344" spans="1:7" ht="10.2">
      <c r="A1344" s="35" t="s">
        <v>228</v>
      </c>
      <c r="B1344" s="35" t="s">
        <v>208</v>
      </c>
      <c r="C1344" s="35" t="s">
        <v>193</v>
      </c>
      <c r="D1344" s="35" t="s">
        <v>191</v>
      </c>
      <c r="E1344" s="37">
        <v>6307.31</v>
      </c>
      <c r="F1344" s="37">
        <v>18433295.91</v>
      </c>
      <c r="G1344" s="37">
        <v>734163.61</v>
      </c>
    </row>
    <row r="1345" spans="1:7" ht="10.2">
      <c r="A1345" s="35" t="s">
        <v>228</v>
      </c>
      <c r="B1345" s="35" t="s">
        <v>208</v>
      </c>
      <c r="C1345" s="35" t="s">
        <v>193</v>
      </c>
      <c r="D1345" s="35" t="s">
        <v>192</v>
      </c>
      <c r="E1345" s="37">
        <v>8030.47</v>
      </c>
      <c r="F1345" s="37">
        <v>11960218.59</v>
      </c>
      <c r="G1345" s="37">
        <v>767890.53</v>
      </c>
    </row>
    <row r="1346" spans="1:7" ht="10.2">
      <c r="A1346" s="35" t="s">
        <v>229</v>
      </c>
      <c r="B1346" s="35" t="s">
        <v>189</v>
      </c>
      <c r="C1346" s="35" t="s">
        <v>190</v>
      </c>
      <c r="D1346" s="35" t="s">
        <v>191</v>
      </c>
      <c r="E1346" s="37">
        <v>14102.83</v>
      </c>
      <c r="F1346" s="37">
        <v>9652350.4399999995</v>
      </c>
      <c r="G1346" s="37">
        <v>299814.24</v>
      </c>
    </row>
    <row r="1347" spans="1:7" ht="10.2">
      <c r="A1347" s="35" t="s">
        <v>229</v>
      </c>
      <c r="B1347" s="35" t="s">
        <v>189</v>
      </c>
      <c r="C1347" s="35" t="s">
        <v>190</v>
      </c>
      <c r="D1347" s="35" t="s">
        <v>192</v>
      </c>
      <c r="E1347" s="37">
        <v>936407.92</v>
      </c>
      <c r="F1347" s="37">
        <v>134055471.95</v>
      </c>
      <c r="G1347" s="37">
        <v>10751093.41</v>
      </c>
    </row>
    <row r="1348" spans="1:7" ht="10.2">
      <c r="A1348" s="35" t="s">
        <v>229</v>
      </c>
      <c r="B1348" s="35" t="s">
        <v>189</v>
      </c>
      <c r="C1348" s="35" t="s">
        <v>193</v>
      </c>
      <c r="D1348" s="35" t="s">
        <v>191</v>
      </c>
      <c r="E1348" s="37">
        <v>15747.38</v>
      </c>
      <c r="F1348" s="37">
        <v>7768525.1200000001</v>
      </c>
      <c r="G1348" s="37">
        <v>323325.49</v>
      </c>
    </row>
    <row r="1349" spans="1:7" ht="10.2">
      <c r="A1349" s="35" t="s">
        <v>229</v>
      </c>
      <c r="B1349" s="35" t="s">
        <v>189</v>
      </c>
      <c r="C1349" s="35" t="s">
        <v>193</v>
      </c>
      <c r="D1349" s="35" t="s">
        <v>192</v>
      </c>
      <c r="E1349" s="37">
        <v>985259.47</v>
      </c>
      <c r="F1349" s="37">
        <v>141067092.30000001</v>
      </c>
      <c r="G1349" s="37">
        <v>11534632.09</v>
      </c>
    </row>
    <row r="1350" spans="1:7" ht="10.2">
      <c r="A1350" s="35" t="s">
        <v>229</v>
      </c>
      <c r="B1350" s="35" t="s">
        <v>194</v>
      </c>
      <c r="C1350" s="35" t="s">
        <v>190</v>
      </c>
      <c r="D1350" s="35" t="s">
        <v>191</v>
      </c>
      <c r="E1350" s="37">
        <v>6804.03</v>
      </c>
      <c r="F1350" s="37">
        <v>8846979.1600000001</v>
      </c>
      <c r="G1350" s="37">
        <v>654528.43</v>
      </c>
    </row>
    <row r="1351" spans="1:7" ht="10.2">
      <c r="A1351" s="35" t="s">
        <v>229</v>
      </c>
      <c r="B1351" s="35" t="s">
        <v>194</v>
      </c>
      <c r="C1351" s="35" t="s">
        <v>190</v>
      </c>
      <c r="D1351" s="35" t="s">
        <v>192</v>
      </c>
      <c r="E1351" s="37">
        <v>360622.76</v>
      </c>
      <c r="F1351" s="37">
        <v>77389303.790000007</v>
      </c>
      <c r="G1351" s="37">
        <v>18824218.399999999</v>
      </c>
    </row>
    <row r="1352" spans="1:7" ht="10.2">
      <c r="A1352" s="35" t="s">
        <v>229</v>
      </c>
      <c r="B1352" s="35" t="s">
        <v>194</v>
      </c>
      <c r="C1352" s="35" t="s">
        <v>193</v>
      </c>
      <c r="D1352" s="35" t="s">
        <v>191</v>
      </c>
      <c r="E1352" s="37">
        <v>5538.79</v>
      </c>
      <c r="F1352" s="37">
        <v>8039760.1299999999</v>
      </c>
      <c r="G1352" s="37">
        <v>526501.80</v>
      </c>
    </row>
    <row r="1353" spans="1:7" ht="10.2">
      <c r="A1353" s="35" t="s">
        <v>229</v>
      </c>
      <c r="B1353" s="35" t="s">
        <v>194</v>
      </c>
      <c r="C1353" s="35" t="s">
        <v>193</v>
      </c>
      <c r="D1353" s="35" t="s">
        <v>192</v>
      </c>
      <c r="E1353" s="37">
        <v>372658.19</v>
      </c>
      <c r="F1353" s="37">
        <v>45670904.719999999</v>
      </c>
      <c r="G1353" s="37">
        <v>13545646.24</v>
      </c>
    </row>
    <row r="1354" spans="1:7" ht="10.2">
      <c r="A1354" s="35" t="s">
        <v>229</v>
      </c>
      <c r="B1354" s="35" t="s">
        <v>195</v>
      </c>
      <c r="C1354" s="35" t="s">
        <v>190</v>
      </c>
      <c r="D1354" s="35" t="s">
        <v>191</v>
      </c>
      <c r="E1354" s="37">
        <v>5487.37</v>
      </c>
      <c r="F1354" s="37">
        <v>8595272.8000000007</v>
      </c>
      <c r="G1354" s="37">
        <v>559919.50</v>
      </c>
    </row>
    <row r="1355" spans="1:7" ht="10.2">
      <c r="A1355" s="35" t="s">
        <v>229</v>
      </c>
      <c r="B1355" s="35" t="s">
        <v>195</v>
      </c>
      <c r="C1355" s="35" t="s">
        <v>190</v>
      </c>
      <c r="D1355" s="35" t="s">
        <v>192</v>
      </c>
      <c r="E1355" s="37">
        <v>320216.88</v>
      </c>
      <c r="F1355" s="37">
        <v>84691056.790000007</v>
      </c>
      <c r="G1355" s="37">
        <v>17537664.399999999</v>
      </c>
    </row>
    <row r="1356" spans="1:7" ht="10.2">
      <c r="A1356" s="35" t="s">
        <v>229</v>
      </c>
      <c r="B1356" s="35" t="s">
        <v>195</v>
      </c>
      <c r="C1356" s="35" t="s">
        <v>193</v>
      </c>
      <c r="D1356" s="35" t="s">
        <v>191</v>
      </c>
      <c r="E1356" s="37">
        <v>4052.01</v>
      </c>
      <c r="F1356" s="37">
        <v>5629028.3600000003</v>
      </c>
      <c r="G1356" s="37">
        <v>427729.65</v>
      </c>
    </row>
    <row r="1357" spans="1:7" ht="10.2">
      <c r="A1357" s="35" t="s">
        <v>229</v>
      </c>
      <c r="B1357" s="35" t="s">
        <v>195</v>
      </c>
      <c r="C1357" s="35" t="s">
        <v>193</v>
      </c>
      <c r="D1357" s="35" t="s">
        <v>192</v>
      </c>
      <c r="E1357" s="37">
        <v>334496.50</v>
      </c>
      <c r="F1357" s="37">
        <v>38466994.460000001</v>
      </c>
      <c r="G1357" s="37">
        <v>11636985.09</v>
      </c>
    </row>
    <row r="1358" spans="1:7" ht="10.2">
      <c r="A1358" s="35" t="s">
        <v>229</v>
      </c>
      <c r="B1358" s="35" t="s">
        <v>196</v>
      </c>
      <c r="C1358" s="35" t="s">
        <v>190</v>
      </c>
      <c r="D1358" s="35" t="s">
        <v>191</v>
      </c>
      <c r="E1358" s="37">
        <v>7376.75</v>
      </c>
      <c r="F1358" s="37">
        <v>8530111.7400000002</v>
      </c>
      <c r="G1358" s="37">
        <v>725901.09</v>
      </c>
    </row>
    <row r="1359" spans="1:7" ht="10.2">
      <c r="A1359" s="35" t="s">
        <v>229</v>
      </c>
      <c r="B1359" s="35" t="s">
        <v>196</v>
      </c>
      <c r="C1359" s="35" t="s">
        <v>190</v>
      </c>
      <c r="D1359" s="35" t="s">
        <v>192</v>
      </c>
      <c r="E1359" s="37">
        <v>368347.13</v>
      </c>
      <c r="F1359" s="37">
        <v>118228734.47</v>
      </c>
      <c r="G1359" s="37">
        <v>21751496.079999998</v>
      </c>
    </row>
    <row r="1360" spans="1:7" ht="10.2">
      <c r="A1360" s="35" t="s">
        <v>229</v>
      </c>
      <c r="B1360" s="35" t="s">
        <v>196</v>
      </c>
      <c r="C1360" s="35" t="s">
        <v>193</v>
      </c>
      <c r="D1360" s="35" t="s">
        <v>191</v>
      </c>
      <c r="E1360" s="37">
        <v>4679.69</v>
      </c>
      <c r="F1360" s="37">
        <v>6421560.46</v>
      </c>
      <c r="G1360" s="37">
        <v>480434.71</v>
      </c>
    </row>
    <row r="1361" spans="1:7" ht="10.2">
      <c r="A1361" s="35" t="s">
        <v>229</v>
      </c>
      <c r="B1361" s="35" t="s">
        <v>196</v>
      </c>
      <c r="C1361" s="35" t="s">
        <v>193</v>
      </c>
      <c r="D1361" s="35" t="s">
        <v>192</v>
      </c>
      <c r="E1361" s="37">
        <v>371441.79</v>
      </c>
      <c r="F1361" s="37">
        <v>49539344.890000001</v>
      </c>
      <c r="G1361" s="37">
        <v>14194802.810000001</v>
      </c>
    </row>
    <row r="1362" spans="1:7" ht="10.2">
      <c r="A1362" s="35" t="s">
        <v>229</v>
      </c>
      <c r="B1362" s="35" t="s">
        <v>197</v>
      </c>
      <c r="C1362" s="35" t="s">
        <v>190</v>
      </c>
      <c r="D1362" s="35" t="s">
        <v>191</v>
      </c>
      <c r="E1362" s="37">
        <v>7482.35</v>
      </c>
      <c r="F1362" s="37">
        <v>9794083.2200000007</v>
      </c>
      <c r="G1362" s="37">
        <v>763650.60</v>
      </c>
    </row>
    <row r="1363" spans="1:7" ht="10.2">
      <c r="A1363" s="35" t="s">
        <v>229</v>
      </c>
      <c r="B1363" s="35" t="s">
        <v>197</v>
      </c>
      <c r="C1363" s="35" t="s">
        <v>190</v>
      </c>
      <c r="D1363" s="35" t="s">
        <v>192</v>
      </c>
      <c r="E1363" s="37">
        <v>352271.58</v>
      </c>
      <c r="F1363" s="37">
        <v>111452843.41</v>
      </c>
      <c r="G1363" s="37">
        <v>22191699.359999999</v>
      </c>
    </row>
    <row r="1364" spans="1:7" ht="10.2">
      <c r="A1364" s="35" t="s">
        <v>229</v>
      </c>
      <c r="B1364" s="35" t="s">
        <v>197</v>
      </c>
      <c r="C1364" s="35" t="s">
        <v>193</v>
      </c>
      <c r="D1364" s="35" t="s">
        <v>191</v>
      </c>
      <c r="E1364" s="37">
        <v>5289.50</v>
      </c>
      <c r="F1364" s="37">
        <v>8483600.6899999995</v>
      </c>
      <c r="G1364" s="37">
        <v>601602.12</v>
      </c>
    </row>
    <row r="1365" spans="1:7" ht="10.2">
      <c r="A1365" s="35" t="s">
        <v>229</v>
      </c>
      <c r="B1365" s="35" t="s">
        <v>197</v>
      </c>
      <c r="C1365" s="35" t="s">
        <v>193</v>
      </c>
      <c r="D1365" s="35" t="s">
        <v>192</v>
      </c>
      <c r="E1365" s="37">
        <v>355051.30</v>
      </c>
      <c r="F1365" s="37">
        <v>50601278.009999998</v>
      </c>
      <c r="G1365" s="37">
        <v>15062833.779999999</v>
      </c>
    </row>
    <row r="1366" spans="1:7" ht="10.2">
      <c r="A1366" s="35" t="s">
        <v>229</v>
      </c>
      <c r="B1366" s="35" t="s">
        <v>198</v>
      </c>
      <c r="C1366" s="35" t="s">
        <v>190</v>
      </c>
      <c r="D1366" s="35" t="s">
        <v>191</v>
      </c>
      <c r="E1366" s="37">
        <v>8633</v>
      </c>
      <c r="F1366" s="37">
        <v>12493256.609999999</v>
      </c>
      <c r="G1366" s="37">
        <v>876144.46</v>
      </c>
    </row>
    <row r="1367" spans="1:7" ht="10.2">
      <c r="A1367" s="35" t="s">
        <v>229</v>
      </c>
      <c r="B1367" s="35" t="s">
        <v>198</v>
      </c>
      <c r="C1367" s="35" t="s">
        <v>190</v>
      </c>
      <c r="D1367" s="35" t="s">
        <v>192</v>
      </c>
      <c r="E1367" s="37">
        <v>352497.09</v>
      </c>
      <c r="F1367" s="37">
        <v>109071181.25</v>
      </c>
      <c r="G1367" s="37">
        <v>22909538.620000001</v>
      </c>
    </row>
    <row r="1368" spans="1:7" ht="10.2">
      <c r="A1368" s="35" t="s">
        <v>229</v>
      </c>
      <c r="B1368" s="35" t="s">
        <v>198</v>
      </c>
      <c r="C1368" s="35" t="s">
        <v>193</v>
      </c>
      <c r="D1368" s="35" t="s">
        <v>191</v>
      </c>
      <c r="E1368" s="37">
        <v>6554.22</v>
      </c>
      <c r="F1368" s="37">
        <v>11357485.49</v>
      </c>
      <c r="G1368" s="37">
        <v>753779.70</v>
      </c>
    </row>
    <row r="1369" spans="1:7" ht="10.2">
      <c r="A1369" s="35" t="s">
        <v>229</v>
      </c>
      <c r="B1369" s="35" t="s">
        <v>198</v>
      </c>
      <c r="C1369" s="35" t="s">
        <v>193</v>
      </c>
      <c r="D1369" s="35" t="s">
        <v>192</v>
      </c>
      <c r="E1369" s="37">
        <v>347687.41</v>
      </c>
      <c r="F1369" s="37">
        <v>63164528.909999996</v>
      </c>
      <c r="G1369" s="37">
        <v>16427137.23</v>
      </c>
    </row>
    <row r="1370" spans="1:7" ht="10.2">
      <c r="A1370" s="35" t="s">
        <v>229</v>
      </c>
      <c r="B1370" s="35" t="s">
        <v>199</v>
      </c>
      <c r="C1370" s="35" t="s">
        <v>190</v>
      </c>
      <c r="D1370" s="35" t="s">
        <v>191</v>
      </c>
      <c r="E1370" s="37">
        <v>10438.21</v>
      </c>
      <c r="F1370" s="37">
        <v>16971157.32</v>
      </c>
      <c r="G1370" s="37">
        <v>1104852.75</v>
      </c>
    </row>
    <row r="1371" spans="1:7" ht="10.2">
      <c r="A1371" s="35" t="s">
        <v>229</v>
      </c>
      <c r="B1371" s="35" t="s">
        <v>199</v>
      </c>
      <c r="C1371" s="35" t="s">
        <v>190</v>
      </c>
      <c r="D1371" s="35" t="s">
        <v>192</v>
      </c>
      <c r="E1371" s="37">
        <v>346167.65</v>
      </c>
      <c r="F1371" s="37">
        <v>115972957.27</v>
      </c>
      <c r="G1371" s="37">
        <v>22859324.23</v>
      </c>
    </row>
    <row r="1372" spans="1:7" ht="10.2">
      <c r="A1372" s="35" t="s">
        <v>229</v>
      </c>
      <c r="B1372" s="35" t="s">
        <v>199</v>
      </c>
      <c r="C1372" s="35" t="s">
        <v>193</v>
      </c>
      <c r="D1372" s="35" t="s">
        <v>191</v>
      </c>
      <c r="E1372" s="37">
        <v>8265.05</v>
      </c>
      <c r="F1372" s="37">
        <v>13988169.640000001</v>
      </c>
      <c r="G1372" s="37">
        <v>891777.35</v>
      </c>
    </row>
    <row r="1373" spans="1:7" ht="10.2">
      <c r="A1373" s="35" t="s">
        <v>229</v>
      </c>
      <c r="B1373" s="35" t="s">
        <v>199</v>
      </c>
      <c r="C1373" s="35" t="s">
        <v>193</v>
      </c>
      <c r="D1373" s="35" t="s">
        <v>192</v>
      </c>
      <c r="E1373" s="37">
        <v>336561.72</v>
      </c>
      <c r="F1373" s="37">
        <v>73106340.530000001</v>
      </c>
      <c r="G1373" s="37">
        <v>17566218.18</v>
      </c>
    </row>
    <row r="1374" spans="1:7" ht="10.2">
      <c r="A1374" s="35" t="s">
        <v>229</v>
      </c>
      <c r="B1374" s="35" t="s">
        <v>200</v>
      </c>
      <c r="C1374" s="35" t="s">
        <v>190</v>
      </c>
      <c r="D1374" s="35" t="s">
        <v>191</v>
      </c>
      <c r="E1374" s="37">
        <v>12621.73</v>
      </c>
      <c r="F1374" s="37">
        <v>22896853.309999999</v>
      </c>
      <c r="G1374" s="37">
        <v>1281963.03</v>
      </c>
    </row>
    <row r="1375" spans="1:7" ht="10.2">
      <c r="A1375" s="35" t="s">
        <v>229</v>
      </c>
      <c r="B1375" s="35" t="s">
        <v>200</v>
      </c>
      <c r="C1375" s="35" t="s">
        <v>190</v>
      </c>
      <c r="D1375" s="35" t="s">
        <v>192</v>
      </c>
      <c r="E1375" s="37">
        <v>343476.97</v>
      </c>
      <c r="F1375" s="37">
        <v>132539169.06</v>
      </c>
      <c r="G1375" s="37">
        <v>23395960.079999998</v>
      </c>
    </row>
    <row r="1376" spans="1:7" ht="10.2">
      <c r="A1376" s="35" t="s">
        <v>229</v>
      </c>
      <c r="B1376" s="35" t="s">
        <v>200</v>
      </c>
      <c r="C1376" s="35" t="s">
        <v>193</v>
      </c>
      <c r="D1376" s="35" t="s">
        <v>191</v>
      </c>
      <c r="E1376" s="37">
        <v>11289.99</v>
      </c>
      <c r="F1376" s="37">
        <v>20260429.829999998</v>
      </c>
      <c r="G1376" s="37">
        <v>1222699.35</v>
      </c>
    </row>
    <row r="1377" spans="1:7" ht="10.2">
      <c r="A1377" s="35" t="s">
        <v>229</v>
      </c>
      <c r="B1377" s="35" t="s">
        <v>200</v>
      </c>
      <c r="C1377" s="35" t="s">
        <v>193</v>
      </c>
      <c r="D1377" s="35" t="s">
        <v>192</v>
      </c>
      <c r="E1377" s="37">
        <v>330867.53</v>
      </c>
      <c r="F1377" s="37">
        <v>91608514.390000001</v>
      </c>
      <c r="G1377" s="37">
        <v>19080767.530000001</v>
      </c>
    </row>
    <row r="1378" spans="1:7" ht="10.2">
      <c r="A1378" s="35" t="s">
        <v>229</v>
      </c>
      <c r="B1378" s="35" t="s">
        <v>201</v>
      </c>
      <c r="C1378" s="35" t="s">
        <v>190</v>
      </c>
      <c r="D1378" s="35" t="s">
        <v>191</v>
      </c>
      <c r="E1378" s="37">
        <v>15472.36</v>
      </c>
      <c r="F1378" s="37">
        <v>29615143.760000002</v>
      </c>
      <c r="G1378" s="37">
        <v>1592671.65</v>
      </c>
    </row>
    <row r="1379" spans="1:7" ht="10.2">
      <c r="A1379" s="35" t="s">
        <v>229</v>
      </c>
      <c r="B1379" s="35" t="s">
        <v>201</v>
      </c>
      <c r="C1379" s="35" t="s">
        <v>190</v>
      </c>
      <c r="D1379" s="35" t="s">
        <v>192</v>
      </c>
      <c r="E1379" s="37">
        <v>325524.79</v>
      </c>
      <c r="F1379" s="37">
        <v>135792568.28999999</v>
      </c>
      <c r="G1379" s="37">
        <v>21932572.989999998</v>
      </c>
    </row>
    <row r="1380" spans="1:7" ht="10.2">
      <c r="A1380" s="35" t="s">
        <v>229</v>
      </c>
      <c r="B1380" s="35" t="s">
        <v>201</v>
      </c>
      <c r="C1380" s="35" t="s">
        <v>193</v>
      </c>
      <c r="D1380" s="35" t="s">
        <v>191</v>
      </c>
      <c r="E1380" s="37">
        <v>16361.81</v>
      </c>
      <c r="F1380" s="37">
        <v>28835050.550000001</v>
      </c>
      <c r="G1380" s="37">
        <v>1766703.23</v>
      </c>
    </row>
    <row r="1381" spans="1:7" ht="10.2">
      <c r="A1381" s="35" t="s">
        <v>229</v>
      </c>
      <c r="B1381" s="35" t="s">
        <v>201</v>
      </c>
      <c r="C1381" s="35" t="s">
        <v>193</v>
      </c>
      <c r="D1381" s="35" t="s">
        <v>192</v>
      </c>
      <c r="E1381" s="37">
        <v>322591.88</v>
      </c>
      <c r="F1381" s="37">
        <v>115482964.48999999</v>
      </c>
      <c r="G1381" s="37">
        <v>20343246.52</v>
      </c>
    </row>
    <row r="1382" spans="1:7" ht="10.2">
      <c r="A1382" s="35" t="s">
        <v>229</v>
      </c>
      <c r="B1382" s="35" t="s">
        <v>202</v>
      </c>
      <c r="C1382" s="35" t="s">
        <v>190</v>
      </c>
      <c r="D1382" s="35" t="s">
        <v>191</v>
      </c>
      <c r="E1382" s="37">
        <v>15698.94</v>
      </c>
      <c r="F1382" s="37">
        <v>31738934.850000001</v>
      </c>
      <c r="G1382" s="37">
        <v>1532557.43</v>
      </c>
    </row>
    <row r="1383" spans="1:7" ht="10.2">
      <c r="A1383" s="35" t="s">
        <v>229</v>
      </c>
      <c r="B1383" s="35" t="s">
        <v>202</v>
      </c>
      <c r="C1383" s="35" t="s">
        <v>190</v>
      </c>
      <c r="D1383" s="35" t="s">
        <v>192</v>
      </c>
      <c r="E1383" s="37">
        <v>261744.46</v>
      </c>
      <c r="F1383" s="37">
        <v>123493069.95</v>
      </c>
      <c r="G1383" s="37">
        <v>17580079.079999998</v>
      </c>
    </row>
    <row r="1384" spans="1:7" ht="10.2">
      <c r="A1384" s="35" t="s">
        <v>229</v>
      </c>
      <c r="B1384" s="35" t="s">
        <v>202</v>
      </c>
      <c r="C1384" s="35" t="s">
        <v>193</v>
      </c>
      <c r="D1384" s="35" t="s">
        <v>191</v>
      </c>
      <c r="E1384" s="37">
        <v>18648.90</v>
      </c>
      <c r="F1384" s="37">
        <v>36270935.170000002</v>
      </c>
      <c r="G1384" s="37">
        <v>1975688.98</v>
      </c>
    </row>
    <row r="1385" spans="1:7" ht="10.2">
      <c r="A1385" s="35" t="s">
        <v>229</v>
      </c>
      <c r="B1385" s="35" t="s">
        <v>202</v>
      </c>
      <c r="C1385" s="35" t="s">
        <v>193</v>
      </c>
      <c r="D1385" s="35" t="s">
        <v>192</v>
      </c>
      <c r="E1385" s="37">
        <v>250240.36</v>
      </c>
      <c r="F1385" s="37">
        <v>117280531.06999999</v>
      </c>
      <c r="G1385" s="37">
        <v>17419256.359999999</v>
      </c>
    </row>
    <row r="1386" spans="1:7" ht="10.2">
      <c r="A1386" s="35" t="s">
        <v>229</v>
      </c>
      <c r="B1386" s="35" t="s">
        <v>203</v>
      </c>
      <c r="C1386" s="35" t="s">
        <v>190</v>
      </c>
      <c r="D1386" s="35" t="s">
        <v>191</v>
      </c>
      <c r="E1386" s="37">
        <v>18720.42</v>
      </c>
      <c r="F1386" s="37">
        <v>37615560.799999997</v>
      </c>
      <c r="G1386" s="37">
        <v>1824406.88</v>
      </c>
    </row>
    <row r="1387" spans="1:7" ht="10.2">
      <c r="A1387" s="35" t="s">
        <v>229</v>
      </c>
      <c r="B1387" s="35" t="s">
        <v>203</v>
      </c>
      <c r="C1387" s="35" t="s">
        <v>190</v>
      </c>
      <c r="D1387" s="35" t="s">
        <v>192</v>
      </c>
      <c r="E1387" s="37">
        <v>202445.29</v>
      </c>
      <c r="F1387" s="37">
        <v>114638164.64</v>
      </c>
      <c r="G1387" s="37">
        <v>14210058.51</v>
      </c>
    </row>
    <row r="1388" spans="1:7" ht="10.2">
      <c r="A1388" s="35" t="s">
        <v>229</v>
      </c>
      <c r="B1388" s="35" t="s">
        <v>203</v>
      </c>
      <c r="C1388" s="35" t="s">
        <v>193</v>
      </c>
      <c r="D1388" s="35" t="s">
        <v>191</v>
      </c>
      <c r="E1388" s="37">
        <v>19749.89</v>
      </c>
      <c r="F1388" s="37">
        <v>40158252.5</v>
      </c>
      <c r="G1388" s="37">
        <v>2047857.94</v>
      </c>
    </row>
    <row r="1389" spans="1:7" ht="10.2">
      <c r="A1389" s="35" t="s">
        <v>229</v>
      </c>
      <c r="B1389" s="35" t="s">
        <v>203</v>
      </c>
      <c r="C1389" s="35" t="s">
        <v>193</v>
      </c>
      <c r="D1389" s="35" t="s">
        <v>192</v>
      </c>
      <c r="E1389" s="37">
        <v>180414.65</v>
      </c>
      <c r="F1389" s="37">
        <v>112156505.97</v>
      </c>
      <c r="G1389" s="37">
        <v>13395839.630000001</v>
      </c>
    </row>
    <row r="1390" spans="1:7" ht="10.2">
      <c r="A1390" s="35" t="s">
        <v>229</v>
      </c>
      <c r="B1390" s="35" t="s">
        <v>204</v>
      </c>
      <c r="C1390" s="35" t="s">
        <v>190</v>
      </c>
      <c r="D1390" s="35" t="s">
        <v>191</v>
      </c>
      <c r="E1390" s="37">
        <v>22499.94</v>
      </c>
      <c r="F1390" s="37">
        <v>47719184.18</v>
      </c>
      <c r="G1390" s="37">
        <v>2254428.73</v>
      </c>
    </row>
    <row r="1391" spans="1:7" ht="10.2">
      <c r="A1391" s="35" t="s">
        <v>229</v>
      </c>
      <c r="B1391" s="35" t="s">
        <v>204</v>
      </c>
      <c r="C1391" s="35" t="s">
        <v>190</v>
      </c>
      <c r="D1391" s="35" t="s">
        <v>192</v>
      </c>
      <c r="E1391" s="37">
        <v>185645.11</v>
      </c>
      <c r="F1391" s="37">
        <v>122845717.68000001</v>
      </c>
      <c r="G1391" s="37">
        <v>13549261.029999999</v>
      </c>
    </row>
    <row r="1392" spans="1:7" ht="10.2">
      <c r="A1392" s="35" t="s">
        <v>229</v>
      </c>
      <c r="B1392" s="35" t="s">
        <v>204</v>
      </c>
      <c r="C1392" s="35" t="s">
        <v>193</v>
      </c>
      <c r="D1392" s="35" t="s">
        <v>191</v>
      </c>
      <c r="E1392" s="37">
        <v>22867.02</v>
      </c>
      <c r="F1392" s="37">
        <v>56389537.840000004</v>
      </c>
      <c r="G1392" s="37">
        <v>2407232.09</v>
      </c>
    </row>
    <row r="1393" spans="1:7" ht="10.2">
      <c r="A1393" s="35" t="s">
        <v>229</v>
      </c>
      <c r="B1393" s="35" t="s">
        <v>204</v>
      </c>
      <c r="C1393" s="35" t="s">
        <v>193</v>
      </c>
      <c r="D1393" s="35" t="s">
        <v>192</v>
      </c>
      <c r="E1393" s="37">
        <v>146649.21</v>
      </c>
      <c r="F1393" s="37">
        <v>111770791.90000001</v>
      </c>
      <c r="G1393" s="37">
        <v>11489990.539999999</v>
      </c>
    </row>
    <row r="1394" spans="1:7" ht="10.2">
      <c r="A1394" s="35" t="s">
        <v>229</v>
      </c>
      <c r="B1394" s="35" t="s">
        <v>205</v>
      </c>
      <c r="C1394" s="35" t="s">
        <v>190</v>
      </c>
      <c r="D1394" s="35" t="s">
        <v>191</v>
      </c>
      <c r="E1394" s="37">
        <v>30056.36</v>
      </c>
      <c r="F1394" s="37">
        <v>68636416.209999993</v>
      </c>
      <c r="G1394" s="37">
        <v>3093497.61</v>
      </c>
    </row>
    <row r="1395" spans="1:7" ht="10.2">
      <c r="A1395" s="35" t="s">
        <v>229</v>
      </c>
      <c r="B1395" s="35" t="s">
        <v>205</v>
      </c>
      <c r="C1395" s="35" t="s">
        <v>190</v>
      </c>
      <c r="D1395" s="35" t="s">
        <v>192</v>
      </c>
      <c r="E1395" s="37">
        <v>165913.71</v>
      </c>
      <c r="F1395" s="37">
        <v>132005285.59999999</v>
      </c>
      <c r="G1395" s="37">
        <v>12778491.48</v>
      </c>
    </row>
    <row r="1396" spans="1:7" ht="10.2">
      <c r="A1396" s="35" t="s">
        <v>229</v>
      </c>
      <c r="B1396" s="35" t="s">
        <v>205</v>
      </c>
      <c r="C1396" s="35" t="s">
        <v>193</v>
      </c>
      <c r="D1396" s="35" t="s">
        <v>191</v>
      </c>
      <c r="E1396" s="37">
        <v>26322.25</v>
      </c>
      <c r="F1396" s="37">
        <v>66101979.229999997</v>
      </c>
      <c r="G1396" s="37">
        <v>2874058.55</v>
      </c>
    </row>
    <row r="1397" spans="1:7" ht="10.2">
      <c r="A1397" s="35" t="s">
        <v>229</v>
      </c>
      <c r="B1397" s="35" t="s">
        <v>205</v>
      </c>
      <c r="C1397" s="35" t="s">
        <v>193</v>
      </c>
      <c r="D1397" s="35" t="s">
        <v>192</v>
      </c>
      <c r="E1397" s="37">
        <v>127236.29</v>
      </c>
      <c r="F1397" s="37">
        <v>115396101.37</v>
      </c>
      <c r="G1397" s="37">
        <v>10591955.800000001</v>
      </c>
    </row>
    <row r="1398" spans="1:7" ht="10.2">
      <c r="A1398" s="35" t="s">
        <v>229</v>
      </c>
      <c r="B1398" s="35" t="s">
        <v>206</v>
      </c>
      <c r="C1398" s="35" t="s">
        <v>190</v>
      </c>
      <c r="D1398" s="35" t="s">
        <v>191</v>
      </c>
      <c r="E1398" s="37">
        <v>30309.03</v>
      </c>
      <c r="F1398" s="37">
        <v>77707032.980000004</v>
      </c>
      <c r="G1398" s="37">
        <v>3201720.04</v>
      </c>
    </row>
    <row r="1399" spans="1:7" ht="10.2">
      <c r="A1399" s="35" t="s">
        <v>229</v>
      </c>
      <c r="B1399" s="35" t="s">
        <v>206</v>
      </c>
      <c r="C1399" s="35" t="s">
        <v>190</v>
      </c>
      <c r="D1399" s="35" t="s">
        <v>192</v>
      </c>
      <c r="E1399" s="37">
        <v>105220.24</v>
      </c>
      <c r="F1399" s="37">
        <v>97367933.709999993</v>
      </c>
      <c r="G1399" s="37">
        <v>8476107.5600000005</v>
      </c>
    </row>
    <row r="1400" spans="1:7" ht="10.2">
      <c r="A1400" s="35" t="s">
        <v>229</v>
      </c>
      <c r="B1400" s="35" t="s">
        <v>206</v>
      </c>
      <c r="C1400" s="35" t="s">
        <v>193</v>
      </c>
      <c r="D1400" s="35" t="s">
        <v>191</v>
      </c>
      <c r="E1400" s="37">
        <v>20217.45</v>
      </c>
      <c r="F1400" s="37">
        <v>56389057.609999999</v>
      </c>
      <c r="G1400" s="37">
        <v>2308623.02</v>
      </c>
    </row>
    <row r="1401" spans="1:7" ht="10.2">
      <c r="A1401" s="35" t="s">
        <v>229</v>
      </c>
      <c r="B1401" s="35" t="s">
        <v>206</v>
      </c>
      <c r="C1401" s="35" t="s">
        <v>193</v>
      </c>
      <c r="D1401" s="35" t="s">
        <v>192</v>
      </c>
      <c r="E1401" s="37">
        <v>74185.25</v>
      </c>
      <c r="F1401" s="37">
        <v>77233339.790000007</v>
      </c>
      <c r="G1401" s="37">
        <v>6430144.6399999997</v>
      </c>
    </row>
    <row r="1402" spans="1:7" ht="10.2">
      <c r="A1402" s="35" t="s">
        <v>229</v>
      </c>
      <c r="B1402" s="35" t="s">
        <v>207</v>
      </c>
      <c r="C1402" s="35" t="s">
        <v>190</v>
      </c>
      <c r="D1402" s="35" t="s">
        <v>191</v>
      </c>
      <c r="E1402" s="37">
        <v>29340.15</v>
      </c>
      <c r="F1402" s="37">
        <v>81166316.609999999</v>
      </c>
      <c r="G1402" s="37">
        <v>3129384.14</v>
      </c>
    </row>
    <row r="1403" spans="1:7" ht="10.2">
      <c r="A1403" s="35" t="s">
        <v>229</v>
      </c>
      <c r="B1403" s="35" t="s">
        <v>207</v>
      </c>
      <c r="C1403" s="35" t="s">
        <v>190</v>
      </c>
      <c r="D1403" s="35" t="s">
        <v>192</v>
      </c>
      <c r="E1403" s="37">
        <v>59923.59</v>
      </c>
      <c r="F1403" s="37">
        <v>68036410.439999998</v>
      </c>
      <c r="G1403" s="37">
        <v>5112655.09</v>
      </c>
    </row>
    <row r="1404" spans="1:7" ht="10.2">
      <c r="A1404" s="35" t="s">
        <v>229</v>
      </c>
      <c r="B1404" s="35" t="s">
        <v>207</v>
      </c>
      <c r="C1404" s="35" t="s">
        <v>193</v>
      </c>
      <c r="D1404" s="35" t="s">
        <v>191</v>
      </c>
      <c r="E1404" s="37">
        <v>15331.38</v>
      </c>
      <c r="F1404" s="37">
        <v>44348729.369999997</v>
      </c>
      <c r="G1404" s="37">
        <v>1807623.01</v>
      </c>
    </row>
    <row r="1405" spans="1:7" ht="10.2">
      <c r="A1405" s="35" t="s">
        <v>229</v>
      </c>
      <c r="B1405" s="35" t="s">
        <v>207</v>
      </c>
      <c r="C1405" s="35" t="s">
        <v>193</v>
      </c>
      <c r="D1405" s="35" t="s">
        <v>192</v>
      </c>
      <c r="E1405" s="37">
        <v>36520.94</v>
      </c>
      <c r="F1405" s="37">
        <v>42285311.240000002</v>
      </c>
      <c r="G1405" s="37">
        <v>3314536.85</v>
      </c>
    </row>
    <row r="1406" spans="1:7" ht="10.2">
      <c r="A1406" s="35" t="s">
        <v>229</v>
      </c>
      <c r="B1406" s="35" t="s">
        <v>208</v>
      </c>
      <c r="C1406" s="35" t="s">
        <v>190</v>
      </c>
      <c r="D1406" s="35" t="s">
        <v>191</v>
      </c>
      <c r="E1406" s="37">
        <v>31359.65</v>
      </c>
      <c r="F1406" s="37">
        <v>96778820.310000002</v>
      </c>
      <c r="G1406" s="37">
        <v>3490781.14</v>
      </c>
    </row>
    <row r="1407" spans="1:7" ht="10.2">
      <c r="A1407" s="35" t="s">
        <v>229</v>
      </c>
      <c r="B1407" s="35" t="s">
        <v>208</v>
      </c>
      <c r="C1407" s="35" t="s">
        <v>190</v>
      </c>
      <c r="D1407" s="35" t="s">
        <v>192</v>
      </c>
      <c r="E1407" s="37">
        <v>31501.69</v>
      </c>
      <c r="F1407" s="37">
        <v>45118886.469999999</v>
      </c>
      <c r="G1407" s="37">
        <v>2966635.29</v>
      </c>
    </row>
    <row r="1408" spans="1:7" ht="10.2">
      <c r="A1408" s="35" t="s">
        <v>229</v>
      </c>
      <c r="B1408" s="35" t="s">
        <v>208</v>
      </c>
      <c r="C1408" s="35" t="s">
        <v>193</v>
      </c>
      <c r="D1408" s="35" t="s">
        <v>191</v>
      </c>
      <c r="E1408" s="37">
        <v>10240.69</v>
      </c>
      <c r="F1408" s="37">
        <v>30698584.510000002</v>
      </c>
      <c r="G1408" s="37">
        <v>1284685.42</v>
      </c>
    </row>
    <row r="1409" spans="1:7" ht="10.2">
      <c r="A1409" s="35" t="s">
        <v>229</v>
      </c>
      <c r="B1409" s="35" t="s">
        <v>208</v>
      </c>
      <c r="C1409" s="35" t="s">
        <v>193</v>
      </c>
      <c r="D1409" s="35" t="s">
        <v>192</v>
      </c>
      <c r="E1409" s="37">
        <v>14995.79</v>
      </c>
      <c r="F1409" s="37">
        <v>21047826.5</v>
      </c>
      <c r="G1409" s="37">
        <v>1489950.87</v>
      </c>
    </row>
    <row r="1410" spans="1:7" ht="10.2">
      <c r="A1410" s="35" t="s">
        <v>230</v>
      </c>
      <c r="B1410" s="35" t="s">
        <v>189</v>
      </c>
      <c r="C1410" s="35" t="s">
        <v>190</v>
      </c>
      <c r="D1410" s="35" t="s">
        <v>191</v>
      </c>
      <c r="E1410" s="37">
        <v>6320.22</v>
      </c>
      <c r="F1410" s="37">
        <v>4576720.85</v>
      </c>
      <c r="G1410" s="37">
        <v>117020.26</v>
      </c>
    </row>
    <row r="1411" spans="1:7" ht="10.2">
      <c r="A1411" s="35" t="s">
        <v>230</v>
      </c>
      <c r="B1411" s="35" t="s">
        <v>189</v>
      </c>
      <c r="C1411" s="35" t="s">
        <v>190</v>
      </c>
      <c r="D1411" s="35" t="s">
        <v>192</v>
      </c>
      <c r="E1411" s="37">
        <v>364682.67</v>
      </c>
      <c r="F1411" s="37">
        <v>39174474.329999998</v>
      </c>
      <c r="G1411" s="37">
        <v>3421044.97</v>
      </c>
    </row>
    <row r="1412" spans="1:7" ht="10.2">
      <c r="A1412" s="35" t="s">
        <v>230</v>
      </c>
      <c r="B1412" s="35" t="s">
        <v>189</v>
      </c>
      <c r="C1412" s="35" t="s">
        <v>193</v>
      </c>
      <c r="D1412" s="35" t="s">
        <v>191</v>
      </c>
      <c r="E1412" s="37">
        <v>6233.16</v>
      </c>
      <c r="F1412" s="37">
        <v>2326374.21</v>
      </c>
      <c r="G1412" s="37">
        <v>109461.20</v>
      </c>
    </row>
    <row r="1413" spans="1:7" ht="10.2">
      <c r="A1413" s="35" t="s">
        <v>230</v>
      </c>
      <c r="B1413" s="35" t="s">
        <v>189</v>
      </c>
      <c r="C1413" s="35" t="s">
        <v>193</v>
      </c>
      <c r="D1413" s="35" t="s">
        <v>192</v>
      </c>
      <c r="E1413" s="37">
        <v>383450.82</v>
      </c>
      <c r="F1413" s="37">
        <v>40476801.289999999</v>
      </c>
      <c r="G1413" s="37">
        <v>3559494.53</v>
      </c>
    </row>
    <row r="1414" spans="1:7" ht="10.2">
      <c r="A1414" s="35" t="s">
        <v>230</v>
      </c>
      <c r="B1414" s="35" t="s">
        <v>194</v>
      </c>
      <c r="C1414" s="35" t="s">
        <v>190</v>
      </c>
      <c r="D1414" s="35" t="s">
        <v>191</v>
      </c>
      <c r="E1414" s="37">
        <v>2823.85</v>
      </c>
      <c r="F1414" s="37">
        <v>3496835.89</v>
      </c>
      <c r="G1414" s="37">
        <v>229937.14</v>
      </c>
    </row>
    <row r="1415" spans="1:7" ht="10.2">
      <c r="A1415" s="35" t="s">
        <v>230</v>
      </c>
      <c r="B1415" s="35" t="s">
        <v>194</v>
      </c>
      <c r="C1415" s="35" t="s">
        <v>190</v>
      </c>
      <c r="D1415" s="35" t="s">
        <v>192</v>
      </c>
      <c r="E1415" s="37">
        <v>153107.11</v>
      </c>
      <c r="F1415" s="37">
        <v>27019585.960000001</v>
      </c>
      <c r="G1415" s="37">
        <v>6966979.1299999999</v>
      </c>
    </row>
    <row r="1416" spans="1:7" ht="10.2">
      <c r="A1416" s="35" t="s">
        <v>230</v>
      </c>
      <c r="B1416" s="35" t="s">
        <v>194</v>
      </c>
      <c r="C1416" s="35" t="s">
        <v>193</v>
      </c>
      <c r="D1416" s="35" t="s">
        <v>191</v>
      </c>
      <c r="E1416" s="37">
        <v>1977.42</v>
      </c>
      <c r="F1416" s="37">
        <v>1585680.82</v>
      </c>
      <c r="G1416" s="37">
        <v>141216.98</v>
      </c>
    </row>
    <row r="1417" spans="1:7" ht="10.2">
      <c r="A1417" s="35" t="s">
        <v>230</v>
      </c>
      <c r="B1417" s="35" t="s">
        <v>194</v>
      </c>
      <c r="C1417" s="35" t="s">
        <v>193</v>
      </c>
      <c r="D1417" s="35" t="s">
        <v>192</v>
      </c>
      <c r="E1417" s="37">
        <v>161235.54</v>
      </c>
      <c r="F1417" s="37">
        <v>15517592.99</v>
      </c>
      <c r="G1417" s="37">
        <v>4883503.56</v>
      </c>
    </row>
    <row r="1418" spans="1:7" ht="10.2">
      <c r="A1418" s="35" t="s">
        <v>230</v>
      </c>
      <c r="B1418" s="35" t="s">
        <v>195</v>
      </c>
      <c r="C1418" s="35" t="s">
        <v>190</v>
      </c>
      <c r="D1418" s="35" t="s">
        <v>191</v>
      </c>
      <c r="E1418" s="37">
        <v>2521.56</v>
      </c>
      <c r="F1418" s="37">
        <v>2337873.15</v>
      </c>
      <c r="G1418" s="37">
        <v>200097.50</v>
      </c>
    </row>
    <row r="1419" spans="1:7" ht="10.2">
      <c r="A1419" s="35" t="s">
        <v>230</v>
      </c>
      <c r="B1419" s="35" t="s">
        <v>195</v>
      </c>
      <c r="C1419" s="35" t="s">
        <v>190</v>
      </c>
      <c r="D1419" s="35" t="s">
        <v>192</v>
      </c>
      <c r="E1419" s="37">
        <v>137382.21</v>
      </c>
      <c r="F1419" s="37">
        <v>29449624.23</v>
      </c>
      <c r="G1419" s="37">
        <v>6615857.04</v>
      </c>
    </row>
    <row r="1420" spans="1:7" ht="10.2">
      <c r="A1420" s="35" t="s">
        <v>230</v>
      </c>
      <c r="B1420" s="35" t="s">
        <v>195</v>
      </c>
      <c r="C1420" s="35" t="s">
        <v>193</v>
      </c>
      <c r="D1420" s="35" t="s">
        <v>191</v>
      </c>
      <c r="E1420" s="37">
        <v>1589.92</v>
      </c>
      <c r="F1420" s="37">
        <v>1831047.89</v>
      </c>
      <c r="G1420" s="37">
        <v>150519.49</v>
      </c>
    </row>
    <row r="1421" spans="1:7" ht="10.2">
      <c r="A1421" s="35" t="s">
        <v>230</v>
      </c>
      <c r="B1421" s="35" t="s">
        <v>195</v>
      </c>
      <c r="C1421" s="35" t="s">
        <v>193</v>
      </c>
      <c r="D1421" s="35" t="s">
        <v>192</v>
      </c>
      <c r="E1421" s="37">
        <v>151740.74</v>
      </c>
      <c r="F1421" s="37">
        <v>14515793.82</v>
      </c>
      <c r="G1421" s="37">
        <v>4610736.06</v>
      </c>
    </row>
    <row r="1422" spans="1:7" ht="10.2">
      <c r="A1422" s="35" t="s">
        <v>230</v>
      </c>
      <c r="B1422" s="35" t="s">
        <v>196</v>
      </c>
      <c r="C1422" s="35" t="s">
        <v>190</v>
      </c>
      <c r="D1422" s="35" t="s">
        <v>191</v>
      </c>
      <c r="E1422" s="37">
        <v>2726.05</v>
      </c>
      <c r="F1422" s="37">
        <v>2532582.87</v>
      </c>
      <c r="G1422" s="37">
        <v>211041.31</v>
      </c>
    </row>
    <row r="1423" spans="1:7" ht="10.2">
      <c r="A1423" s="35" t="s">
        <v>230</v>
      </c>
      <c r="B1423" s="35" t="s">
        <v>196</v>
      </c>
      <c r="C1423" s="35" t="s">
        <v>190</v>
      </c>
      <c r="D1423" s="35" t="s">
        <v>192</v>
      </c>
      <c r="E1423" s="37">
        <v>150167.28</v>
      </c>
      <c r="F1423" s="37">
        <v>39903029.109999999</v>
      </c>
      <c r="G1423" s="37">
        <v>7872814.6399999997</v>
      </c>
    </row>
    <row r="1424" spans="1:7" ht="10.2">
      <c r="A1424" s="35" t="s">
        <v>230</v>
      </c>
      <c r="B1424" s="35" t="s">
        <v>196</v>
      </c>
      <c r="C1424" s="35" t="s">
        <v>193</v>
      </c>
      <c r="D1424" s="35" t="s">
        <v>191</v>
      </c>
      <c r="E1424" s="37">
        <v>2017.26</v>
      </c>
      <c r="F1424" s="37">
        <v>2267013.44</v>
      </c>
      <c r="G1424" s="37">
        <v>183751.29</v>
      </c>
    </row>
    <row r="1425" spans="1:7" ht="10.2">
      <c r="A1425" s="35" t="s">
        <v>230</v>
      </c>
      <c r="B1425" s="35" t="s">
        <v>196</v>
      </c>
      <c r="C1425" s="35" t="s">
        <v>193</v>
      </c>
      <c r="D1425" s="35" t="s">
        <v>192</v>
      </c>
      <c r="E1425" s="37">
        <v>163732.57</v>
      </c>
      <c r="F1425" s="37">
        <v>16594820.84</v>
      </c>
      <c r="G1425" s="37">
        <v>5362783.60</v>
      </c>
    </row>
    <row r="1426" spans="1:7" ht="10.2">
      <c r="A1426" s="35" t="s">
        <v>230</v>
      </c>
      <c r="B1426" s="35" t="s">
        <v>197</v>
      </c>
      <c r="C1426" s="35" t="s">
        <v>190</v>
      </c>
      <c r="D1426" s="35" t="s">
        <v>191</v>
      </c>
      <c r="E1426" s="37">
        <v>3641.87</v>
      </c>
      <c r="F1426" s="37">
        <v>3798405.97</v>
      </c>
      <c r="G1426" s="37">
        <v>307037.87</v>
      </c>
    </row>
    <row r="1427" spans="1:7" ht="10.2">
      <c r="A1427" s="35" t="s">
        <v>230</v>
      </c>
      <c r="B1427" s="35" t="s">
        <v>197</v>
      </c>
      <c r="C1427" s="35" t="s">
        <v>190</v>
      </c>
      <c r="D1427" s="35" t="s">
        <v>192</v>
      </c>
      <c r="E1427" s="37">
        <v>143014.17</v>
      </c>
      <c r="F1427" s="37">
        <v>35848306.149999999</v>
      </c>
      <c r="G1427" s="37">
        <v>7841822.2800000003</v>
      </c>
    </row>
    <row r="1428" spans="1:7" ht="10.2">
      <c r="A1428" s="35" t="s">
        <v>230</v>
      </c>
      <c r="B1428" s="35" t="s">
        <v>197</v>
      </c>
      <c r="C1428" s="35" t="s">
        <v>193</v>
      </c>
      <c r="D1428" s="35" t="s">
        <v>191</v>
      </c>
      <c r="E1428" s="37">
        <v>2551.23</v>
      </c>
      <c r="F1428" s="37">
        <v>2694772.42</v>
      </c>
      <c r="G1428" s="37">
        <v>238864.76</v>
      </c>
    </row>
    <row r="1429" spans="1:7" ht="10.2">
      <c r="A1429" s="35" t="s">
        <v>230</v>
      </c>
      <c r="B1429" s="35" t="s">
        <v>197</v>
      </c>
      <c r="C1429" s="35" t="s">
        <v>193</v>
      </c>
      <c r="D1429" s="35" t="s">
        <v>192</v>
      </c>
      <c r="E1429" s="37">
        <v>151834.76</v>
      </c>
      <c r="F1429" s="37">
        <v>17750494.239999998</v>
      </c>
      <c r="G1429" s="37">
        <v>5650637</v>
      </c>
    </row>
    <row r="1430" spans="1:7" ht="10.2">
      <c r="A1430" s="35" t="s">
        <v>230</v>
      </c>
      <c r="B1430" s="35" t="s">
        <v>198</v>
      </c>
      <c r="C1430" s="35" t="s">
        <v>190</v>
      </c>
      <c r="D1430" s="35" t="s">
        <v>191</v>
      </c>
      <c r="E1430" s="37">
        <v>3757.61</v>
      </c>
      <c r="F1430" s="37">
        <v>4791255.03</v>
      </c>
      <c r="G1430" s="37">
        <v>351364.41</v>
      </c>
    </row>
    <row r="1431" spans="1:7" ht="10.2">
      <c r="A1431" s="35" t="s">
        <v>230</v>
      </c>
      <c r="B1431" s="35" t="s">
        <v>198</v>
      </c>
      <c r="C1431" s="35" t="s">
        <v>190</v>
      </c>
      <c r="D1431" s="35" t="s">
        <v>192</v>
      </c>
      <c r="E1431" s="37">
        <v>135524.76</v>
      </c>
      <c r="F1431" s="37">
        <v>33901335.869999997</v>
      </c>
      <c r="G1431" s="37">
        <v>7630272.8600000003</v>
      </c>
    </row>
    <row r="1432" spans="1:7" ht="10.2">
      <c r="A1432" s="35" t="s">
        <v>230</v>
      </c>
      <c r="B1432" s="35" t="s">
        <v>198</v>
      </c>
      <c r="C1432" s="35" t="s">
        <v>193</v>
      </c>
      <c r="D1432" s="35" t="s">
        <v>191</v>
      </c>
      <c r="E1432" s="37">
        <v>3044.84</v>
      </c>
      <c r="F1432" s="37">
        <v>3003211.69</v>
      </c>
      <c r="G1432" s="37">
        <v>257985.62</v>
      </c>
    </row>
    <row r="1433" spans="1:7" ht="10.2">
      <c r="A1433" s="35" t="s">
        <v>230</v>
      </c>
      <c r="B1433" s="35" t="s">
        <v>198</v>
      </c>
      <c r="C1433" s="35" t="s">
        <v>193</v>
      </c>
      <c r="D1433" s="35" t="s">
        <v>192</v>
      </c>
      <c r="E1433" s="37">
        <v>147947.42</v>
      </c>
      <c r="F1433" s="37">
        <v>21998577.73</v>
      </c>
      <c r="G1433" s="37">
        <v>6061552.6600000001</v>
      </c>
    </row>
    <row r="1434" spans="1:7" ht="10.2">
      <c r="A1434" s="35" t="s">
        <v>230</v>
      </c>
      <c r="B1434" s="35" t="s">
        <v>199</v>
      </c>
      <c r="C1434" s="35" t="s">
        <v>190</v>
      </c>
      <c r="D1434" s="35" t="s">
        <v>191</v>
      </c>
      <c r="E1434" s="37">
        <v>4160.77</v>
      </c>
      <c r="F1434" s="37">
        <v>5241465.43</v>
      </c>
      <c r="G1434" s="37">
        <v>370746.05</v>
      </c>
    </row>
    <row r="1435" spans="1:7" ht="10.2">
      <c r="A1435" s="35" t="s">
        <v>230</v>
      </c>
      <c r="B1435" s="35" t="s">
        <v>199</v>
      </c>
      <c r="C1435" s="35" t="s">
        <v>190</v>
      </c>
      <c r="D1435" s="35" t="s">
        <v>192</v>
      </c>
      <c r="E1435" s="37">
        <v>135115.76</v>
      </c>
      <c r="F1435" s="37">
        <v>37113278.25</v>
      </c>
      <c r="G1435" s="37">
        <v>7712263.0499999998</v>
      </c>
    </row>
    <row r="1436" spans="1:7" ht="10.2">
      <c r="A1436" s="35" t="s">
        <v>230</v>
      </c>
      <c r="B1436" s="35" t="s">
        <v>199</v>
      </c>
      <c r="C1436" s="35" t="s">
        <v>193</v>
      </c>
      <c r="D1436" s="35" t="s">
        <v>191</v>
      </c>
      <c r="E1436" s="37">
        <v>3700.07</v>
      </c>
      <c r="F1436" s="37">
        <v>4254111.30</v>
      </c>
      <c r="G1436" s="37">
        <v>337284.82</v>
      </c>
    </row>
    <row r="1437" spans="1:7" ht="10.2">
      <c r="A1437" s="35" t="s">
        <v>230</v>
      </c>
      <c r="B1437" s="35" t="s">
        <v>199</v>
      </c>
      <c r="C1437" s="35" t="s">
        <v>193</v>
      </c>
      <c r="D1437" s="35" t="s">
        <v>192</v>
      </c>
      <c r="E1437" s="37">
        <v>141179.33</v>
      </c>
      <c r="F1437" s="37">
        <v>25437282.300000001</v>
      </c>
      <c r="G1437" s="37">
        <v>6349968.8700000001</v>
      </c>
    </row>
    <row r="1438" spans="1:7" ht="10.2">
      <c r="A1438" s="35" t="s">
        <v>230</v>
      </c>
      <c r="B1438" s="35" t="s">
        <v>200</v>
      </c>
      <c r="C1438" s="35" t="s">
        <v>190</v>
      </c>
      <c r="D1438" s="35" t="s">
        <v>191</v>
      </c>
      <c r="E1438" s="37">
        <v>5661.53</v>
      </c>
      <c r="F1438" s="37">
        <v>8483576.7899999991</v>
      </c>
      <c r="G1438" s="37">
        <v>516168.99</v>
      </c>
    </row>
    <row r="1439" spans="1:7" ht="10.2">
      <c r="A1439" s="35" t="s">
        <v>230</v>
      </c>
      <c r="B1439" s="35" t="s">
        <v>200</v>
      </c>
      <c r="C1439" s="35" t="s">
        <v>190</v>
      </c>
      <c r="D1439" s="35" t="s">
        <v>192</v>
      </c>
      <c r="E1439" s="37">
        <v>149003.01</v>
      </c>
      <c r="F1439" s="37">
        <v>45627198.890000001</v>
      </c>
      <c r="G1439" s="37">
        <v>8632567.9900000002</v>
      </c>
    </row>
    <row r="1440" spans="1:7" ht="10.2">
      <c r="A1440" s="35" t="s">
        <v>230</v>
      </c>
      <c r="B1440" s="35" t="s">
        <v>200</v>
      </c>
      <c r="C1440" s="35" t="s">
        <v>193</v>
      </c>
      <c r="D1440" s="35" t="s">
        <v>191</v>
      </c>
      <c r="E1440" s="37">
        <v>6595.43</v>
      </c>
      <c r="F1440" s="37">
        <v>8319106.0899999999</v>
      </c>
      <c r="G1440" s="37">
        <v>627819.93</v>
      </c>
    </row>
    <row r="1441" spans="1:7" ht="10.2">
      <c r="A1441" s="35" t="s">
        <v>230</v>
      </c>
      <c r="B1441" s="35" t="s">
        <v>200</v>
      </c>
      <c r="C1441" s="35" t="s">
        <v>193</v>
      </c>
      <c r="D1441" s="35" t="s">
        <v>192</v>
      </c>
      <c r="E1441" s="37">
        <v>150784.25</v>
      </c>
      <c r="F1441" s="37">
        <v>34971803.799999997</v>
      </c>
      <c r="G1441" s="37">
        <v>7625263.3099999996</v>
      </c>
    </row>
    <row r="1442" spans="1:7" ht="10.2">
      <c r="A1442" s="35" t="s">
        <v>230</v>
      </c>
      <c r="B1442" s="35" t="s">
        <v>201</v>
      </c>
      <c r="C1442" s="35" t="s">
        <v>190</v>
      </c>
      <c r="D1442" s="35" t="s">
        <v>191</v>
      </c>
      <c r="E1442" s="37">
        <v>7694.68</v>
      </c>
      <c r="F1442" s="37">
        <v>11614648.859999999</v>
      </c>
      <c r="G1442" s="37">
        <v>698761.34</v>
      </c>
    </row>
    <row r="1443" spans="1:7" ht="10.2">
      <c r="A1443" s="35" t="s">
        <v>230</v>
      </c>
      <c r="B1443" s="35" t="s">
        <v>201</v>
      </c>
      <c r="C1443" s="35" t="s">
        <v>190</v>
      </c>
      <c r="D1443" s="35" t="s">
        <v>192</v>
      </c>
      <c r="E1443" s="37">
        <v>158951.06</v>
      </c>
      <c r="F1443" s="37">
        <v>54761595.399999999</v>
      </c>
      <c r="G1443" s="37">
        <v>9238607.5800000001</v>
      </c>
    </row>
    <row r="1444" spans="1:7" ht="10.2">
      <c r="A1444" s="35" t="s">
        <v>230</v>
      </c>
      <c r="B1444" s="35" t="s">
        <v>201</v>
      </c>
      <c r="C1444" s="35" t="s">
        <v>193</v>
      </c>
      <c r="D1444" s="35" t="s">
        <v>191</v>
      </c>
      <c r="E1444" s="37">
        <v>9109.28</v>
      </c>
      <c r="F1444" s="37">
        <v>13484452.369999999</v>
      </c>
      <c r="G1444" s="37">
        <v>884603.10</v>
      </c>
    </row>
    <row r="1445" spans="1:7" ht="10.2">
      <c r="A1445" s="35" t="s">
        <v>230</v>
      </c>
      <c r="B1445" s="35" t="s">
        <v>201</v>
      </c>
      <c r="C1445" s="35" t="s">
        <v>193</v>
      </c>
      <c r="D1445" s="35" t="s">
        <v>192</v>
      </c>
      <c r="E1445" s="37">
        <v>158339</v>
      </c>
      <c r="F1445" s="37">
        <v>47068465.079999998</v>
      </c>
      <c r="G1445" s="37">
        <v>8696452.6899999995</v>
      </c>
    </row>
    <row r="1446" spans="1:7" ht="10.2">
      <c r="A1446" s="35" t="s">
        <v>230</v>
      </c>
      <c r="B1446" s="35" t="s">
        <v>202</v>
      </c>
      <c r="C1446" s="35" t="s">
        <v>190</v>
      </c>
      <c r="D1446" s="35" t="s">
        <v>191</v>
      </c>
      <c r="E1446" s="37">
        <v>8713.16</v>
      </c>
      <c r="F1446" s="37">
        <v>14285369.49</v>
      </c>
      <c r="G1446" s="37">
        <v>783256.49</v>
      </c>
    </row>
    <row r="1447" spans="1:7" ht="10.2">
      <c r="A1447" s="35" t="s">
        <v>230</v>
      </c>
      <c r="B1447" s="35" t="s">
        <v>202</v>
      </c>
      <c r="C1447" s="35" t="s">
        <v>190</v>
      </c>
      <c r="D1447" s="35" t="s">
        <v>192</v>
      </c>
      <c r="E1447" s="37">
        <v>137581.31</v>
      </c>
      <c r="F1447" s="37">
        <v>52896598.149999999</v>
      </c>
      <c r="G1447" s="37">
        <v>8164427.4299999997</v>
      </c>
    </row>
    <row r="1448" spans="1:7" ht="10.2">
      <c r="A1448" s="35" t="s">
        <v>230</v>
      </c>
      <c r="B1448" s="35" t="s">
        <v>202</v>
      </c>
      <c r="C1448" s="35" t="s">
        <v>193</v>
      </c>
      <c r="D1448" s="35" t="s">
        <v>191</v>
      </c>
      <c r="E1448" s="37">
        <v>11019.70</v>
      </c>
      <c r="F1448" s="37">
        <v>18398874.940000001</v>
      </c>
      <c r="G1448" s="37">
        <v>1051819.10</v>
      </c>
    </row>
    <row r="1449" spans="1:7" ht="10.2">
      <c r="A1449" s="35" t="s">
        <v>230</v>
      </c>
      <c r="B1449" s="35" t="s">
        <v>202</v>
      </c>
      <c r="C1449" s="35" t="s">
        <v>193</v>
      </c>
      <c r="D1449" s="35" t="s">
        <v>192</v>
      </c>
      <c r="E1449" s="37">
        <v>132493.59</v>
      </c>
      <c r="F1449" s="37">
        <v>51100238.57</v>
      </c>
      <c r="G1449" s="37">
        <v>8272634.7699999996</v>
      </c>
    </row>
    <row r="1450" spans="1:7" ht="10.2">
      <c r="A1450" s="35" t="s">
        <v>230</v>
      </c>
      <c r="B1450" s="35" t="s">
        <v>203</v>
      </c>
      <c r="C1450" s="35" t="s">
        <v>190</v>
      </c>
      <c r="D1450" s="35" t="s">
        <v>191</v>
      </c>
      <c r="E1450" s="37">
        <v>9989.34</v>
      </c>
      <c r="F1450" s="37">
        <v>16223979.17</v>
      </c>
      <c r="G1450" s="37">
        <v>934987.49</v>
      </c>
    </row>
    <row r="1451" spans="1:7" ht="10.2">
      <c r="A1451" s="35" t="s">
        <v>230</v>
      </c>
      <c r="B1451" s="35" t="s">
        <v>203</v>
      </c>
      <c r="C1451" s="35" t="s">
        <v>190</v>
      </c>
      <c r="D1451" s="35" t="s">
        <v>192</v>
      </c>
      <c r="E1451" s="37">
        <v>111310.07</v>
      </c>
      <c r="F1451" s="37">
        <v>51282417.07</v>
      </c>
      <c r="G1451" s="37">
        <v>6947796.5800000001</v>
      </c>
    </row>
    <row r="1452" spans="1:7" ht="10.2">
      <c r="A1452" s="35" t="s">
        <v>230</v>
      </c>
      <c r="B1452" s="35" t="s">
        <v>203</v>
      </c>
      <c r="C1452" s="35" t="s">
        <v>193</v>
      </c>
      <c r="D1452" s="35" t="s">
        <v>191</v>
      </c>
      <c r="E1452" s="37">
        <v>11593.67</v>
      </c>
      <c r="F1452" s="37">
        <v>20072094.77</v>
      </c>
      <c r="G1452" s="37">
        <v>1116342.06</v>
      </c>
    </row>
    <row r="1453" spans="1:7" ht="10.2">
      <c r="A1453" s="35" t="s">
        <v>230</v>
      </c>
      <c r="B1453" s="35" t="s">
        <v>203</v>
      </c>
      <c r="C1453" s="35" t="s">
        <v>193</v>
      </c>
      <c r="D1453" s="35" t="s">
        <v>192</v>
      </c>
      <c r="E1453" s="37">
        <v>102409.46</v>
      </c>
      <c r="F1453" s="37">
        <v>54590539.020000003</v>
      </c>
      <c r="G1453" s="37">
        <v>6904635.79</v>
      </c>
    </row>
    <row r="1454" spans="1:7" ht="10.2">
      <c r="A1454" s="35" t="s">
        <v>230</v>
      </c>
      <c r="B1454" s="35" t="s">
        <v>204</v>
      </c>
      <c r="C1454" s="35" t="s">
        <v>190</v>
      </c>
      <c r="D1454" s="35" t="s">
        <v>191</v>
      </c>
      <c r="E1454" s="37">
        <v>12668.01</v>
      </c>
      <c r="F1454" s="37">
        <v>21976437.969999999</v>
      </c>
      <c r="G1454" s="37">
        <v>1206891.40</v>
      </c>
    </row>
    <row r="1455" spans="1:7" ht="10.2">
      <c r="A1455" s="35" t="s">
        <v>230</v>
      </c>
      <c r="B1455" s="35" t="s">
        <v>204</v>
      </c>
      <c r="C1455" s="35" t="s">
        <v>190</v>
      </c>
      <c r="D1455" s="35" t="s">
        <v>192</v>
      </c>
      <c r="E1455" s="37">
        <v>100143.79</v>
      </c>
      <c r="F1455" s="37">
        <v>55779965.18</v>
      </c>
      <c r="G1455" s="37">
        <v>6539605.71</v>
      </c>
    </row>
    <row r="1456" spans="1:7" ht="10.2">
      <c r="A1456" s="35" t="s">
        <v>230</v>
      </c>
      <c r="B1456" s="35" t="s">
        <v>204</v>
      </c>
      <c r="C1456" s="35" t="s">
        <v>193</v>
      </c>
      <c r="D1456" s="35" t="s">
        <v>191</v>
      </c>
      <c r="E1456" s="37">
        <v>14351.82</v>
      </c>
      <c r="F1456" s="37">
        <v>25158830.25</v>
      </c>
      <c r="G1456" s="37">
        <v>1390963.31</v>
      </c>
    </row>
    <row r="1457" spans="1:7" ht="10.2">
      <c r="A1457" s="35" t="s">
        <v>230</v>
      </c>
      <c r="B1457" s="35" t="s">
        <v>204</v>
      </c>
      <c r="C1457" s="35" t="s">
        <v>193</v>
      </c>
      <c r="D1457" s="35" t="s">
        <v>192</v>
      </c>
      <c r="E1457" s="37">
        <v>88112.24</v>
      </c>
      <c r="F1457" s="37">
        <v>56682882.799999997</v>
      </c>
      <c r="G1457" s="37">
        <v>6222526.1100000003</v>
      </c>
    </row>
    <row r="1458" spans="1:7" ht="10.2">
      <c r="A1458" s="35" t="s">
        <v>230</v>
      </c>
      <c r="B1458" s="35" t="s">
        <v>205</v>
      </c>
      <c r="C1458" s="35" t="s">
        <v>190</v>
      </c>
      <c r="D1458" s="35" t="s">
        <v>191</v>
      </c>
      <c r="E1458" s="37">
        <v>15255.69</v>
      </c>
      <c r="F1458" s="37">
        <v>28937178.739999998</v>
      </c>
      <c r="G1458" s="37">
        <v>1475285.24</v>
      </c>
    </row>
    <row r="1459" spans="1:7" ht="10.2">
      <c r="A1459" s="35" t="s">
        <v>230</v>
      </c>
      <c r="B1459" s="35" t="s">
        <v>205</v>
      </c>
      <c r="C1459" s="35" t="s">
        <v>190</v>
      </c>
      <c r="D1459" s="35" t="s">
        <v>192</v>
      </c>
      <c r="E1459" s="37">
        <v>83352.21</v>
      </c>
      <c r="F1459" s="37">
        <v>55636986.789999999</v>
      </c>
      <c r="G1459" s="37">
        <v>5754426.6699999999</v>
      </c>
    </row>
    <row r="1460" spans="1:7" ht="10.2">
      <c r="A1460" s="35" t="s">
        <v>230</v>
      </c>
      <c r="B1460" s="35" t="s">
        <v>205</v>
      </c>
      <c r="C1460" s="35" t="s">
        <v>193</v>
      </c>
      <c r="D1460" s="35" t="s">
        <v>191</v>
      </c>
      <c r="E1460" s="37">
        <v>15023.30</v>
      </c>
      <c r="F1460" s="37">
        <v>30601651.109999999</v>
      </c>
      <c r="G1460" s="37">
        <v>1553484.91</v>
      </c>
    </row>
    <row r="1461" spans="1:7" ht="10.2">
      <c r="A1461" s="35" t="s">
        <v>230</v>
      </c>
      <c r="B1461" s="35" t="s">
        <v>205</v>
      </c>
      <c r="C1461" s="35" t="s">
        <v>193</v>
      </c>
      <c r="D1461" s="35" t="s">
        <v>192</v>
      </c>
      <c r="E1461" s="37">
        <v>68184.89</v>
      </c>
      <c r="F1461" s="37">
        <v>53688468.32</v>
      </c>
      <c r="G1461" s="37">
        <v>5140243.84</v>
      </c>
    </row>
    <row r="1462" spans="1:7" ht="10.2">
      <c r="A1462" s="35" t="s">
        <v>230</v>
      </c>
      <c r="B1462" s="35" t="s">
        <v>206</v>
      </c>
      <c r="C1462" s="35" t="s">
        <v>190</v>
      </c>
      <c r="D1462" s="35" t="s">
        <v>191</v>
      </c>
      <c r="E1462" s="37">
        <v>15409.42</v>
      </c>
      <c r="F1462" s="37">
        <v>31686622.690000001</v>
      </c>
      <c r="G1462" s="37">
        <v>1553073.50</v>
      </c>
    </row>
    <row r="1463" spans="1:7" ht="10.2">
      <c r="A1463" s="35" t="s">
        <v>230</v>
      </c>
      <c r="B1463" s="35" t="s">
        <v>206</v>
      </c>
      <c r="C1463" s="35" t="s">
        <v>190</v>
      </c>
      <c r="D1463" s="35" t="s">
        <v>192</v>
      </c>
      <c r="E1463" s="37">
        <v>50479.06</v>
      </c>
      <c r="F1463" s="37">
        <v>38626310.689999998</v>
      </c>
      <c r="G1463" s="37">
        <v>3689519.08</v>
      </c>
    </row>
    <row r="1464" spans="1:7" ht="10.2">
      <c r="A1464" s="35" t="s">
        <v>230</v>
      </c>
      <c r="B1464" s="35" t="s">
        <v>206</v>
      </c>
      <c r="C1464" s="35" t="s">
        <v>193</v>
      </c>
      <c r="D1464" s="35" t="s">
        <v>191</v>
      </c>
      <c r="E1464" s="37">
        <v>10815.11</v>
      </c>
      <c r="F1464" s="37">
        <v>23641886.879999999</v>
      </c>
      <c r="G1464" s="37">
        <v>1138991.38</v>
      </c>
    </row>
    <row r="1465" spans="1:7" ht="10.2">
      <c r="A1465" s="35" t="s">
        <v>230</v>
      </c>
      <c r="B1465" s="35" t="s">
        <v>206</v>
      </c>
      <c r="C1465" s="35" t="s">
        <v>193</v>
      </c>
      <c r="D1465" s="35" t="s">
        <v>192</v>
      </c>
      <c r="E1465" s="37">
        <v>38887.13</v>
      </c>
      <c r="F1465" s="37">
        <v>31831722.27</v>
      </c>
      <c r="G1465" s="37">
        <v>2966266.71</v>
      </c>
    </row>
    <row r="1466" spans="1:7" ht="10.2">
      <c r="A1466" s="35" t="s">
        <v>230</v>
      </c>
      <c r="B1466" s="35" t="s">
        <v>207</v>
      </c>
      <c r="C1466" s="35" t="s">
        <v>190</v>
      </c>
      <c r="D1466" s="35" t="s">
        <v>191</v>
      </c>
      <c r="E1466" s="37">
        <v>14737.08</v>
      </c>
      <c r="F1466" s="37">
        <v>35595373.049999997</v>
      </c>
      <c r="G1466" s="37">
        <v>1544237.61</v>
      </c>
    </row>
    <row r="1467" spans="1:7" ht="10.2">
      <c r="A1467" s="35" t="s">
        <v>230</v>
      </c>
      <c r="B1467" s="35" t="s">
        <v>207</v>
      </c>
      <c r="C1467" s="35" t="s">
        <v>190</v>
      </c>
      <c r="D1467" s="35" t="s">
        <v>192</v>
      </c>
      <c r="E1467" s="37">
        <v>27125.89</v>
      </c>
      <c r="F1467" s="37">
        <v>24179879.960000001</v>
      </c>
      <c r="G1467" s="37">
        <v>2083039.94</v>
      </c>
    </row>
    <row r="1468" spans="1:7" ht="10.2">
      <c r="A1468" s="35" t="s">
        <v>230</v>
      </c>
      <c r="B1468" s="35" t="s">
        <v>207</v>
      </c>
      <c r="C1468" s="35" t="s">
        <v>193</v>
      </c>
      <c r="D1468" s="35" t="s">
        <v>191</v>
      </c>
      <c r="E1468" s="37">
        <v>7386.32</v>
      </c>
      <c r="F1468" s="37">
        <v>16382528.75</v>
      </c>
      <c r="G1468" s="37">
        <v>809121.88</v>
      </c>
    </row>
    <row r="1469" spans="1:7" ht="10.2">
      <c r="A1469" s="35" t="s">
        <v>230</v>
      </c>
      <c r="B1469" s="35" t="s">
        <v>207</v>
      </c>
      <c r="C1469" s="35" t="s">
        <v>193</v>
      </c>
      <c r="D1469" s="35" t="s">
        <v>192</v>
      </c>
      <c r="E1469" s="37">
        <v>19025.05</v>
      </c>
      <c r="F1469" s="37">
        <v>17399141.699999999</v>
      </c>
      <c r="G1469" s="37">
        <v>1522984.59</v>
      </c>
    </row>
    <row r="1470" spans="1:7" ht="10.2">
      <c r="A1470" s="35" t="s">
        <v>230</v>
      </c>
      <c r="B1470" s="35" t="s">
        <v>208</v>
      </c>
      <c r="C1470" s="35" t="s">
        <v>190</v>
      </c>
      <c r="D1470" s="35" t="s">
        <v>191</v>
      </c>
      <c r="E1470" s="37">
        <v>12390.75</v>
      </c>
      <c r="F1470" s="37">
        <v>31317702.850000001</v>
      </c>
      <c r="G1470" s="37">
        <v>1316070.43</v>
      </c>
    </row>
    <row r="1471" spans="1:7" ht="10.2">
      <c r="A1471" s="35" t="s">
        <v>230</v>
      </c>
      <c r="B1471" s="35" t="s">
        <v>208</v>
      </c>
      <c r="C1471" s="35" t="s">
        <v>190</v>
      </c>
      <c r="D1471" s="35" t="s">
        <v>192</v>
      </c>
      <c r="E1471" s="37">
        <v>11878.45</v>
      </c>
      <c r="F1471" s="37">
        <v>13942116.050000001</v>
      </c>
      <c r="G1471" s="37">
        <v>1041003.64</v>
      </c>
    </row>
    <row r="1472" spans="1:7" ht="10.2">
      <c r="A1472" s="35" t="s">
        <v>230</v>
      </c>
      <c r="B1472" s="35" t="s">
        <v>208</v>
      </c>
      <c r="C1472" s="35" t="s">
        <v>193</v>
      </c>
      <c r="D1472" s="35" t="s">
        <v>191</v>
      </c>
      <c r="E1472" s="37">
        <v>4228.29</v>
      </c>
      <c r="F1472" s="37">
        <v>10783779.41</v>
      </c>
      <c r="G1472" s="37">
        <v>518413.70</v>
      </c>
    </row>
    <row r="1473" spans="1:7" ht="10.2">
      <c r="A1473" s="35" t="s">
        <v>230</v>
      </c>
      <c r="B1473" s="35" t="s">
        <v>208</v>
      </c>
      <c r="C1473" s="35" t="s">
        <v>193</v>
      </c>
      <c r="D1473" s="35" t="s">
        <v>192</v>
      </c>
      <c r="E1473" s="37">
        <v>6284.34</v>
      </c>
      <c r="F1473" s="37">
        <v>6722807.4199999999</v>
      </c>
      <c r="G1473" s="37">
        <v>578137.53</v>
      </c>
    </row>
    <row r="1474" spans="1:7" ht="10.2">
      <c r="A1474" s="35" t="s">
        <v>231</v>
      </c>
      <c r="B1474" s="35" t="s">
        <v>189</v>
      </c>
      <c r="C1474" s="35" t="s">
        <v>190</v>
      </c>
      <c r="D1474" s="35" t="s">
        <v>191</v>
      </c>
      <c r="E1474" s="37">
        <v>2700.41</v>
      </c>
      <c r="F1474" s="37">
        <v>2011023.11</v>
      </c>
      <c r="G1474" s="37">
        <v>59763.34</v>
      </c>
    </row>
    <row r="1475" spans="1:7" ht="10.2">
      <c r="A1475" s="35" t="s">
        <v>231</v>
      </c>
      <c r="B1475" s="35" t="s">
        <v>189</v>
      </c>
      <c r="C1475" s="35" t="s">
        <v>190</v>
      </c>
      <c r="D1475" s="35" t="s">
        <v>192</v>
      </c>
      <c r="E1475" s="37">
        <v>190409.97</v>
      </c>
      <c r="F1475" s="37">
        <v>24932337.73</v>
      </c>
      <c r="G1475" s="37">
        <v>1992993.22</v>
      </c>
    </row>
    <row r="1476" spans="1:7" ht="10.2">
      <c r="A1476" s="35" t="s">
        <v>231</v>
      </c>
      <c r="B1476" s="35" t="s">
        <v>189</v>
      </c>
      <c r="C1476" s="35" t="s">
        <v>193</v>
      </c>
      <c r="D1476" s="35" t="s">
        <v>191</v>
      </c>
      <c r="E1476" s="37">
        <v>2876.71</v>
      </c>
      <c r="F1476" s="37">
        <v>1265993.27</v>
      </c>
      <c r="G1476" s="37">
        <v>55293.90</v>
      </c>
    </row>
    <row r="1477" spans="1:7" ht="10.2">
      <c r="A1477" s="35" t="s">
        <v>231</v>
      </c>
      <c r="B1477" s="35" t="s">
        <v>189</v>
      </c>
      <c r="C1477" s="35" t="s">
        <v>193</v>
      </c>
      <c r="D1477" s="35" t="s">
        <v>192</v>
      </c>
      <c r="E1477" s="37">
        <v>200953.85</v>
      </c>
      <c r="F1477" s="37">
        <v>24735019.16</v>
      </c>
      <c r="G1477" s="37">
        <v>2068664.85</v>
      </c>
    </row>
    <row r="1478" spans="1:7" ht="10.2">
      <c r="A1478" s="35" t="s">
        <v>231</v>
      </c>
      <c r="B1478" s="35" t="s">
        <v>194</v>
      </c>
      <c r="C1478" s="35" t="s">
        <v>190</v>
      </c>
      <c r="D1478" s="35" t="s">
        <v>191</v>
      </c>
      <c r="E1478" s="37">
        <v>1436.11</v>
      </c>
      <c r="F1478" s="37">
        <v>1532846.46</v>
      </c>
      <c r="G1478" s="37">
        <v>127657.45</v>
      </c>
    </row>
    <row r="1479" spans="1:7" ht="10.2">
      <c r="A1479" s="35" t="s">
        <v>231</v>
      </c>
      <c r="B1479" s="35" t="s">
        <v>194</v>
      </c>
      <c r="C1479" s="35" t="s">
        <v>190</v>
      </c>
      <c r="D1479" s="35" t="s">
        <v>192</v>
      </c>
      <c r="E1479" s="37">
        <v>80782.61</v>
      </c>
      <c r="F1479" s="37">
        <v>15496973.5</v>
      </c>
      <c r="G1479" s="37">
        <v>4029340.85</v>
      </c>
    </row>
    <row r="1480" spans="1:7" ht="10.2">
      <c r="A1480" s="35" t="s">
        <v>231</v>
      </c>
      <c r="B1480" s="35" t="s">
        <v>194</v>
      </c>
      <c r="C1480" s="35" t="s">
        <v>193</v>
      </c>
      <c r="D1480" s="35" t="s">
        <v>191</v>
      </c>
      <c r="E1480" s="37">
        <v>1131.64</v>
      </c>
      <c r="F1480" s="37">
        <v>735336.72</v>
      </c>
      <c r="G1480" s="37">
        <v>87664.06</v>
      </c>
    </row>
    <row r="1481" spans="1:7" ht="10.2">
      <c r="A1481" s="35" t="s">
        <v>231</v>
      </c>
      <c r="B1481" s="35" t="s">
        <v>194</v>
      </c>
      <c r="C1481" s="35" t="s">
        <v>193</v>
      </c>
      <c r="D1481" s="35" t="s">
        <v>192</v>
      </c>
      <c r="E1481" s="37">
        <v>84492.14</v>
      </c>
      <c r="F1481" s="37">
        <v>8714072.2599999998</v>
      </c>
      <c r="G1481" s="37">
        <v>2788741.24</v>
      </c>
    </row>
    <row r="1482" spans="1:7" ht="10.2">
      <c r="A1482" s="35" t="s">
        <v>231</v>
      </c>
      <c r="B1482" s="35" t="s">
        <v>195</v>
      </c>
      <c r="C1482" s="35" t="s">
        <v>190</v>
      </c>
      <c r="D1482" s="35" t="s">
        <v>191</v>
      </c>
      <c r="E1482" s="37">
        <v>1212.13</v>
      </c>
      <c r="F1482" s="37">
        <v>1456388.13</v>
      </c>
      <c r="G1482" s="37">
        <v>104937.34</v>
      </c>
    </row>
    <row r="1483" spans="1:7" ht="10.2">
      <c r="A1483" s="35" t="s">
        <v>231</v>
      </c>
      <c r="B1483" s="35" t="s">
        <v>195</v>
      </c>
      <c r="C1483" s="35" t="s">
        <v>190</v>
      </c>
      <c r="D1483" s="35" t="s">
        <v>192</v>
      </c>
      <c r="E1483" s="37">
        <v>63704.34</v>
      </c>
      <c r="F1483" s="37">
        <v>15709954.699999999</v>
      </c>
      <c r="G1483" s="37">
        <v>3304063.30</v>
      </c>
    </row>
    <row r="1484" spans="1:7" ht="10.2">
      <c r="A1484" s="35" t="s">
        <v>231</v>
      </c>
      <c r="B1484" s="35" t="s">
        <v>195</v>
      </c>
      <c r="C1484" s="35" t="s">
        <v>193</v>
      </c>
      <c r="D1484" s="35" t="s">
        <v>191</v>
      </c>
      <c r="E1484" s="37">
        <v>857.89</v>
      </c>
      <c r="F1484" s="37">
        <v>1098334.90</v>
      </c>
      <c r="G1484" s="37">
        <v>75318.20</v>
      </c>
    </row>
    <row r="1485" spans="1:7" ht="10.2">
      <c r="A1485" s="35" t="s">
        <v>231</v>
      </c>
      <c r="B1485" s="35" t="s">
        <v>195</v>
      </c>
      <c r="C1485" s="35" t="s">
        <v>193</v>
      </c>
      <c r="D1485" s="35" t="s">
        <v>192</v>
      </c>
      <c r="E1485" s="37">
        <v>70085.60</v>
      </c>
      <c r="F1485" s="37">
        <v>6814292.6600000001</v>
      </c>
      <c r="G1485" s="37">
        <v>2173505</v>
      </c>
    </row>
    <row r="1486" spans="1:7" ht="10.2">
      <c r="A1486" s="35" t="s">
        <v>231</v>
      </c>
      <c r="B1486" s="35" t="s">
        <v>196</v>
      </c>
      <c r="C1486" s="35" t="s">
        <v>190</v>
      </c>
      <c r="D1486" s="35" t="s">
        <v>191</v>
      </c>
      <c r="E1486" s="37">
        <v>1857.97</v>
      </c>
      <c r="F1486" s="37">
        <v>2174177.72</v>
      </c>
      <c r="G1486" s="37">
        <v>153396.21</v>
      </c>
    </row>
    <row r="1487" spans="1:7" ht="10.2">
      <c r="A1487" s="35" t="s">
        <v>231</v>
      </c>
      <c r="B1487" s="35" t="s">
        <v>196</v>
      </c>
      <c r="C1487" s="35" t="s">
        <v>190</v>
      </c>
      <c r="D1487" s="35" t="s">
        <v>192</v>
      </c>
      <c r="E1487" s="37">
        <v>67611.67</v>
      </c>
      <c r="F1487" s="37">
        <v>19693612.32</v>
      </c>
      <c r="G1487" s="37">
        <v>3663104.15</v>
      </c>
    </row>
    <row r="1488" spans="1:7" ht="10.2">
      <c r="A1488" s="35" t="s">
        <v>231</v>
      </c>
      <c r="B1488" s="35" t="s">
        <v>196</v>
      </c>
      <c r="C1488" s="35" t="s">
        <v>193</v>
      </c>
      <c r="D1488" s="35" t="s">
        <v>191</v>
      </c>
      <c r="E1488" s="37">
        <v>1034</v>
      </c>
      <c r="F1488" s="37">
        <v>1657028.85</v>
      </c>
      <c r="G1488" s="37">
        <v>92154.28</v>
      </c>
    </row>
    <row r="1489" spans="1:7" ht="10.2">
      <c r="A1489" s="35" t="s">
        <v>231</v>
      </c>
      <c r="B1489" s="35" t="s">
        <v>196</v>
      </c>
      <c r="C1489" s="35" t="s">
        <v>193</v>
      </c>
      <c r="D1489" s="35" t="s">
        <v>192</v>
      </c>
      <c r="E1489" s="37">
        <v>72072.94</v>
      </c>
      <c r="F1489" s="37">
        <v>8052955.6900000004</v>
      </c>
      <c r="G1489" s="37">
        <v>2443502.55</v>
      </c>
    </row>
    <row r="1490" spans="1:7" ht="10.2">
      <c r="A1490" s="35" t="s">
        <v>231</v>
      </c>
      <c r="B1490" s="35" t="s">
        <v>197</v>
      </c>
      <c r="C1490" s="35" t="s">
        <v>190</v>
      </c>
      <c r="D1490" s="35" t="s">
        <v>191</v>
      </c>
      <c r="E1490" s="37">
        <v>1905.46</v>
      </c>
      <c r="F1490" s="37">
        <v>2509579.24</v>
      </c>
      <c r="G1490" s="37">
        <v>174105.98</v>
      </c>
    </row>
    <row r="1491" spans="1:7" ht="10.2">
      <c r="A1491" s="35" t="s">
        <v>231</v>
      </c>
      <c r="B1491" s="35" t="s">
        <v>197</v>
      </c>
      <c r="C1491" s="35" t="s">
        <v>190</v>
      </c>
      <c r="D1491" s="35" t="s">
        <v>192</v>
      </c>
      <c r="E1491" s="37">
        <v>68917.36</v>
      </c>
      <c r="F1491" s="37">
        <v>19281795.629999999</v>
      </c>
      <c r="G1491" s="37">
        <v>3893314.28</v>
      </c>
    </row>
    <row r="1492" spans="1:7" ht="10.2">
      <c r="A1492" s="35" t="s">
        <v>231</v>
      </c>
      <c r="B1492" s="35" t="s">
        <v>197</v>
      </c>
      <c r="C1492" s="35" t="s">
        <v>193</v>
      </c>
      <c r="D1492" s="35" t="s">
        <v>191</v>
      </c>
      <c r="E1492" s="37">
        <v>1173.71</v>
      </c>
      <c r="F1492" s="37">
        <v>1134074.97</v>
      </c>
      <c r="G1492" s="37">
        <v>98283.58</v>
      </c>
    </row>
    <row r="1493" spans="1:7" ht="10.2">
      <c r="A1493" s="35" t="s">
        <v>231</v>
      </c>
      <c r="B1493" s="35" t="s">
        <v>197</v>
      </c>
      <c r="C1493" s="35" t="s">
        <v>193</v>
      </c>
      <c r="D1493" s="35" t="s">
        <v>192</v>
      </c>
      <c r="E1493" s="37">
        <v>67168.32</v>
      </c>
      <c r="F1493" s="37">
        <v>9729227.8599999994</v>
      </c>
      <c r="G1493" s="37">
        <v>2548262.76</v>
      </c>
    </row>
    <row r="1494" spans="1:7" ht="10.2">
      <c r="A1494" s="35" t="s">
        <v>231</v>
      </c>
      <c r="B1494" s="35" t="s">
        <v>198</v>
      </c>
      <c r="C1494" s="35" t="s">
        <v>190</v>
      </c>
      <c r="D1494" s="35" t="s">
        <v>191</v>
      </c>
      <c r="E1494" s="37">
        <v>1816.16</v>
      </c>
      <c r="F1494" s="37">
        <v>2304284.82</v>
      </c>
      <c r="G1494" s="37">
        <v>153682.24</v>
      </c>
    </row>
    <row r="1495" spans="1:7" ht="10.2">
      <c r="A1495" s="35" t="s">
        <v>231</v>
      </c>
      <c r="B1495" s="35" t="s">
        <v>198</v>
      </c>
      <c r="C1495" s="35" t="s">
        <v>190</v>
      </c>
      <c r="D1495" s="35" t="s">
        <v>192</v>
      </c>
      <c r="E1495" s="37">
        <v>67576.19</v>
      </c>
      <c r="F1495" s="37">
        <v>19356588.920000002</v>
      </c>
      <c r="G1495" s="37">
        <v>3809104.26</v>
      </c>
    </row>
    <row r="1496" spans="1:7" ht="10.2">
      <c r="A1496" s="35" t="s">
        <v>231</v>
      </c>
      <c r="B1496" s="35" t="s">
        <v>198</v>
      </c>
      <c r="C1496" s="35" t="s">
        <v>193</v>
      </c>
      <c r="D1496" s="35" t="s">
        <v>191</v>
      </c>
      <c r="E1496" s="37">
        <v>1464.19</v>
      </c>
      <c r="F1496" s="37">
        <v>1757756.31</v>
      </c>
      <c r="G1496" s="37">
        <v>134518.54</v>
      </c>
    </row>
    <row r="1497" spans="1:7" ht="10.2">
      <c r="A1497" s="35" t="s">
        <v>231</v>
      </c>
      <c r="B1497" s="35" t="s">
        <v>198</v>
      </c>
      <c r="C1497" s="35" t="s">
        <v>193</v>
      </c>
      <c r="D1497" s="35" t="s">
        <v>192</v>
      </c>
      <c r="E1497" s="37">
        <v>68653.83</v>
      </c>
      <c r="F1497" s="37">
        <v>11212552.74</v>
      </c>
      <c r="G1497" s="37">
        <v>2687117.77</v>
      </c>
    </row>
    <row r="1498" spans="1:7" ht="10.2">
      <c r="A1498" s="35" t="s">
        <v>231</v>
      </c>
      <c r="B1498" s="35" t="s">
        <v>199</v>
      </c>
      <c r="C1498" s="35" t="s">
        <v>190</v>
      </c>
      <c r="D1498" s="35" t="s">
        <v>191</v>
      </c>
      <c r="E1498" s="37">
        <v>2688.19</v>
      </c>
      <c r="F1498" s="37">
        <v>3624460.97</v>
      </c>
      <c r="G1498" s="37">
        <v>260442.83</v>
      </c>
    </row>
    <row r="1499" spans="1:7" ht="10.2">
      <c r="A1499" s="35" t="s">
        <v>231</v>
      </c>
      <c r="B1499" s="35" t="s">
        <v>199</v>
      </c>
      <c r="C1499" s="35" t="s">
        <v>190</v>
      </c>
      <c r="D1499" s="35" t="s">
        <v>192</v>
      </c>
      <c r="E1499" s="37">
        <v>71743</v>
      </c>
      <c r="F1499" s="37">
        <v>22242280.489999998</v>
      </c>
      <c r="G1499" s="37">
        <v>4181156.91</v>
      </c>
    </row>
    <row r="1500" spans="1:7" ht="10.2">
      <c r="A1500" s="35" t="s">
        <v>231</v>
      </c>
      <c r="B1500" s="35" t="s">
        <v>199</v>
      </c>
      <c r="C1500" s="35" t="s">
        <v>193</v>
      </c>
      <c r="D1500" s="35" t="s">
        <v>191</v>
      </c>
      <c r="E1500" s="37">
        <v>1952</v>
      </c>
      <c r="F1500" s="37">
        <v>2954900.62</v>
      </c>
      <c r="G1500" s="37">
        <v>177649.63</v>
      </c>
    </row>
    <row r="1501" spans="1:7" ht="10.2">
      <c r="A1501" s="35" t="s">
        <v>231</v>
      </c>
      <c r="B1501" s="35" t="s">
        <v>199</v>
      </c>
      <c r="C1501" s="35" t="s">
        <v>193</v>
      </c>
      <c r="D1501" s="35" t="s">
        <v>192</v>
      </c>
      <c r="E1501" s="37">
        <v>68513.58</v>
      </c>
      <c r="F1501" s="37">
        <v>13654598.960000001</v>
      </c>
      <c r="G1501" s="37">
        <v>3059597.38</v>
      </c>
    </row>
    <row r="1502" spans="1:7" ht="10.2">
      <c r="A1502" s="35" t="s">
        <v>231</v>
      </c>
      <c r="B1502" s="35" t="s">
        <v>200</v>
      </c>
      <c r="C1502" s="35" t="s">
        <v>190</v>
      </c>
      <c r="D1502" s="35" t="s">
        <v>191</v>
      </c>
      <c r="E1502" s="37">
        <v>3150.82</v>
      </c>
      <c r="F1502" s="37">
        <v>5338759.48</v>
      </c>
      <c r="G1502" s="37">
        <v>286318.86</v>
      </c>
    </row>
    <row r="1503" spans="1:7" ht="10.2">
      <c r="A1503" s="35" t="s">
        <v>231</v>
      </c>
      <c r="B1503" s="35" t="s">
        <v>200</v>
      </c>
      <c r="C1503" s="35" t="s">
        <v>190</v>
      </c>
      <c r="D1503" s="35" t="s">
        <v>192</v>
      </c>
      <c r="E1503" s="37">
        <v>74472.43</v>
      </c>
      <c r="F1503" s="37">
        <v>27849583.399999999</v>
      </c>
      <c r="G1503" s="37">
        <v>4467227.46</v>
      </c>
    </row>
    <row r="1504" spans="1:7" ht="10.2">
      <c r="A1504" s="35" t="s">
        <v>231</v>
      </c>
      <c r="B1504" s="35" t="s">
        <v>200</v>
      </c>
      <c r="C1504" s="35" t="s">
        <v>193</v>
      </c>
      <c r="D1504" s="35" t="s">
        <v>191</v>
      </c>
      <c r="E1504" s="37">
        <v>3270.69</v>
      </c>
      <c r="F1504" s="37">
        <v>5506172.54</v>
      </c>
      <c r="G1504" s="37">
        <v>303553.10</v>
      </c>
    </row>
    <row r="1505" spans="1:7" ht="10.2">
      <c r="A1505" s="35" t="s">
        <v>231</v>
      </c>
      <c r="B1505" s="35" t="s">
        <v>200</v>
      </c>
      <c r="C1505" s="35" t="s">
        <v>193</v>
      </c>
      <c r="D1505" s="35" t="s">
        <v>192</v>
      </c>
      <c r="E1505" s="37">
        <v>73724.49</v>
      </c>
      <c r="F1505" s="37">
        <v>21152366.109999999</v>
      </c>
      <c r="G1505" s="37">
        <v>3657949.94</v>
      </c>
    </row>
    <row r="1506" spans="1:7" ht="10.2">
      <c r="A1506" s="35" t="s">
        <v>231</v>
      </c>
      <c r="B1506" s="35" t="s">
        <v>201</v>
      </c>
      <c r="C1506" s="35" t="s">
        <v>190</v>
      </c>
      <c r="D1506" s="35" t="s">
        <v>191</v>
      </c>
      <c r="E1506" s="37">
        <v>4398.26</v>
      </c>
      <c r="F1506" s="37">
        <v>7116722.6100000003</v>
      </c>
      <c r="G1506" s="37">
        <v>395054.11</v>
      </c>
    </row>
    <row r="1507" spans="1:7" ht="10.2">
      <c r="A1507" s="35" t="s">
        <v>231</v>
      </c>
      <c r="B1507" s="35" t="s">
        <v>201</v>
      </c>
      <c r="C1507" s="35" t="s">
        <v>190</v>
      </c>
      <c r="D1507" s="35" t="s">
        <v>192</v>
      </c>
      <c r="E1507" s="37">
        <v>72161.60</v>
      </c>
      <c r="F1507" s="37">
        <v>29985036.969999999</v>
      </c>
      <c r="G1507" s="37">
        <v>4239749.37</v>
      </c>
    </row>
    <row r="1508" spans="1:7" ht="10.2">
      <c r="A1508" s="35" t="s">
        <v>231</v>
      </c>
      <c r="B1508" s="35" t="s">
        <v>201</v>
      </c>
      <c r="C1508" s="35" t="s">
        <v>193</v>
      </c>
      <c r="D1508" s="35" t="s">
        <v>191</v>
      </c>
      <c r="E1508" s="37">
        <v>4299.43</v>
      </c>
      <c r="F1508" s="37">
        <v>7471414.29</v>
      </c>
      <c r="G1508" s="37">
        <v>408331.31</v>
      </c>
    </row>
    <row r="1509" spans="1:7" ht="10.2">
      <c r="A1509" s="35" t="s">
        <v>231</v>
      </c>
      <c r="B1509" s="35" t="s">
        <v>201</v>
      </c>
      <c r="C1509" s="35" t="s">
        <v>193</v>
      </c>
      <c r="D1509" s="35" t="s">
        <v>192</v>
      </c>
      <c r="E1509" s="37">
        <v>72146.74</v>
      </c>
      <c r="F1509" s="37">
        <v>25460121.420000002</v>
      </c>
      <c r="G1509" s="37">
        <v>4012815.23</v>
      </c>
    </row>
    <row r="1510" spans="1:7" ht="10.2">
      <c r="A1510" s="35" t="s">
        <v>231</v>
      </c>
      <c r="B1510" s="35" t="s">
        <v>202</v>
      </c>
      <c r="C1510" s="35" t="s">
        <v>190</v>
      </c>
      <c r="D1510" s="35" t="s">
        <v>191</v>
      </c>
      <c r="E1510" s="37">
        <v>4167.27</v>
      </c>
      <c r="F1510" s="37">
        <v>7878934.9699999997</v>
      </c>
      <c r="G1510" s="37">
        <v>397677.48</v>
      </c>
    </row>
    <row r="1511" spans="1:7" ht="10.2">
      <c r="A1511" s="35" t="s">
        <v>231</v>
      </c>
      <c r="B1511" s="35" t="s">
        <v>202</v>
      </c>
      <c r="C1511" s="35" t="s">
        <v>190</v>
      </c>
      <c r="D1511" s="35" t="s">
        <v>192</v>
      </c>
      <c r="E1511" s="37">
        <v>58964.16</v>
      </c>
      <c r="F1511" s="37">
        <v>26553400.140000001</v>
      </c>
      <c r="G1511" s="37">
        <v>3572554.51</v>
      </c>
    </row>
    <row r="1512" spans="1:7" ht="10.2">
      <c r="A1512" s="35" t="s">
        <v>231</v>
      </c>
      <c r="B1512" s="35" t="s">
        <v>202</v>
      </c>
      <c r="C1512" s="35" t="s">
        <v>193</v>
      </c>
      <c r="D1512" s="35" t="s">
        <v>191</v>
      </c>
      <c r="E1512" s="37">
        <v>4688.98</v>
      </c>
      <c r="F1512" s="37">
        <v>8527918.6600000001</v>
      </c>
      <c r="G1512" s="37">
        <v>451593.93</v>
      </c>
    </row>
    <row r="1513" spans="1:7" ht="10.2">
      <c r="A1513" s="35" t="s">
        <v>231</v>
      </c>
      <c r="B1513" s="35" t="s">
        <v>202</v>
      </c>
      <c r="C1513" s="35" t="s">
        <v>193</v>
      </c>
      <c r="D1513" s="35" t="s">
        <v>192</v>
      </c>
      <c r="E1513" s="37">
        <v>58154.70</v>
      </c>
      <c r="F1513" s="37">
        <v>26527004.329999998</v>
      </c>
      <c r="G1513" s="37">
        <v>3497596.22</v>
      </c>
    </row>
    <row r="1514" spans="1:7" ht="10.2">
      <c r="A1514" s="35" t="s">
        <v>231</v>
      </c>
      <c r="B1514" s="35" t="s">
        <v>203</v>
      </c>
      <c r="C1514" s="35" t="s">
        <v>190</v>
      </c>
      <c r="D1514" s="35" t="s">
        <v>191</v>
      </c>
      <c r="E1514" s="37">
        <v>4632.54</v>
      </c>
      <c r="F1514" s="37">
        <v>9016929.3900000006</v>
      </c>
      <c r="G1514" s="37">
        <v>430843.23</v>
      </c>
    </row>
    <row r="1515" spans="1:7" ht="10.2">
      <c r="A1515" s="35" t="s">
        <v>231</v>
      </c>
      <c r="B1515" s="35" t="s">
        <v>203</v>
      </c>
      <c r="C1515" s="35" t="s">
        <v>190</v>
      </c>
      <c r="D1515" s="35" t="s">
        <v>192</v>
      </c>
      <c r="E1515" s="37">
        <v>51031.89</v>
      </c>
      <c r="F1515" s="37">
        <v>28250975.41</v>
      </c>
      <c r="G1515" s="37">
        <v>3271667.23</v>
      </c>
    </row>
    <row r="1516" spans="1:7" ht="10.2">
      <c r="A1516" s="35" t="s">
        <v>231</v>
      </c>
      <c r="B1516" s="35" t="s">
        <v>203</v>
      </c>
      <c r="C1516" s="35" t="s">
        <v>193</v>
      </c>
      <c r="D1516" s="35" t="s">
        <v>191</v>
      </c>
      <c r="E1516" s="37">
        <v>5334.52</v>
      </c>
      <c r="F1516" s="37">
        <v>11316028.07</v>
      </c>
      <c r="G1516" s="37">
        <v>532188.21</v>
      </c>
    </row>
    <row r="1517" spans="1:7" ht="10.2">
      <c r="A1517" s="35" t="s">
        <v>231</v>
      </c>
      <c r="B1517" s="35" t="s">
        <v>203</v>
      </c>
      <c r="C1517" s="35" t="s">
        <v>193</v>
      </c>
      <c r="D1517" s="35" t="s">
        <v>192</v>
      </c>
      <c r="E1517" s="37">
        <v>44068.47</v>
      </c>
      <c r="F1517" s="37">
        <v>24578812.800000001</v>
      </c>
      <c r="G1517" s="37">
        <v>2898217.42</v>
      </c>
    </row>
    <row r="1518" spans="1:7" ht="10.2">
      <c r="A1518" s="35" t="s">
        <v>231</v>
      </c>
      <c r="B1518" s="35" t="s">
        <v>204</v>
      </c>
      <c r="C1518" s="35" t="s">
        <v>190</v>
      </c>
      <c r="D1518" s="35" t="s">
        <v>191</v>
      </c>
      <c r="E1518" s="37">
        <v>5887.24</v>
      </c>
      <c r="F1518" s="37">
        <v>12229655.310000001</v>
      </c>
      <c r="G1518" s="37">
        <v>565563.10</v>
      </c>
    </row>
    <row r="1519" spans="1:7" ht="10.2">
      <c r="A1519" s="35" t="s">
        <v>231</v>
      </c>
      <c r="B1519" s="35" t="s">
        <v>204</v>
      </c>
      <c r="C1519" s="35" t="s">
        <v>190</v>
      </c>
      <c r="D1519" s="35" t="s">
        <v>192</v>
      </c>
      <c r="E1519" s="37">
        <v>45868.29</v>
      </c>
      <c r="F1519" s="37">
        <v>29820942.239999998</v>
      </c>
      <c r="G1519" s="37">
        <v>3134823.35</v>
      </c>
    </row>
    <row r="1520" spans="1:7" ht="10.2">
      <c r="A1520" s="35" t="s">
        <v>231</v>
      </c>
      <c r="B1520" s="35" t="s">
        <v>204</v>
      </c>
      <c r="C1520" s="35" t="s">
        <v>193</v>
      </c>
      <c r="D1520" s="35" t="s">
        <v>191</v>
      </c>
      <c r="E1520" s="37">
        <v>5598.84</v>
      </c>
      <c r="F1520" s="37">
        <v>13254198.16</v>
      </c>
      <c r="G1520" s="37">
        <v>582101.72</v>
      </c>
    </row>
    <row r="1521" spans="1:7" ht="10.2">
      <c r="A1521" s="35" t="s">
        <v>231</v>
      </c>
      <c r="B1521" s="35" t="s">
        <v>204</v>
      </c>
      <c r="C1521" s="35" t="s">
        <v>193</v>
      </c>
      <c r="D1521" s="35" t="s">
        <v>192</v>
      </c>
      <c r="E1521" s="37">
        <v>36949.13</v>
      </c>
      <c r="F1521" s="37">
        <v>26601860.170000002</v>
      </c>
      <c r="G1521" s="37">
        <v>2646379.15</v>
      </c>
    </row>
    <row r="1522" spans="1:7" ht="10.2">
      <c r="A1522" s="35" t="s">
        <v>231</v>
      </c>
      <c r="B1522" s="35" t="s">
        <v>205</v>
      </c>
      <c r="C1522" s="35" t="s">
        <v>190</v>
      </c>
      <c r="D1522" s="35" t="s">
        <v>191</v>
      </c>
      <c r="E1522" s="37">
        <v>7604.50</v>
      </c>
      <c r="F1522" s="37">
        <v>16704224.67</v>
      </c>
      <c r="G1522" s="37">
        <v>732284.78</v>
      </c>
    </row>
    <row r="1523" spans="1:7" ht="10.2">
      <c r="A1523" s="35" t="s">
        <v>231</v>
      </c>
      <c r="B1523" s="35" t="s">
        <v>205</v>
      </c>
      <c r="C1523" s="35" t="s">
        <v>190</v>
      </c>
      <c r="D1523" s="35" t="s">
        <v>192</v>
      </c>
      <c r="E1523" s="37">
        <v>40817.30</v>
      </c>
      <c r="F1523" s="37">
        <v>31364010.989999998</v>
      </c>
      <c r="G1523" s="37">
        <v>2976441.16</v>
      </c>
    </row>
    <row r="1524" spans="1:7" ht="10.2">
      <c r="A1524" s="35" t="s">
        <v>231</v>
      </c>
      <c r="B1524" s="35" t="s">
        <v>205</v>
      </c>
      <c r="C1524" s="35" t="s">
        <v>193</v>
      </c>
      <c r="D1524" s="35" t="s">
        <v>191</v>
      </c>
      <c r="E1524" s="37">
        <v>7191.62</v>
      </c>
      <c r="F1524" s="37">
        <v>17313737.140000001</v>
      </c>
      <c r="G1524" s="37">
        <v>740268.29</v>
      </c>
    </row>
    <row r="1525" spans="1:7" ht="10.2">
      <c r="A1525" s="35" t="s">
        <v>231</v>
      </c>
      <c r="B1525" s="35" t="s">
        <v>205</v>
      </c>
      <c r="C1525" s="35" t="s">
        <v>193</v>
      </c>
      <c r="D1525" s="35" t="s">
        <v>192</v>
      </c>
      <c r="E1525" s="37">
        <v>32447.94</v>
      </c>
      <c r="F1525" s="37">
        <v>29466012.789999999</v>
      </c>
      <c r="G1525" s="37">
        <v>2505073.56</v>
      </c>
    </row>
    <row r="1526" spans="1:7" ht="10.2">
      <c r="A1526" s="35" t="s">
        <v>231</v>
      </c>
      <c r="B1526" s="35" t="s">
        <v>206</v>
      </c>
      <c r="C1526" s="35" t="s">
        <v>190</v>
      </c>
      <c r="D1526" s="35" t="s">
        <v>191</v>
      </c>
      <c r="E1526" s="37">
        <v>7670.72</v>
      </c>
      <c r="F1526" s="37">
        <v>17516431.359999999</v>
      </c>
      <c r="G1526" s="37">
        <v>746172.30</v>
      </c>
    </row>
    <row r="1527" spans="1:7" ht="10.2">
      <c r="A1527" s="35" t="s">
        <v>231</v>
      </c>
      <c r="B1527" s="35" t="s">
        <v>206</v>
      </c>
      <c r="C1527" s="35" t="s">
        <v>190</v>
      </c>
      <c r="D1527" s="35" t="s">
        <v>192</v>
      </c>
      <c r="E1527" s="37">
        <v>27637.44</v>
      </c>
      <c r="F1527" s="37">
        <v>24679755.920000002</v>
      </c>
      <c r="G1527" s="37">
        <v>2083818.58</v>
      </c>
    </row>
    <row r="1528" spans="1:7" ht="10.2">
      <c r="A1528" s="35" t="s">
        <v>231</v>
      </c>
      <c r="B1528" s="35" t="s">
        <v>206</v>
      </c>
      <c r="C1528" s="35" t="s">
        <v>193</v>
      </c>
      <c r="D1528" s="35" t="s">
        <v>191</v>
      </c>
      <c r="E1528" s="37">
        <v>5490.57</v>
      </c>
      <c r="F1528" s="37">
        <v>14625960.060000001</v>
      </c>
      <c r="G1528" s="37">
        <v>579381.90</v>
      </c>
    </row>
    <row r="1529" spans="1:7" ht="10.2">
      <c r="A1529" s="35" t="s">
        <v>231</v>
      </c>
      <c r="B1529" s="35" t="s">
        <v>206</v>
      </c>
      <c r="C1529" s="35" t="s">
        <v>193</v>
      </c>
      <c r="D1529" s="35" t="s">
        <v>192</v>
      </c>
      <c r="E1529" s="37">
        <v>19527.39</v>
      </c>
      <c r="F1529" s="37">
        <v>20206424.199999999</v>
      </c>
      <c r="G1529" s="37">
        <v>1540683.59</v>
      </c>
    </row>
    <row r="1530" spans="1:7" ht="10.2">
      <c r="A1530" s="35" t="s">
        <v>231</v>
      </c>
      <c r="B1530" s="35" t="s">
        <v>207</v>
      </c>
      <c r="C1530" s="35" t="s">
        <v>190</v>
      </c>
      <c r="D1530" s="35" t="s">
        <v>191</v>
      </c>
      <c r="E1530" s="37">
        <v>7793.73</v>
      </c>
      <c r="F1530" s="37">
        <v>20494543.84</v>
      </c>
      <c r="G1530" s="37">
        <v>812009.13</v>
      </c>
    </row>
    <row r="1531" spans="1:7" ht="10.2">
      <c r="A1531" s="35" t="s">
        <v>231</v>
      </c>
      <c r="B1531" s="35" t="s">
        <v>207</v>
      </c>
      <c r="C1531" s="35" t="s">
        <v>190</v>
      </c>
      <c r="D1531" s="35" t="s">
        <v>192</v>
      </c>
      <c r="E1531" s="37">
        <v>16361.52</v>
      </c>
      <c r="F1531" s="37">
        <v>17097872.5</v>
      </c>
      <c r="G1531" s="37">
        <v>1286463.27</v>
      </c>
    </row>
    <row r="1532" spans="1:7" ht="10.2">
      <c r="A1532" s="35" t="s">
        <v>231</v>
      </c>
      <c r="B1532" s="35" t="s">
        <v>207</v>
      </c>
      <c r="C1532" s="35" t="s">
        <v>193</v>
      </c>
      <c r="D1532" s="35" t="s">
        <v>191</v>
      </c>
      <c r="E1532" s="37">
        <v>3785.26</v>
      </c>
      <c r="F1532" s="37">
        <v>9768552.7100000009</v>
      </c>
      <c r="G1532" s="37">
        <v>438789.37</v>
      </c>
    </row>
    <row r="1533" spans="1:7" ht="10.2">
      <c r="A1533" s="35" t="s">
        <v>231</v>
      </c>
      <c r="B1533" s="35" t="s">
        <v>207</v>
      </c>
      <c r="C1533" s="35" t="s">
        <v>193</v>
      </c>
      <c r="D1533" s="35" t="s">
        <v>192</v>
      </c>
      <c r="E1533" s="37">
        <v>9581.10</v>
      </c>
      <c r="F1533" s="37">
        <v>10444922.35</v>
      </c>
      <c r="G1533" s="37">
        <v>782667.62</v>
      </c>
    </row>
    <row r="1534" spans="1:7" ht="10.2">
      <c r="A1534" s="35" t="s">
        <v>231</v>
      </c>
      <c r="B1534" s="35" t="s">
        <v>208</v>
      </c>
      <c r="C1534" s="35" t="s">
        <v>190</v>
      </c>
      <c r="D1534" s="35" t="s">
        <v>191</v>
      </c>
      <c r="E1534" s="37">
        <v>8992.86</v>
      </c>
      <c r="F1534" s="37">
        <v>26463808.460000001</v>
      </c>
      <c r="G1534" s="37">
        <v>936675.73</v>
      </c>
    </row>
    <row r="1535" spans="1:7" ht="10.2">
      <c r="A1535" s="35" t="s">
        <v>231</v>
      </c>
      <c r="B1535" s="35" t="s">
        <v>208</v>
      </c>
      <c r="C1535" s="35" t="s">
        <v>190</v>
      </c>
      <c r="D1535" s="35" t="s">
        <v>192</v>
      </c>
      <c r="E1535" s="37">
        <v>8275.58</v>
      </c>
      <c r="F1535" s="37">
        <v>9580598.8599999994</v>
      </c>
      <c r="G1535" s="37">
        <v>713832.68</v>
      </c>
    </row>
    <row r="1536" spans="1:7" ht="10.2">
      <c r="A1536" s="35" t="s">
        <v>231</v>
      </c>
      <c r="B1536" s="35" t="s">
        <v>208</v>
      </c>
      <c r="C1536" s="35" t="s">
        <v>193</v>
      </c>
      <c r="D1536" s="35" t="s">
        <v>191</v>
      </c>
      <c r="E1536" s="37">
        <v>2435.13</v>
      </c>
      <c r="F1536" s="37">
        <v>7186778.5999999996</v>
      </c>
      <c r="G1536" s="37">
        <v>278924.52</v>
      </c>
    </row>
    <row r="1537" spans="1:7" ht="10.2">
      <c r="A1537" s="35" t="s">
        <v>231</v>
      </c>
      <c r="B1537" s="35" t="s">
        <v>208</v>
      </c>
      <c r="C1537" s="35" t="s">
        <v>193</v>
      </c>
      <c r="D1537" s="35" t="s">
        <v>192</v>
      </c>
      <c r="E1537" s="37">
        <v>3439.07</v>
      </c>
      <c r="F1537" s="37">
        <v>4310749.60</v>
      </c>
      <c r="G1537" s="37">
        <v>327333.88</v>
      </c>
    </row>
    <row r="1538" spans="1:7" ht="10.2">
      <c r="A1538" s="35" t="s">
        <v>232</v>
      </c>
      <c r="B1538" s="35" t="s">
        <v>189</v>
      </c>
      <c r="C1538" s="35" t="s">
        <v>190</v>
      </c>
      <c r="D1538" s="35" t="s">
        <v>191</v>
      </c>
      <c r="E1538" s="37">
        <v>11230.83</v>
      </c>
      <c r="F1538" s="37">
        <v>6922200.8600000003</v>
      </c>
      <c r="G1538" s="37">
        <v>251543.35</v>
      </c>
    </row>
    <row r="1539" spans="1:7" ht="10.2">
      <c r="A1539" s="35" t="s">
        <v>232</v>
      </c>
      <c r="B1539" s="35" t="s">
        <v>189</v>
      </c>
      <c r="C1539" s="35" t="s">
        <v>190</v>
      </c>
      <c r="D1539" s="35" t="s">
        <v>192</v>
      </c>
      <c r="E1539" s="37">
        <v>537521.25</v>
      </c>
      <c r="F1539" s="37">
        <v>91328437.329999998</v>
      </c>
      <c r="G1539" s="37">
        <v>6861846.9299999997</v>
      </c>
    </row>
    <row r="1540" spans="1:7" ht="10.2">
      <c r="A1540" s="35" t="s">
        <v>232</v>
      </c>
      <c r="B1540" s="35" t="s">
        <v>189</v>
      </c>
      <c r="C1540" s="35" t="s">
        <v>193</v>
      </c>
      <c r="D1540" s="35" t="s">
        <v>191</v>
      </c>
      <c r="E1540" s="37">
        <v>11910.28</v>
      </c>
      <c r="F1540" s="37">
        <v>6341116.7300000004</v>
      </c>
      <c r="G1540" s="37">
        <v>263968.91</v>
      </c>
    </row>
    <row r="1541" spans="1:7" ht="10.2">
      <c r="A1541" s="35" t="s">
        <v>232</v>
      </c>
      <c r="B1541" s="35" t="s">
        <v>189</v>
      </c>
      <c r="C1541" s="35" t="s">
        <v>193</v>
      </c>
      <c r="D1541" s="35" t="s">
        <v>192</v>
      </c>
      <c r="E1541" s="37">
        <v>566460.39</v>
      </c>
      <c r="F1541" s="37">
        <v>95620785.989999995</v>
      </c>
      <c r="G1541" s="37">
        <v>7254361.9800000004</v>
      </c>
    </row>
    <row r="1542" spans="1:7" ht="10.2">
      <c r="A1542" s="35" t="s">
        <v>232</v>
      </c>
      <c r="B1542" s="35" t="s">
        <v>194</v>
      </c>
      <c r="C1542" s="35" t="s">
        <v>190</v>
      </c>
      <c r="D1542" s="35" t="s">
        <v>191</v>
      </c>
      <c r="E1542" s="37">
        <v>5150.70</v>
      </c>
      <c r="F1542" s="37">
        <v>6290968.0899999999</v>
      </c>
      <c r="G1542" s="37">
        <v>440805.33</v>
      </c>
    </row>
    <row r="1543" spans="1:7" ht="10.2">
      <c r="A1543" s="35" t="s">
        <v>232</v>
      </c>
      <c r="B1543" s="35" t="s">
        <v>194</v>
      </c>
      <c r="C1543" s="35" t="s">
        <v>190</v>
      </c>
      <c r="D1543" s="35" t="s">
        <v>192</v>
      </c>
      <c r="E1543" s="37">
        <v>209944.91</v>
      </c>
      <c r="F1543" s="37">
        <v>55882111.700000003</v>
      </c>
      <c r="G1543" s="37">
        <v>11866507.32</v>
      </c>
    </row>
    <row r="1544" spans="1:7" ht="10.2">
      <c r="A1544" s="35" t="s">
        <v>232</v>
      </c>
      <c r="B1544" s="35" t="s">
        <v>194</v>
      </c>
      <c r="C1544" s="35" t="s">
        <v>193</v>
      </c>
      <c r="D1544" s="35" t="s">
        <v>191</v>
      </c>
      <c r="E1544" s="37">
        <v>3871</v>
      </c>
      <c r="F1544" s="37">
        <v>3627414.68</v>
      </c>
      <c r="G1544" s="37">
        <v>333763.40</v>
      </c>
    </row>
    <row r="1545" spans="1:7" ht="10.2">
      <c r="A1545" s="35" t="s">
        <v>232</v>
      </c>
      <c r="B1545" s="35" t="s">
        <v>194</v>
      </c>
      <c r="C1545" s="35" t="s">
        <v>193</v>
      </c>
      <c r="D1545" s="35" t="s">
        <v>192</v>
      </c>
      <c r="E1545" s="37">
        <v>210046.87</v>
      </c>
      <c r="F1545" s="37">
        <v>29479844.760000002</v>
      </c>
      <c r="G1545" s="37">
        <v>8466205.2400000002</v>
      </c>
    </row>
    <row r="1546" spans="1:7" ht="10.2">
      <c r="A1546" s="35" t="s">
        <v>232</v>
      </c>
      <c r="B1546" s="35" t="s">
        <v>195</v>
      </c>
      <c r="C1546" s="35" t="s">
        <v>190</v>
      </c>
      <c r="D1546" s="35" t="s">
        <v>191</v>
      </c>
      <c r="E1546" s="37">
        <v>3299.85</v>
      </c>
      <c r="F1546" s="37">
        <v>4871351.71</v>
      </c>
      <c r="G1546" s="37">
        <v>311322.21</v>
      </c>
    </row>
    <row r="1547" spans="1:7" ht="10.2">
      <c r="A1547" s="35" t="s">
        <v>232</v>
      </c>
      <c r="B1547" s="35" t="s">
        <v>195</v>
      </c>
      <c r="C1547" s="35" t="s">
        <v>190</v>
      </c>
      <c r="D1547" s="35" t="s">
        <v>192</v>
      </c>
      <c r="E1547" s="37">
        <v>182719.17</v>
      </c>
      <c r="F1547" s="37">
        <v>56430769.32</v>
      </c>
      <c r="G1547" s="37">
        <v>10647957.960000001</v>
      </c>
    </row>
    <row r="1548" spans="1:7" ht="10.2">
      <c r="A1548" s="35" t="s">
        <v>232</v>
      </c>
      <c r="B1548" s="35" t="s">
        <v>195</v>
      </c>
      <c r="C1548" s="35" t="s">
        <v>193</v>
      </c>
      <c r="D1548" s="35" t="s">
        <v>191</v>
      </c>
      <c r="E1548" s="37">
        <v>2693.32</v>
      </c>
      <c r="F1548" s="37">
        <v>3513904.79</v>
      </c>
      <c r="G1548" s="37">
        <v>269823.29</v>
      </c>
    </row>
    <row r="1549" spans="1:7" ht="10.2">
      <c r="A1549" s="35" t="s">
        <v>232</v>
      </c>
      <c r="B1549" s="35" t="s">
        <v>195</v>
      </c>
      <c r="C1549" s="35" t="s">
        <v>193</v>
      </c>
      <c r="D1549" s="35" t="s">
        <v>192</v>
      </c>
      <c r="E1549" s="37">
        <v>181855.70</v>
      </c>
      <c r="F1549" s="37">
        <v>25541402.399999999</v>
      </c>
      <c r="G1549" s="37">
        <v>7163564.46</v>
      </c>
    </row>
    <row r="1550" spans="1:7" ht="10.2">
      <c r="A1550" s="35" t="s">
        <v>232</v>
      </c>
      <c r="B1550" s="35" t="s">
        <v>196</v>
      </c>
      <c r="C1550" s="35" t="s">
        <v>190</v>
      </c>
      <c r="D1550" s="35" t="s">
        <v>191</v>
      </c>
      <c r="E1550" s="37">
        <v>4052.14</v>
      </c>
      <c r="F1550" s="37">
        <v>5843003.5499999998</v>
      </c>
      <c r="G1550" s="37">
        <v>362659.67</v>
      </c>
    </row>
    <row r="1551" spans="1:7" ht="10.2">
      <c r="A1551" s="35" t="s">
        <v>232</v>
      </c>
      <c r="B1551" s="35" t="s">
        <v>196</v>
      </c>
      <c r="C1551" s="35" t="s">
        <v>190</v>
      </c>
      <c r="D1551" s="35" t="s">
        <v>192</v>
      </c>
      <c r="E1551" s="37">
        <v>206132.47</v>
      </c>
      <c r="F1551" s="37">
        <v>78760307.230000004</v>
      </c>
      <c r="G1551" s="37">
        <v>12856351.9</v>
      </c>
    </row>
    <row r="1552" spans="1:7" ht="10.2">
      <c r="A1552" s="35" t="s">
        <v>232</v>
      </c>
      <c r="B1552" s="35" t="s">
        <v>196</v>
      </c>
      <c r="C1552" s="35" t="s">
        <v>193</v>
      </c>
      <c r="D1552" s="35" t="s">
        <v>191</v>
      </c>
      <c r="E1552" s="37">
        <v>3003.84</v>
      </c>
      <c r="F1552" s="37">
        <v>3752016.17</v>
      </c>
      <c r="G1552" s="37">
        <v>324134.09</v>
      </c>
    </row>
    <row r="1553" spans="1:7" ht="10.2">
      <c r="A1553" s="35" t="s">
        <v>232</v>
      </c>
      <c r="B1553" s="35" t="s">
        <v>196</v>
      </c>
      <c r="C1553" s="35" t="s">
        <v>193</v>
      </c>
      <c r="D1553" s="35" t="s">
        <v>192</v>
      </c>
      <c r="E1553" s="37">
        <v>204038.55</v>
      </c>
      <c r="F1553" s="37">
        <v>31445270.289999999</v>
      </c>
      <c r="G1553" s="37">
        <v>8468330.8699999992</v>
      </c>
    </row>
    <row r="1554" spans="1:7" ht="10.2">
      <c r="A1554" s="35" t="s">
        <v>232</v>
      </c>
      <c r="B1554" s="35" t="s">
        <v>197</v>
      </c>
      <c r="C1554" s="35" t="s">
        <v>190</v>
      </c>
      <c r="D1554" s="35" t="s">
        <v>191</v>
      </c>
      <c r="E1554" s="37">
        <v>5282.68</v>
      </c>
      <c r="F1554" s="37">
        <v>6819870.9900000002</v>
      </c>
      <c r="G1554" s="37">
        <v>499390.33</v>
      </c>
    </row>
    <row r="1555" spans="1:7" ht="10.2">
      <c r="A1555" s="35" t="s">
        <v>232</v>
      </c>
      <c r="B1555" s="35" t="s">
        <v>197</v>
      </c>
      <c r="C1555" s="35" t="s">
        <v>190</v>
      </c>
      <c r="D1555" s="35" t="s">
        <v>192</v>
      </c>
      <c r="E1555" s="37">
        <v>203373.21</v>
      </c>
      <c r="F1555" s="37">
        <v>76420845.530000001</v>
      </c>
      <c r="G1555" s="37">
        <v>13324162.51</v>
      </c>
    </row>
    <row r="1556" spans="1:7" ht="10.2">
      <c r="A1556" s="35" t="s">
        <v>232</v>
      </c>
      <c r="B1556" s="35" t="s">
        <v>197</v>
      </c>
      <c r="C1556" s="35" t="s">
        <v>193</v>
      </c>
      <c r="D1556" s="35" t="s">
        <v>191</v>
      </c>
      <c r="E1556" s="37">
        <v>3293.36</v>
      </c>
      <c r="F1556" s="37">
        <v>4650336.29</v>
      </c>
      <c r="G1556" s="37">
        <v>334144.23</v>
      </c>
    </row>
    <row r="1557" spans="1:7" ht="10.2">
      <c r="A1557" s="35" t="s">
        <v>232</v>
      </c>
      <c r="B1557" s="35" t="s">
        <v>197</v>
      </c>
      <c r="C1557" s="35" t="s">
        <v>193</v>
      </c>
      <c r="D1557" s="35" t="s">
        <v>192</v>
      </c>
      <c r="E1557" s="37">
        <v>196426.17</v>
      </c>
      <c r="F1557" s="37">
        <v>35271753.729999997</v>
      </c>
      <c r="G1557" s="37">
        <v>8994444.8100000005</v>
      </c>
    </row>
    <row r="1558" spans="1:7" ht="10.2">
      <c r="A1558" s="35" t="s">
        <v>232</v>
      </c>
      <c r="B1558" s="35" t="s">
        <v>198</v>
      </c>
      <c r="C1558" s="35" t="s">
        <v>190</v>
      </c>
      <c r="D1558" s="35" t="s">
        <v>191</v>
      </c>
      <c r="E1558" s="37">
        <v>6070.93</v>
      </c>
      <c r="F1558" s="37">
        <v>9416178.4900000002</v>
      </c>
      <c r="G1558" s="37">
        <v>575650.35</v>
      </c>
    </row>
    <row r="1559" spans="1:7" ht="10.2">
      <c r="A1559" s="35" t="s">
        <v>232</v>
      </c>
      <c r="B1559" s="35" t="s">
        <v>198</v>
      </c>
      <c r="C1559" s="35" t="s">
        <v>190</v>
      </c>
      <c r="D1559" s="35" t="s">
        <v>192</v>
      </c>
      <c r="E1559" s="37">
        <v>208524.32</v>
      </c>
      <c r="F1559" s="37">
        <v>76855936.689999998</v>
      </c>
      <c r="G1559" s="37">
        <v>13955067.09</v>
      </c>
    </row>
    <row r="1560" spans="1:7" ht="10.2">
      <c r="A1560" s="35" t="s">
        <v>232</v>
      </c>
      <c r="B1560" s="35" t="s">
        <v>198</v>
      </c>
      <c r="C1560" s="35" t="s">
        <v>193</v>
      </c>
      <c r="D1560" s="35" t="s">
        <v>191</v>
      </c>
      <c r="E1560" s="37">
        <v>4423.52</v>
      </c>
      <c r="F1560" s="37">
        <v>7851508.1399999997</v>
      </c>
      <c r="G1560" s="37">
        <v>478990.41</v>
      </c>
    </row>
    <row r="1561" spans="1:7" ht="10.2">
      <c r="A1561" s="35" t="s">
        <v>232</v>
      </c>
      <c r="B1561" s="35" t="s">
        <v>198</v>
      </c>
      <c r="C1561" s="35" t="s">
        <v>193</v>
      </c>
      <c r="D1561" s="35" t="s">
        <v>192</v>
      </c>
      <c r="E1561" s="37">
        <v>197992.16</v>
      </c>
      <c r="F1561" s="37">
        <v>40404251.109999999</v>
      </c>
      <c r="G1561" s="37">
        <v>9768844.5099999998</v>
      </c>
    </row>
    <row r="1562" spans="1:7" ht="10.2">
      <c r="A1562" s="35" t="s">
        <v>232</v>
      </c>
      <c r="B1562" s="35" t="s">
        <v>199</v>
      </c>
      <c r="C1562" s="35" t="s">
        <v>190</v>
      </c>
      <c r="D1562" s="35" t="s">
        <v>191</v>
      </c>
      <c r="E1562" s="37">
        <v>6967.14</v>
      </c>
      <c r="F1562" s="37">
        <v>12552525.810000001</v>
      </c>
      <c r="G1562" s="37">
        <v>702424.80</v>
      </c>
    </row>
    <row r="1563" spans="1:7" ht="10.2">
      <c r="A1563" s="35" t="s">
        <v>232</v>
      </c>
      <c r="B1563" s="35" t="s">
        <v>199</v>
      </c>
      <c r="C1563" s="35" t="s">
        <v>190</v>
      </c>
      <c r="D1563" s="35" t="s">
        <v>192</v>
      </c>
      <c r="E1563" s="37">
        <v>206254.64</v>
      </c>
      <c r="F1563" s="37">
        <v>83642813.030000001</v>
      </c>
      <c r="G1563" s="37">
        <v>14270298.460000001</v>
      </c>
    </row>
    <row r="1564" spans="1:7" ht="10.2">
      <c r="A1564" s="35" t="s">
        <v>232</v>
      </c>
      <c r="B1564" s="35" t="s">
        <v>199</v>
      </c>
      <c r="C1564" s="35" t="s">
        <v>193</v>
      </c>
      <c r="D1564" s="35" t="s">
        <v>191</v>
      </c>
      <c r="E1564" s="37">
        <v>5279.42</v>
      </c>
      <c r="F1564" s="37">
        <v>8524701.0899999999</v>
      </c>
      <c r="G1564" s="37">
        <v>575461.27</v>
      </c>
    </row>
    <row r="1565" spans="1:7" ht="10.2">
      <c r="A1565" s="35" t="s">
        <v>232</v>
      </c>
      <c r="B1565" s="35" t="s">
        <v>199</v>
      </c>
      <c r="C1565" s="35" t="s">
        <v>193</v>
      </c>
      <c r="D1565" s="35" t="s">
        <v>192</v>
      </c>
      <c r="E1565" s="37">
        <v>194945.44</v>
      </c>
      <c r="F1565" s="37">
        <v>49470544.469999999</v>
      </c>
      <c r="G1565" s="37">
        <v>10632145.34</v>
      </c>
    </row>
    <row r="1566" spans="1:7" ht="10.2">
      <c r="A1566" s="35" t="s">
        <v>232</v>
      </c>
      <c r="B1566" s="35" t="s">
        <v>200</v>
      </c>
      <c r="C1566" s="35" t="s">
        <v>190</v>
      </c>
      <c r="D1566" s="35" t="s">
        <v>191</v>
      </c>
      <c r="E1566" s="37">
        <v>7714</v>
      </c>
      <c r="F1566" s="37">
        <v>14122762.050000001</v>
      </c>
      <c r="G1566" s="37">
        <v>803094.46</v>
      </c>
    </row>
    <row r="1567" spans="1:7" ht="10.2">
      <c r="A1567" s="35" t="s">
        <v>232</v>
      </c>
      <c r="B1567" s="35" t="s">
        <v>200</v>
      </c>
      <c r="C1567" s="35" t="s">
        <v>190</v>
      </c>
      <c r="D1567" s="35" t="s">
        <v>192</v>
      </c>
      <c r="E1567" s="37">
        <v>199148.96</v>
      </c>
      <c r="F1567" s="37">
        <v>90047491.269999996</v>
      </c>
      <c r="G1567" s="37">
        <v>14015914.310000001</v>
      </c>
    </row>
    <row r="1568" spans="1:7" ht="10.2">
      <c r="A1568" s="35" t="s">
        <v>232</v>
      </c>
      <c r="B1568" s="35" t="s">
        <v>200</v>
      </c>
      <c r="C1568" s="35" t="s">
        <v>193</v>
      </c>
      <c r="D1568" s="35" t="s">
        <v>191</v>
      </c>
      <c r="E1568" s="37">
        <v>7137.29</v>
      </c>
      <c r="F1568" s="37">
        <v>12703980.460000001</v>
      </c>
      <c r="G1568" s="37">
        <v>777941.34</v>
      </c>
    </row>
    <row r="1569" spans="1:7" ht="10.2">
      <c r="A1569" s="35" t="s">
        <v>232</v>
      </c>
      <c r="B1569" s="35" t="s">
        <v>200</v>
      </c>
      <c r="C1569" s="35" t="s">
        <v>193</v>
      </c>
      <c r="D1569" s="35" t="s">
        <v>192</v>
      </c>
      <c r="E1569" s="37">
        <v>184906.35</v>
      </c>
      <c r="F1569" s="37">
        <v>61270629.079999998</v>
      </c>
      <c r="G1569" s="37">
        <v>11189910.35</v>
      </c>
    </row>
    <row r="1570" spans="1:7" ht="10.2">
      <c r="A1570" s="35" t="s">
        <v>232</v>
      </c>
      <c r="B1570" s="35" t="s">
        <v>201</v>
      </c>
      <c r="C1570" s="35" t="s">
        <v>190</v>
      </c>
      <c r="D1570" s="35" t="s">
        <v>191</v>
      </c>
      <c r="E1570" s="37">
        <v>9228.28</v>
      </c>
      <c r="F1570" s="37">
        <v>17818075.379999999</v>
      </c>
      <c r="G1570" s="37">
        <v>927052.55</v>
      </c>
    </row>
    <row r="1571" spans="1:7" ht="10.2">
      <c r="A1571" s="35" t="s">
        <v>232</v>
      </c>
      <c r="B1571" s="35" t="s">
        <v>201</v>
      </c>
      <c r="C1571" s="35" t="s">
        <v>190</v>
      </c>
      <c r="D1571" s="35" t="s">
        <v>192</v>
      </c>
      <c r="E1571" s="37">
        <v>194247.71</v>
      </c>
      <c r="F1571" s="37">
        <v>96343713.430000007</v>
      </c>
      <c r="G1571" s="37">
        <v>13455031.23</v>
      </c>
    </row>
    <row r="1572" spans="1:7" ht="10.2">
      <c r="A1572" s="35" t="s">
        <v>232</v>
      </c>
      <c r="B1572" s="35" t="s">
        <v>201</v>
      </c>
      <c r="C1572" s="35" t="s">
        <v>193</v>
      </c>
      <c r="D1572" s="35" t="s">
        <v>191</v>
      </c>
      <c r="E1572" s="37">
        <v>8676.76</v>
      </c>
      <c r="F1572" s="37">
        <v>16492188.17</v>
      </c>
      <c r="G1572" s="37">
        <v>934962.11</v>
      </c>
    </row>
    <row r="1573" spans="1:7" ht="10.2">
      <c r="A1573" s="35" t="s">
        <v>232</v>
      </c>
      <c r="B1573" s="35" t="s">
        <v>201</v>
      </c>
      <c r="C1573" s="35" t="s">
        <v>193</v>
      </c>
      <c r="D1573" s="35" t="s">
        <v>192</v>
      </c>
      <c r="E1573" s="37">
        <v>184031.06</v>
      </c>
      <c r="F1573" s="37">
        <v>76411949.579999998</v>
      </c>
      <c r="G1573" s="37">
        <v>11901108.199999999</v>
      </c>
    </row>
    <row r="1574" spans="1:7" ht="10.2">
      <c r="A1574" s="35" t="s">
        <v>232</v>
      </c>
      <c r="B1574" s="35" t="s">
        <v>202</v>
      </c>
      <c r="C1574" s="35" t="s">
        <v>190</v>
      </c>
      <c r="D1574" s="35" t="s">
        <v>191</v>
      </c>
      <c r="E1574" s="37">
        <v>9446.75</v>
      </c>
      <c r="F1574" s="37">
        <v>19271747.170000002</v>
      </c>
      <c r="G1574" s="37">
        <v>980551.69</v>
      </c>
    </row>
    <row r="1575" spans="1:7" ht="10.2">
      <c r="A1575" s="35" t="s">
        <v>232</v>
      </c>
      <c r="B1575" s="35" t="s">
        <v>202</v>
      </c>
      <c r="C1575" s="35" t="s">
        <v>190</v>
      </c>
      <c r="D1575" s="35" t="s">
        <v>192</v>
      </c>
      <c r="E1575" s="37">
        <v>153610.31</v>
      </c>
      <c r="F1575" s="37">
        <v>82672617.670000002</v>
      </c>
      <c r="G1575" s="37">
        <v>10666737.869999999</v>
      </c>
    </row>
    <row r="1576" spans="1:7" ht="10.2">
      <c r="A1576" s="35" t="s">
        <v>232</v>
      </c>
      <c r="B1576" s="35" t="s">
        <v>202</v>
      </c>
      <c r="C1576" s="35" t="s">
        <v>193</v>
      </c>
      <c r="D1576" s="35" t="s">
        <v>191</v>
      </c>
      <c r="E1576" s="37">
        <v>10592.68</v>
      </c>
      <c r="F1576" s="37">
        <v>22219099.829999998</v>
      </c>
      <c r="G1576" s="37">
        <v>1144455.85</v>
      </c>
    </row>
    <row r="1577" spans="1:7" ht="10.2">
      <c r="A1577" s="35" t="s">
        <v>232</v>
      </c>
      <c r="B1577" s="35" t="s">
        <v>202</v>
      </c>
      <c r="C1577" s="35" t="s">
        <v>193</v>
      </c>
      <c r="D1577" s="35" t="s">
        <v>192</v>
      </c>
      <c r="E1577" s="37">
        <v>142111.20</v>
      </c>
      <c r="F1577" s="37">
        <v>72833061.219999999</v>
      </c>
      <c r="G1577" s="37">
        <v>10010206.210000001</v>
      </c>
    </row>
    <row r="1578" spans="1:7" ht="10.2">
      <c r="A1578" s="35" t="s">
        <v>232</v>
      </c>
      <c r="B1578" s="35" t="s">
        <v>203</v>
      </c>
      <c r="C1578" s="35" t="s">
        <v>190</v>
      </c>
      <c r="D1578" s="35" t="s">
        <v>191</v>
      </c>
      <c r="E1578" s="37">
        <v>10631.42</v>
      </c>
      <c r="F1578" s="37">
        <v>22247979</v>
      </c>
      <c r="G1578" s="37">
        <v>1075115.83</v>
      </c>
    </row>
    <row r="1579" spans="1:7" ht="10.2">
      <c r="A1579" s="35" t="s">
        <v>232</v>
      </c>
      <c r="B1579" s="35" t="s">
        <v>203</v>
      </c>
      <c r="C1579" s="35" t="s">
        <v>190</v>
      </c>
      <c r="D1579" s="35" t="s">
        <v>192</v>
      </c>
      <c r="E1579" s="37">
        <v>115140.59</v>
      </c>
      <c r="F1579" s="37">
        <v>72013326.709999993</v>
      </c>
      <c r="G1579" s="37">
        <v>8252999.5</v>
      </c>
    </row>
    <row r="1580" spans="1:7" ht="10.2">
      <c r="A1580" s="35" t="s">
        <v>232</v>
      </c>
      <c r="B1580" s="35" t="s">
        <v>203</v>
      </c>
      <c r="C1580" s="35" t="s">
        <v>193</v>
      </c>
      <c r="D1580" s="35" t="s">
        <v>191</v>
      </c>
      <c r="E1580" s="37">
        <v>10511</v>
      </c>
      <c r="F1580" s="37">
        <v>23234378.850000001</v>
      </c>
      <c r="G1580" s="37">
        <v>1108564.34</v>
      </c>
    </row>
    <row r="1581" spans="1:7" ht="10.2">
      <c r="A1581" s="35" t="s">
        <v>232</v>
      </c>
      <c r="B1581" s="35" t="s">
        <v>203</v>
      </c>
      <c r="C1581" s="35" t="s">
        <v>193</v>
      </c>
      <c r="D1581" s="35" t="s">
        <v>192</v>
      </c>
      <c r="E1581" s="37">
        <v>97980.25</v>
      </c>
      <c r="F1581" s="37">
        <v>63354596.43</v>
      </c>
      <c r="G1581" s="37">
        <v>7179068.7000000002</v>
      </c>
    </row>
    <row r="1582" spans="1:7" ht="10.2">
      <c r="A1582" s="35" t="s">
        <v>232</v>
      </c>
      <c r="B1582" s="35" t="s">
        <v>204</v>
      </c>
      <c r="C1582" s="35" t="s">
        <v>190</v>
      </c>
      <c r="D1582" s="35" t="s">
        <v>191</v>
      </c>
      <c r="E1582" s="37">
        <v>12341.29</v>
      </c>
      <c r="F1582" s="37">
        <v>26991477.469999999</v>
      </c>
      <c r="G1582" s="37">
        <v>1276795.54</v>
      </c>
    </row>
    <row r="1583" spans="1:7" ht="10.2">
      <c r="A1583" s="35" t="s">
        <v>232</v>
      </c>
      <c r="B1583" s="35" t="s">
        <v>204</v>
      </c>
      <c r="C1583" s="35" t="s">
        <v>190</v>
      </c>
      <c r="D1583" s="35" t="s">
        <v>192</v>
      </c>
      <c r="E1583" s="37">
        <v>103387.35</v>
      </c>
      <c r="F1583" s="37">
        <v>76897969.620000005</v>
      </c>
      <c r="G1583" s="37">
        <v>7828328.3700000001</v>
      </c>
    </row>
    <row r="1584" spans="1:7" ht="10.2">
      <c r="A1584" s="35" t="s">
        <v>232</v>
      </c>
      <c r="B1584" s="35" t="s">
        <v>204</v>
      </c>
      <c r="C1584" s="35" t="s">
        <v>193</v>
      </c>
      <c r="D1584" s="35" t="s">
        <v>191</v>
      </c>
      <c r="E1584" s="37">
        <v>11446.62</v>
      </c>
      <c r="F1584" s="37">
        <v>28021653.600000001</v>
      </c>
      <c r="G1584" s="37">
        <v>1229220.55</v>
      </c>
    </row>
    <row r="1585" spans="1:7" ht="10.2">
      <c r="A1585" s="35" t="s">
        <v>232</v>
      </c>
      <c r="B1585" s="35" t="s">
        <v>204</v>
      </c>
      <c r="C1585" s="35" t="s">
        <v>193</v>
      </c>
      <c r="D1585" s="35" t="s">
        <v>192</v>
      </c>
      <c r="E1585" s="37">
        <v>78065.61</v>
      </c>
      <c r="F1585" s="37">
        <v>61108593.520000003</v>
      </c>
      <c r="G1585" s="37">
        <v>6079456.6399999997</v>
      </c>
    </row>
    <row r="1586" spans="1:7" ht="10.2">
      <c r="A1586" s="35" t="s">
        <v>232</v>
      </c>
      <c r="B1586" s="35" t="s">
        <v>205</v>
      </c>
      <c r="C1586" s="35" t="s">
        <v>190</v>
      </c>
      <c r="D1586" s="35" t="s">
        <v>191</v>
      </c>
      <c r="E1586" s="37">
        <v>17976.45</v>
      </c>
      <c r="F1586" s="37">
        <v>43017975.399999999</v>
      </c>
      <c r="G1586" s="37">
        <v>1896631.22</v>
      </c>
    </row>
    <row r="1587" spans="1:7" ht="10.2">
      <c r="A1587" s="35" t="s">
        <v>232</v>
      </c>
      <c r="B1587" s="35" t="s">
        <v>205</v>
      </c>
      <c r="C1587" s="35" t="s">
        <v>190</v>
      </c>
      <c r="D1587" s="35" t="s">
        <v>192</v>
      </c>
      <c r="E1587" s="37">
        <v>96309.07</v>
      </c>
      <c r="F1587" s="37">
        <v>81688597.329999998</v>
      </c>
      <c r="G1587" s="37">
        <v>7677313.8499999996</v>
      </c>
    </row>
    <row r="1588" spans="1:7" ht="10.2">
      <c r="A1588" s="35" t="s">
        <v>232</v>
      </c>
      <c r="B1588" s="35" t="s">
        <v>205</v>
      </c>
      <c r="C1588" s="35" t="s">
        <v>193</v>
      </c>
      <c r="D1588" s="35" t="s">
        <v>191</v>
      </c>
      <c r="E1588" s="37">
        <v>14615.52</v>
      </c>
      <c r="F1588" s="37">
        <v>37066606.259999998</v>
      </c>
      <c r="G1588" s="37">
        <v>1649911.67</v>
      </c>
    </row>
    <row r="1589" spans="1:7" ht="10.2">
      <c r="A1589" s="35" t="s">
        <v>232</v>
      </c>
      <c r="B1589" s="35" t="s">
        <v>205</v>
      </c>
      <c r="C1589" s="35" t="s">
        <v>193</v>
      </c>
      <c r="D1589" s="35" t="s">
        <v>192</v>
      </c>
      <c r="E1589" s="37">
        <v>69872.58</v>
      </c>
      <c r="F1589" s="37">
        <v>64404894.990000002</v>
      </c>
      <c r="G1589" s="37">
        <v>5835779.5199999996</v>
      </c>
    </row>
    <row r="1590" spans="1:7" ht="10.2">
      <c r="A1590" s="35" t="s">
        <v>232</v>
      </c>
      <c r="B1590" s="35" t="s">
        <v>206</v>
      </c>
      <c r="C1590" s="35" t="s">
        <v>190</v>
      </c>
      <c r="D1590" s="35" t="s">
        <v>191</v>
      </c>
      <c r="E1590" s="37">
        <v>18992.26</v>
      </c>
      <c r="F1590" s="37">
        <v>49283537.93</v>
      </c>
      <c r="G1590" s="37">
        <v>2077969.48</v>
      </c>
    </row>
    <row r="1591" spans="1:7" ht="10.2">
      <c r="A1591" s="35" t="s">
        <v>232</v>
      </c>
      <c r="B1591" s="35" t="s">
        <v>206</v>
      </c>
      <c r="C1591" s="35" t="s">
        <v>190</v>
      </c>
      <c r="D1591" s="35" t="s">
        <v>192</v>
      </c>
      <c r="E1591" s="37">
        <v>66079.49</v>
      </c>
      <c r="F1591" s="37">
        <v>64405690.210000001</v>
      </c>
      <c r="G1591" s="37">
        <v>5497953.29</v>
      </c>
    </row>
    <row r="1592" spans="1:7" ht="10.2">
      <c r="A1592" s="35" t="s">
        <v>232</v>
      </c>
      <c r="B1592" s="35" t="s">
        <v>206</v>
      </c>
      <c r="C1592" s="35" t="s">
        <v>193</v>
      </c>
      <c r="D1592" s="35" t="s">
        <v>191</v>
      </c>
      <c r="E1592" s="37">
        <v>12335.68</v>
      </c>
      <c r="F1592" s="37">
        <v>36305115.950000003</v>
      </c>
      <c r="G1592" s="37">
        <v>1446259.60</v>
      </c>
    </row>
    <row r="1593" spans="1:7" ht="10.2">
      <c r="A1593" s="35" t="s">
        <v>232</v>
      </c>
      <c r="B1593" s="35" t="s">
        <v>206</v>
      </c>
      <c r="C1593" s="35" t="s">
        <v>193</v>
      </c>
      <c r="D1593" s="35" t="s">
        <v>192</v>
      </c>
      <c r="E1593" s="37">
        <v>45085.22</v>
      </c>
      <c r="F1593" s="37">
        <v>51276527.850000001</v>
      </c>
      <c r="G1593" s="37">
        <v>4010791.73</v>
      </c>
    </row>
    <row r="1594" spans="1:7" ht="10.2">
      <c r="A1594" s="35" t="s">
        <v>232</v>
      </c>
      <c r="B1594" s="35" t="s">
        <v>207</v>
      </c>
      <c r="C1594" s="35" t="s">
        <v>190</v>
      </c>
      <c r="D1594" s="35" t="s">
        <v>191</v>
      </c>
      <c r="E1594" s="37">
        <v>18790.91</v>
      </c>
      <c r="F1594" s="37">
        <v>56581306.850000001</v>
      </c>
      <c r="G1594" s="37">
        <v>2083050.24</v>
      </c>
    </row>
    <row r="1595" spans="1:7" ht="10.2">
      <c r="A1595" s="35" t="s">
        <v>232</v>
      </c>
      <c r="B1595" s="35" t="s">
        <v>207</v>
      </c>
      <c r="C1595" s="35" t="s">
        <v>190</v>
      </c>
      <c r="D1595" s="35" t="s">
        <v>192</v>
      </c>
      <c r="E1595" s="37">
        <v>37471.61</v>
      </c>
      <c r="F1595" s="37">
        <v>42788258.530000001</v>
      </c>
      <c r="G1595" s="37">
        <v>3236760.29</v>
      </c>
    </row>
    <row r="1596" spans="1:7" ht="10.2">
      <c r="A1596" s="35" t="s">
        <v>232</v>
      </c>
      <c r="B1596" s="35" t="s">
        <v>207</v>
      </c>
      <c r="C1596" s="35" t="s">
        <v>193</v>
      </c>
      <c r="D1596" s="35" t="s">
        <v>191</v>
      </c>
      <c r="E1596" s="37">
        <v>10342.92</v>
      </c>
      <c r="F1596" s="37">
        <v>32255055.84</v>
      </c>
      <c r="G1596" s="37">
        <v>1282529.08</v>
      </c>
    </row>
    <row r="1597" spans="1:7" ht="10.2">
      <c r="A1597" s="35" t="s">
        <v>232</v>
      </c>
      <c r="B1597" s="35" t="s">
        <v>207</v>
      </c>
      <c r="C1597" s="35" t="s">
        <v>193</v>
      </c>
      <c r="D1597" s="35" t="s">
        <v>192</v>
      </c>
      <c r="E1597" s="37">
        <v>23168.71</v>
      </c>
      <c r="F1597" s="37">
        <v>28901082.440000001</v>
      </c>
      <c r="G1597" s="37">
        <v>2144013.94</v>
      </c>
    </row>
    <row r="1598" spans="1:7" ht="10.2">
      <c r="A1598" s="35" t="s">
        <v>232</v>
      </c>
      <c r="B1598" s="35" t="s">
        <v>208</v>
      </c>
      <c r="C1598" s="35" t="s">
        <v>190</v>
      </c>
      <c r="D1598" s="35" t="s">
        <v>191</v>
      </c>
      <c r="E1598" s="37">
        <v>20222.73</v>
      </c>
      <c r="F1598" s="37">
        <v>68188112.260000005</v>
      </c>
      <c r="G1598" s="37">
        <v>2322373.37</v>
      </c>
    </row>
    <row r="1599" spans="1:7" ht="10.2">
      <c r="A1599" s="35" t="s">
        <v>232</v>
      </c>
      <c r="B1599" s="35" t="s">
        <v>208</v>
      </c>
      <c r="C1599" s="35" t="s">
        <v>190</v>
      </c>
      <c r="D1599" s="35" t="s">
        <v>192</v>
      </c>
      <c r="E1599" s="37">
        <v>19640.55</v>
      </c>
      <c r="F1599" s="37">
        <v>29750024.129999999</v>
      </c>
      <c r="G1599" s="37">
        <v>1897904.42</v>
      </c>
    </row>
    <row r="1600" spans="1:7" ht="10.2">
      <c r="A1600" s="35" t="s">
        <v>232</v>
      </c>
      <c r="B1600" s="35" t="s">
        <v>208</v>
      </c>
      <c r="C1600" s="35" t="s">
        <v>193</v>
      </c>
      <c r="D1600" s="35" t="s">
        <v>191</v>
      </c>
      <c r="E1600" s="37">
        <v>6415.34</v>
      </c>
      <c r="F1600" s="37">
        <v>21679673.670000002</v>
      </c>
      <c r="G1600" s="37">
        <v>829581.76</v>
      </c>
    </row>
    <row r="1601" spans="1:7" ht="10.2">
      <c r="A1601" s="35" t="s">
        <v>232</v>
      </c>
      <c r="B1601" s="35" t="s">
        <v>208</v>
      </c>
      <c r="C1601" s="35" t="s">
        <v>193</v>
      </c>
      <c r="D1601" s="35" t="s">
        <v>192</v>
      </c>
      <c r="E1601" s="37">
        <v>9414.95</v>
      </c>
      <c r="F1601" s="37">
        <v>14978634.66</v>
      </c>
      <c r="G1601" s="37">
        <v>968170.40</v>
      </c>
    </row>
    <row r="1602" spans="1:7" ht="10.2">
      <c r="A1602" s="35" t="s">
        <v>233</v>
      </c>
      <c r="B1602" s="35" t="s">
        <v>189</v>
      </c>
      <c r="C1602" s="35" t="s">
        <v>190</v>
      </c>
      <c r="D1602" s="35" t="s">
        <v>191</v>
      </c>
      <c r="E1602" s="37">
        <v>1070</v>
      </c>
      <c r="F1602" s="37">
        <v>676986.64</v>
      </c>
      <c r="G1602" s="37">
        <v>20912.72</v>
      </c>
    </row>
    <row r="1603" spans="1:7" ht="10.2">
      <c r="A1603" s="35" t="s">
        <v>233</v>
      </c>
      <c r="B1603" s="35" t="s">
        <v>189</v>
      </c>
      <c r="C1603" s="35" t="s">
        <v>190</v>
      </c>
      <c r="D1603" s="35" t="s">
        <v>192</v>
      </c>
      <c r="E1603" s="37">
        <v>77276.81</v>
      </c>
      <c r="F1603" s="37">
        <v>9121173.7899999991</v>
      </c>
      <c r="G1603" s="37">
        <v>746625.35</v>
      </c>
    </row>
    <row r="1604" spans="1:7" ht="10.2">
      <c r="A1604" s="35" t="s">
        <v>233</v>
      </c>
      <c r="B1604" s="35" t="s">
        <v>189</v>
      </c>
      <c r="C1604" s="35" t="s">
        <v>193</v>
      </c>
      <c r="D1604" s="35" t="s">
        <v>191</v>
      </c>
      <c r="E1604" s="37">
        <v>1325</v>
      </c>
      <c r="F1604" s="37">
        <v>655567.93</v>
      </c>
      <c r="G1604" s="37">
        <v>25546.06</v>
      </c>
    </row>
    <row r="1605" spans="1:7" ht="10.2">
      <c r="A1605" s="35" t="s">
        <v>233</v>
      </c>
      <c r="B1605" s="35" t="s">
        <v>189</v>
      </c>
      <c r="C1605" s="35" t="s">
        <v>193</v>
      </c>
      <c r="D1605" s="35" t="s">
        <v>192</v>
      </c>
      <c r="E1605" s="37">
        <v>82981.66</v>
      </c>
      <c r="F1605" s="37">
        <v>9648029.6500000004</v>
      </c>
      <c r="G1605" s="37">
        <v>807459.70</v>
      </c>
    </row>
    <row r="1606" spans="1:7" ht="10.2">
      <c r="A1606" s="35" t="s">
        <v>233</v>
      </c>
      <c r="B1606" s="35" t="s">
        <v>194</v>
      </c>
      <c r="C1606" s="35" t="s">
        <v>190</v>
      </c>
      <c r="D1606" s="35" t="s">
        <v>191</v>
      </c>
      <c r="E1606" s="37">
        <v>610</v>
      </c>
      <c r="F1606" s="37">
        <v>473716.02</v>
      </c>
      <c r="G1606" s="37">
        <v>50727.75</v>
      </c>
    </row>
    <row r="1607" spans="1:7" ht="10.2">
      <c r="A1607" s="35" t="s">
        <v>233</v>
      </c>
      <c r="B1607" s="35" t="s">
        <v>194</v>
      </c>
      <c r="C1607" s="35" t="s">
        <v>190</v>
      </c>
      <c r="D1607" s="35" t="s">
        <v>192</v>
      </c>
      <c r="E1607" s="37">
        <v>33312.54</v>
      </c>
      <c r="F1607" s="37">
        <v>5645303.9500000002</v>
      </c>
      <c r="G1607" s="37">
        <v>1738374.86</v>
      </c>
    </row>
    <row r="1608" spans="1:7" ht="10.2">
      <c r="A1608" s="35" t="s">
        <v>233</v>
      </c>
      <c r="B1608" s="35" t="s">
        <v>194</v>
      </c>
      <c r="C1608" s="35" t="s">
        <v>193</v>
      </c>
      <c r="D1608" s="35" t="s">
        <v>191</v>
      </c>
      <c r="E1608" s="37">
        <v>719.16</v>
      </c>
      <c r="F1608" s="37">
        <v>743406.79</v>
      </c>
      <c r="G1608" s="37">
        <v>53121.40</v>
      </c>
    </row>
    <row r="1609" spans="1:7" ht="10.2">
      <c r="A1609" s="35" t="s">
        <v>233</v>
      </c>
      <c r="B1609" s="35" t="s">
        <v>194</v>
      </c>
      <c r="C1609" s="35" t="s">
        <v>193</v>
      </c>
      <c r="D1609" s="35" t="s">
        <v>192</v>
      </c>
      <c r="E1609" s="37">
        <v>34320.75</v>
      </c>
      <c r="F1609" s="37">
        <v>3264583.98</v>
      </c>
      <c r="G1609" s="37">
        <v>1037893.93</v>
      </c>
    </row>
    <row r="1610" spans="1:7" ht="10.2">
      <c r="A1610" s="35" t="s">
        <v>233</v>
      </c>
      <c r="B1610" s="35" t="s">
        <v>195</v>
      </c>
      <c r="C1610" s="35" t="s">
        <v>190</v>
      </c>
      <c r="D1610" s="35" t="s">
        <v>191</v>
      </c>
      <c r="E1610" s="37">
        <v>662.37</v>
      </c>
      <c r="F1610" s="37">
        <v>556766.89</v>
      </c>
      <c r="G1610" s="37">
        <v>57392.63</v>
      </c>
    </row>
    <row r="1611" spans="1:7" ht="10.2">
      <c r="A1611" s="35" t="s">
        <v>233</v>
      </c>
      <c r="B1611" s="35" t="s">
        <v>195</v>
      </c>
      <c r="C1611" s="35" t="s">
        <v>190</v>
      </c>
      <c r="D1611" s="35" t="s">
        <v>192</v>
      </c>
      <c r="E1611" s="37">
        <v>23351.76</v>
      </c>
      <c r="F1611" s="37">
        <v>5858411.7999999998</v>
      </c>
      <c r="G1611" s="37">
        <v>1239800.08</v>
      </c>
    </row>
    <row r="1612" spans="1:7" ht="10.2">
      <c r="A1612" s="35" t="s">
        <v>233</v>
      </c>
      <c r="B1612" s="35" t="s">
        <v>195</v>
      </c>
      <c r="C1612" s="35" t="s">
        <v>193</v>
      </c>
      <c r="D1612" s="35" t="s">
        <v>191</v>
      </c>
      <c r="E1612" s="37">
        <v>470</v>
      </c>
      <c r="F1612" s="37">
        <v>503811.89</v>
      </c>
      <c r="G1612" s="37">
        <v>40308.47</v>
      </c>
    </row>
    <row r="1613" spans="1:7" ht="10.2">
      <c r="A1613" s="35" t="s">
        <v>233</v>
      </c>
      <c r="B1613" s="35" t="s">
        <v>195</v>
      </c>
      <c r="C1613" s="35" t="s">
        <v>193</v>
      </c>
      <c r="D1613" s="35" t="s">
        <v>192</v>
      </c>
      <c r="E1613" s="37">
        <v>26970.79</v>
      </c>
      <c r="F1613" s="37">
        <v>2419347.88</v>
      </c>
      <c r="G1613" s="37">
        <v>897732.66</v>
      </c>
    </row>
    <row r="1614" spans="1:7" ht="10.2">
      <c r="A1614" s="35" t="s">
        <v>233</v>
      </c>
      <c r="B1614" s="35" t="s">
        <v>196</v>
      </c>
      <c r="C1614" s="35" t="s">
        <v>190</v>
      </c>
      <c r="D1614" s="35" t="s">
        <v>191</v>
      </c>
      <c r="E1614" s="37">
        <v>672.96</v>
      </c>
      <c r="F1614" s="37">
        <v>1338413.39</v>
      </c>
      <c r="G1614" s="37">
        <v>65360.58</v>
      </c>
    </row>
    <row r="1615" spans="1:7" ht="10.2">
      <c r="A1615" s="35" t="s">
        <v>233</v>
      </c>
      <c r="B1615" s="35" t="s">
        <v>196</v>
      </c>
      <c r="C1615" s="35" t="s">
        <v>190</v>
      </c>
      <c r="D1615" s="35" t="s">
        <v>192</v>
      </c>
      <c r="E1615" s="37">
        <v>25399.66</v>
      </c>
      <c r="F1615" s="37">
        <v>6979975.96</v>
      </c>
      <c r="G1615" s="37">
        <v>1400693.44</v>
      </c>
    </row>
    <row r="1616" spans="1:7" ht="10.2">
      <c r="A1616" s="35" t="s">
        <v>233</v>
      </c>
      <c r="B1616" s="35" t="s">
        <v>196</v>
      </c>
      <c r="C1616" s="35" t="s">
        <v>193</v>
      </c>
      <c r="D1616" s="35" t="s">
        <v>191</v>
      </c>
      <c r="E1616" s="37">
        <v>592</v>
      </c>
      <c r="F1616" s="37">
        <v>537629.75</v>
      </c>
      <c r="G1616" s="37">
        <v>44079.49</v>
      </c>
    </row>
    <row r="1617" spans="1:7" ht="10.2">
      <c r="A1617" s="35" t="s">
        <v>233</v>
      </c>
      <c r="B1617" s="35" t="s">
        <v>196</v>
      </c>
      <c r="C1617" s="35" t="s">
        <v>193</v>
      </c>
      <c r="D1617" s="35" t="s">
        <v>192</v>
      </c>
      <c r="E1617" s="37">
        <v>27413.16</v>
      </c>
      <c r="F1617" s="37">
        <v>3137830.17</v>
      </c>
      <c r="G1617" s="37">
        <v>995716.56</v>
      </c>
    </row>
    <row r="1618" spans="1:7" ht="10.2">
      <c r="A1618" s="35" t="s">
        <v>233</v>
      </c>
      <c r="B1618" s="35" t="s">
        <v>197</v>
      </c>
      <c r="C1618" s="35" t="s">
        <v>190</v>
      </c>
      <c r="D1618" s="35" t="s">
        <v>191</v>
      </c>
      <c r="E1618" s="37">
        <v>671.16</v>
      </c>
      <c r="F1618" s="37">
        <v>720459.86</v>
      </c>
      <c r="G1618" s="37">
        <v>52694.52</v>
      </c>
    </row>
    <row r="1619" spans="1:7" ht="10.2">
      <c r="A1619" s="35" t="s">
        <v>233</v>
      </c>
      <c r="B1619" s="35" t="s">
        <v>197</v>
      </c>
      <c r="C1619" s="35" t="s">
        <v>190</v>
      </c>
      <c r="D1619" s="35" t="s">
        <v>192</v>
      </c>
      <c r="E1619" s="37">
        <v>25446.09</v>
      </c>
      <c r="F1619" s="37">
        <v>6602291.2000000002</v>
      </c>
      <c r="G1619" s="37">
        <v>1494397.93</v>
      </c>
    </row>
    <row r="1620" spans="1:7" ht="10.2">
      <c r="A1620" s="35" t="s">
        <v>233</v>
      </c>
      <c r="B1620" s="35" t="s">
        <v>197</v>
      </c>
      <c r="C1620" s="35" t="s">
        <v>193</v>
      </c>
      <c r="D1620" s="35" t="s">
        <v>191</v>
      </c>
      <c r="E1620" s="37">
        <v>719.48</v>
      </c>
      <c r="F1620" s="37">
        <v>840392.56</v>
      </c>
      <c r="G1620" s="37">
        <v>74698.40</v>
      </c>
    </row>
    <row r="1621" spans="1:7" ht="10.2">
      <c r="A1621" s="35" t="s">
        <v>233</v>
      </c>
      <c r="B1621" s="35" t="s">
        <v>197</v>
      </c>
      <c r="C1621" s="35" t="s">
        <v>193</v>
      </c>
      <c r="D1621" s="35" t="s">
        <v>192</v>
      </c>
      <c r="E1621" s="37">
        <v>25228.42</v>
      </c>
      <c r="F1621" s="37">
        <v>3103971.68</v>
      </c>
      <c r="G1621" s="37">
        <v>992841.36</v>
      </c>
    </row>
    <row r="1622" spans="1:7" ht="10.2">
      <c r="A1622" s="35" t="s">
        <v>233</v>
      </c>
      <c r="B1622" s="35" t="s">
        <v>198</v>
      </c>
      <c r="C1622" s="35" t="s">
        <v>190</v>
      </c>
      <c r="D1622" s="35" t="s">
        <v>191</v>
      </c>
      <c r="E1622" s="37">
        <v>935.13</v>
      </c>
      <c r="F1622" s="37">
        <v>1186688</v>
      </c>
      <c r="G1622" s="37">
        <v>76962.94</v>
      </c>
    </row>
    <row r="1623" spans="1:7" ht="10.2">
      <c r="A1623" s="35" t="s">
        <v>233</v>
      </c>
      <c r="B1623" s="35" t="s">
        <v>198</v>
      </c>
      <c r="C1623" s="35" t="s">
        <v>190</v>
      </c>
      <c r="D1623" s="35" t="s">
        <v>192</v>
      </c>
      <c r="E1623" s="37">
        <v>24828.52</v>
      </c>
      <c r="F1623" s="37">
        <v>5960233.46</v>
      </c>
      <c r="G1623" s="37">
        <v>1410768.34</v>
      </c>
    </row>
    <row r="1624" spans="1:7" ht="10.2">
      <c r="A1624" s="35" t="s">
        <v>233</v>
      </c>
      <c r="B1624" s="35" t="s">
        <v>198</v>
      </c>
      <c r="C1624" s="35" t="s">
        <v>193</v>
      </c>
      <c r="D1624" s="35" t="s">
        <v>191</v>
      </c>
      <c r="E1624" s="37">
        <v>688.67</v>
      </c>
      <c r="F1624" s="37">
        <v>578561.89</v>
      </c>
      <c r="G1624" s="37">
        <v>57311.62</v>
      </c>
    </row>
    <row r="1625" spans="1:7" ht="10.2">
      <c r="A1625" s="35" t="s">
        <v>233</v>
      </c>
      <c r="B1625" s="35" t="s">
        <v>198</v>
      </c>
      <c r="C1625" s="35" t="s">
        <v>193</v>
      </c>
      <c r="D1625" s="35" t="s">
        <v>192</v>
      </c>
      <c r="E1625" s="37">
        <v>24947.77</v>
      </c>
      <c r="F1625" s="37">
        <v>4255971.20</v>
      </c>
      <c r="G1625" s="37">
        <v>1069417.45</v>
      </c>
    </row>
    <row r="1626" spans="1:7" ht="10.2">
      <c r="A1626" s="35" t="s">
        <v>233</v>
      </c>
      <c r="B1626" s="35" t="s">
        <v>199</v>
      </c>
      <c r="C1626" s="35" t="s">
        <v>190</v>
      </c>
      <c r="D1626" s="35" t="s">
        <v>191</v>
      </c>
      <c r="E1626" s="37">
        <v>1297.27</v>
      </c>
      <c r="F1626" s="37">
        <v>2153648.63</v>
      </c>
      <c r="G1626" s="37">
        <v>123794.39</v>
      </c>
    </row>
    <row r="1627" spans="1:7" ht="10.2">
      <c r="A1627" s="35" t="s">
        <v>233</v>
      </c>
      <c r="B1627" s="35" t="s">
        <v>199</v>
      </c>
      <c r="C1627" s="35" t="s">
        <v>190</v>
      </c>
      <c r="D1627" s="35" t="s">
        <v>192</v>
      </c>
      <c r="E1627" s="37">
        <v>27053.29</v>
      </c>
      <c r="F1627" s="37">
        <v>6906544.04</v>
      </c>
      <c r="G1627" s="37">
        <v>1583419.46</v>
      </c>
    </row>
    <row r="1628" spans="1:7" ht="10.2">
      <c r="A1628" s="35" t="s">
        <v>233</v>
      </c>
      <c r="B1628" s="35" t="s">
        <v>199</v>
      </c>
      <c r="C1628" s="35" t="s">
        <v>193</v>
      </c>
      <c r="D1628" s="35" t="s">
        <v>191</v>
      </c>
      <c r="E1628" s="37">
        <v>955.19</v>
      </c>
      <c r="F1628" s="37">
        <v>1254362.71</v>
      </c>
      <c r="G1628" s="37">
        <v>91977.11</v>
      </c>
    </row>
    <row r="1629" spans="1:7" ht="10.2">
      <c r="A1629" s="35" t="s">
        <v>233</v>
      </c>
      <c r="B1629" s="35" t="s">
        <v>199</v>
      </c>
      <c r="C1629" s="35" t="s">
        <v>193</v>
      </c>
      <c r="D1629" s="35" t="s">
        <v>192</v>
      </c>
      <c r="E1629" s="37">
        <v>25709.74</v>
      </c>
      <c r="F1629" s="37">
        <v>4993313.28</v>
      </c>
      <c r="G1629" s="37">
        <v>1189768.51</v>
      </c>
    </row>
    <row r="1630" spans="1:7" ht="10.2">
      <c r="A1630" s="35" t="s">
        <v>233</v>
      </c>
      <c r="B1630" s="35" t="s">
        <v>200</v>
      </c>
      <c r="C1630" s="35" t="s">
        <v>190</v>
      </c>
      <c r="D1630" s="35" t="s">
        <v>191</v>
      </c>
      <c r="E1630" s="37">
        <v>1527.79</v>
      </c>
      <c r="F1630" s="37">
        <v>1742899.17</v>
      </c>
      <c r="G1630" s="37">
        <v>133396.74</v>
      </c>
    </row>
    <row r="1631" spans="1:7" ht="10.2">
      <c r="A1631" s="35" t="s">
        <v>233</v>
      </c>
      <c r="B1631" s="35" t="s">
        <v>200</v>
      </c>
      <c r="C1631" s="35" t="s">
        <v>190</v>
      </c>
      <c r="D1631" s="35" t="s">
        <v>192</v>
      </c>
      <c r="E1631" s="37">
        <v>29986.31</v>
      </c>
      <c r="F1631" s="37">
        <v>9085182.0800000001</v>
      </c>
      <c r="G1631" s="37">
        <v>1809996.52</v>
      </c>
    </row>
    <row r="1632" spans="1:7" ht="10.2">
      <c r="A1632" s="35" t="s">
        <v>233</v>
      </c>
      <c r="B1632" s="35" t="s">
        <v>200</v>
      </c>
      <c r="C1632" s="35" t="s">
        <v>193</v>
      </c>
      <c r="D1632" s="35" t="s">
        <v>191</v>
      </c>
      <c r="E1632" s="37">
        <v>1496.89</v>
      </c>
      <c r="F1632" s="37">
        <v>1797363.01</v>
      </c>
      <c r="G1632" s="37">
        <v>154781.07</v>
      </c>
    </row>
    <row r="1633" spans="1:7" ht="10.2">
      <c r="A1633" s="35" t="s">
        <v>233</v>
      </c>
      <c r="B1633" s="35" t="s">
        <v>200</v>
      </c>
      <c r="C1633" s="35" t="s">
        <v>193</v>
      </c>
      <c r="D1633" s="35" t="s">
        <v>192</v>
      </c>
      <c r="E1633" s="37">
        <v>28630.47</v>
      </c>
      <c r="F1633" s="37">
        <v>7010009.9900000002</v>
      </c>
      <c r="G1633" s="37">
        <v>1455062.86</v>
      </c>
    </row>
    <row r="1634" spans="1:7" ht="10.2">
      <c r="A1634" s="35" t="s">
        <v>233</v>
      </c>
      <c r="B1634" s="35" t="s">
        <v>201</v>
      </c>
      <c r="C1634" s="35" t="s">
        <v>190</v>
      </c>
      <c r="D1634" s="35" t="s">
        <v>191</v>
      </c>
      <c r="E1634" s="37">
        <v>1717.72</v>
      </c>
      <c r="F1634" s="37">
        <v>2654006.95</v>
      </c>
      <c r="G1634" s="37">
        <v>159004.77</v>
      </c>
    </row>
    <row r="1635" spans="1:7" ht="10.2">
      <c r="A1635" s="35" t="s">
        <v>233</v>
      </c>
      <c r="B1635" s="35" t="s">
        <v>201</v>
      </c>
      <c r="C1635" s="35" t="s">
        <v>190</v>
      </c>
      <c r="D1635" s="35" t="s">
        <v>192</v>
      </c>
      <c r="E1635" s="37">
        <v>31575.69</v>
      </c>
      <c r="F1635" s="37">
        <v>11440552.720000001</v>
      </c>
      <c r="G1635" s="37">
        <v>1899608.10</v>
      </c>
    </row>
    <row r="1636" spans="1:7" ht="10.2">
      <c r="A1636" s="35" t="s">
        <v>233</v>
      </c>
      <c r="B1636" s="35" t="s">
        <v>201</v>
      </c>
      <c r="C1636" s="35" t="s">
        <v>193</v>
      </c>
      <c r="D1636" s="35" t="s">
        <v>191</v>
      </c>
      <c r="E1636" s="37">
        <v>2143.28</v>
      </c>
      <c r="F1636" s="37">
        <v>2637923.13</v>
      </c>
      <c r="G1636" s="37">
        <v>194322.94</v>
      </c>
    </row>
    <row r="1637" spans="1:7" ht="10.2">
      <c r="A1637" s="35" t="s">
        <v>233</v>
      </c>
      <c r="B1637" s="35" t="s">
        <v>201</v>
      </c>
      <c r="C1637" s="35" t="s">
        <v>193</v>
      </c>
      <c r="D1637" s="35" t="s">
        <v>192</v>
      </c>
      <c r="E1637" s="37">
        <v>30542.61</v>
      </c>
      <c r="F1637" s="37">
        <v>10213180.18</v>
      </c>
      <c r="G1637" s="37">
        <v>1741379.19</v>
      </c>
    </row>
    <row r="1638" spans="1:7" ht="10.2">
      <c r="A1638" s="35" t="s">
        <v>233</v>
      </c>
      <c r="B1638" s="35" t="s">
        <v>202</v>
      </c>
      <c r="C1638" s="35" t="s">
        <v>190</v>
      </c>
      <c r="D1638" s="35" t="s">
        <v>191</v>
      </c>
      <c r="E1638" s="37">
        <v>2345.37</v>
      </c>
      <c r="F1638" s="37">
        <v>3534679.08</v>
      </c>
      <c r="G1638" s="37">
        <v>228834.16</v>
      </c>
    </row>
    <row r="1639" spans="1:7" ht="10.2">
      <c r="A1639" s="35" t="s">
        <v>233</v>
      </c>
      <c r="B1639" s="35" t="s">
        <v>202</v>
      </c>
      <c r="C1639" s="35" t="s">
        <v>190</v>
      </c>
      <c r="D1639" s="35" t="s">
        <v>192</v>
      </c>
      <c r="E1639" s="37">
        <v>28327.06</v>
      </c>
      <c r="F1639" s="37">
        <v>11994143.720000001</v>
      </c>
      <c r="G1639" s="37">
        <v>1758210.46</v>
      </c>
    </row>
    <row r="1640" spans="1:7" ht="10.2">
      <c r="A1640" s="35" t="s">
        <v>233</v>
      </c>
      <c r="B1640" s="35" t="s">
        <v>202</v>
      </c>
      <c r="C1640" s="35" t="s">
        <v>193</v>
      </c>
      <c r="D1640" s="35" t="s">
        <v>191</v>
      </c>
      <c r="E1640" s="37">
        <v>2674.11</v>
      </c>
      <c r="F1640" s="37">
        <v>4256979.71</v>
      </c>
      <c r="G1640" s="37">
        <v>263991.63</v>
      </c>
    </row>
    <row r="1641" spans="1:7" ht="10.2">
      <c r="A1641" s="35" t="s">
        <v>233</v>
      </c>
      <c r="B1641" s="35" t="s">
        <v>202</v>
      </c>
      <c r="C1641" s="35" t="s">
        <v>193</v>
      </c>
      <c r="D1641" s="35" t="s">
        <v>192</v>
      </c>
      <c r="E1641" s="37">
        <v>27582.27</v>
      </c>
      <c r="F1641" s="37">
        <v>13145810.18</v>
      </c>
      <c r="G1641" s="37">
        <v>1816652.21</v>
      </c>
    </row>
    <row r="1642" spans="1:7" ht="10.2">
      <c r="A1642" s="35" t="s">
        <v>233</v>
      </c>
      <c r="B1642" s="35" t="s">
        <v>203</v>
      </c>
      <c r="C1642" s="35" t="s">
        <v>190</v>
      </c>
      <c r="D1642" s="35" t="s">
        <v>191</v>
      </c>
      <c r="E1642" s="37">
        <v>2488.20</v>
      </c>
      <c r="F1642" s="37">
        <v>3877949.39</v>
      </c>
      <c r="G1642" s="37">
        <v>228953.08</v>
      </c>
    </row>
    <row r="1643" spans="1:7" ht="10.2">
      <c r="A1643" s="35" t="s">
        <v>233</v>
      </c>
      <c r="B1643" s="35" t="s">
        <v>203</v>
      </c>
      <c r="C1643" s="35" t="s">
        <v>190</v>
      </c>
      <c r="D1643" s="35" t="s">
        <v>192</v>
      </c>
      <c r="E1643" s="37">
        <v>24453.38</v>
      </c>
      <c r="F1643" s="37">
        <v>11310108.210000001</v>
      </c>
      <c r="G1643" s="37">
        <v>1554956.56</v>
      </c>
    </row>
    <row r="1644" spans="1:7" ht="10.2">
      <c r="A1644" s="35" t="s">
        <v>233</v>
      </c>
      <c r="B1644" s="35" t="s">
        <v>203</v>
      </c>
      <c r="C1644" s="35" t="s">
        <v>193</v>
      </c>
      <c r="D1644" s="35" t="s">
        <v>191</v>
      </c>
      <c r="E1644" s="37">
        <v>2899.29</v>
      </c>
      <c r="F1644" s="37">
        <v>5003652.59</v>
      </c>
      <c r="G1644" s="37">
        <v>285136.78</v>
      </c>
    </row>
    <row r="1645" spans="1:7" ht="10.2">
      <c r="A1645" s="35" t="s">
        <v>233</v>
      </c>
      <c r="B1645" s="35" t="s">
        <v>203</v>
      </c>
      <c r="C1645" s="35" t="s">
        <v>193</v>
      </c>
      <c r="D1645" s="35" t="s">
        <v>192</v>
      </c>
      <c r="E1645" s="37">
        <v>22568.65</v>
      </c>
      <c r="F1645" s="37">
        <v>11961170.810000001</v>
      </c>
      <c r="G1645" s="37">
        <v>1494825.80</v>
      </c>
    </row>
    <row r="1646" spans="1:7" ht="10.2">
      <c r="A1646" s="35" t="s">
        <v>233</v>
      </c>
      <c r="B1646" s="35" t="s">
        <v>204</v>
      </c>
      <c r="C1646" s="35" t="s">
        <v>190</v>
      </c>
      <c r="D1646" s="35" t="s">
        <v>191</v>
      </c>
      <c r="E1646" s="37">
        <v>2942.43</v>
      </c>
      <c r="F1646" s="37">
        <v>5610562.79</v>
      </c>
      <c r="G1646" s="37">
        <v>275793.41</v>
      </c>
    </row>
    <row r="1647" spans="1:7" ht="10.2">
      <c r="A1647" s="35" t="s">
        <v>233</v>
      </c>
      <c r="B1647" s="35" t="s">
        <v>204</v>
      </c>
      <c r="C1647" s="35" t="s">
        <v>190</v>
      </c>
      <c r="D1647" s="35" t="s">
        <v>192</v>
      </c>
      <c r="E1647" s="37">
        <v>22035.42</v>
      </c>
      <c r="F1647" s="37">
        <v>12135268.66</v>
      </c>
      <c r="G1647" s="37">
        <v>1448946.08</v>
      </c>
    </row>
    <row r="1648" spans="1:7" ht="10.2">
      <c r="A1648" s="35" t="s">
        <v>233</v>
      </c>
      <c r="B1648" s="35" t="s">
        <v>204</v>
      </c>
      <c r="C1648" s="35" t="s">
        <v>193</v>
      </c>
      <c r="D1648" s="35" t="s">
        <v>191</v>
      </c>
      <c r="E1648" s="37">
        <v>3262.98</v>
      </c>
      <c r="F1648" s="37">
        <v>7825697.2000000002</v>
      </c>
      <c r="G1648" s="37">
        <v>332931.22</v>
      </c>
    </row>
    <row r="1649" spans="1:7" ht="10.2">
      <c r="A1649" s="35" t="s">
        <v>233</v>
      </c>
      <c r="B1649" s="35" t="s">
        <v>204</v>
      </c>
      <c r="C1649" s="35" t="s">
        <v>193</v>
      </c>
      <c r="D1649" s="35" t="s">
        <v>192</v>
      </c>
      <c r="E1649" s="37">
        <v>19969.22</v>
      </c>
      <c r="F1649" s="37">
        <v>12256901.460000001</v>
      </c>
      <c r="G1649" s="37">
        <v>1366859.60</v>
      </c>
    </row>
    <row r="1650" spans="1:7" ht="10.2">
      <c r="A1650" s="35" t="s">
        <v>233</v>
      </c>
      <c r="B1650" s="35" t="s">
        <v>205</v>
      </c>
      <c r="C1650" s="35" t="s">
        <v>190</v>
      </c>
      <c r="D1650" s="35" t="s">
        <v>191</v>
      </c>
      <c r="E1650" s="37">
        <v>4029.90</v>
      </c>
      <c r="F1650" s="37">
        <v>8575467.7400000002</v>
      </c>
      <c r="G1650" s="37">
        <v>405631.68</v>
      </c>
    </row>
    <row r="1651" spans="1:7" ht="10.2">
      <c r="A1651" s="35" t="s">
        <v>233</v>
      </c>
      <c r="B1651" s="35" t="s">
        <v>205</v>
      </c>
      <c r="C1651" s="35" t="s">
        <v>190</v>
      </c>
      <c r="D1651" s="35" t="s">
        <v>192</v>
      </c>
      <c r="E1651" s="37">
        <v>17241.04</v>
      </c>
      <c r="F1651" s="37">
        <v>11345222.810000001</v>
      </c>
      <c r="G1651" s="37">
        <v>1204000.65</v>
      </c>
    </row>
    <row r="1652" spans="1:7" ht="10.2">
      <c r="A1652" s="35" t="s">
        <v>233</v>
      </c>
      <c r="B1652" s="35" t="s">
        <v>205</v>
      </c>
      <c r="C1652" s="35" t="s">
        <v>193</v>
      </c>
      <c r="D1652" s="35" t="s">
        <v>191</v>
      </c>
      <c r="E1652" s="37">
        <v>3362.59</v>
      </c>
      <c r="F1652" s="37">
        <v>7524203.2199999997</v>
      </c>
      <c r="G1652" s="37">
        <v>353787.26</v>
      </c>
    </row>
    <row r="1653" spans="1:7" ht="10.2">
      <c r="A1653" s="35" t="s">
        <v>233</v>
      </c>
      <c r="B1653" s="35" t="s">
        <v>205</v>
      </c>
      <c r="C1653" s="35" t="s">
        <v>193</v>
      </c>
      <c r="D1653" s="35" t="s">
        <v>192</v>
      </c>
      <c r="E1653" s="37">
        <v>14742.38</v>
      </c>
      <c r="F1653" s="37">
        <v>12022242.4</v>
      </c>
      <c r="G1653" s="37">
        <v>1112135.94</v>
      </c>
    </row>
    <row r="1654" spans="1:7" ht="10.2">
      <c r="A1654" s="35" t="s">
        <v>233</v>
      </c>
      <c r="B1654" s="35" t="s">
        <v>206</v>
      </c>
      <c r="C1654" s="35" t="s">
        <v>190</v>
      </c>
      <c r="D1654" s="35" t="s">
        <v>191</v>
      </c>
      <c r="E1654" s="37">
        <v>3889</v>
      </c>
      <c r="F1654" s="37">
        <v>8844630.8399999999</v>
      </c>
      <c r="G1654" s="37">
        <v>393459.11</v>
      </c>
    </row>
    <row r="1655" spans="1:7" ht="10.2">
      <c r="A1655" s="35" t="s">
        <v>233</v>
      </c>
      <c r="B1655" s="35" t="s">
        <v>206</v>
      </c>
      <c r="C1655" s="35" t="s">
        <v>190</v>
      </c>
      <c r="D1655" s="35" t="s">
        <v>192</v>
      </c>
      <c r="E1655" s="37">
        <v>10902.52</v>
      </c>
      <c r="F1655" s="37">
        <v>9433027.1699999999</v>
      </c>
      <c r="G1655" s="37">
        <v>821238.22</v>
      </c>
    </row>
    <row r="1656" spans="1:7" ht="10.2">
      <c r="A1656" s="35" t="s">
        <v>233</v>
      </c>
      <c r="B1656" s="35" t="s">
        <v>206</v>
      </c>
      <c r="C1656" s="35" t="s">
        <v>193</v>
      </c>
      <c r="D1656" s="35" t="s">
        <v>191</v>
      </c>
      <c r="E1656" s="37">
        <v>2690.25</v>
      </c>
      <c r="F1656" s="37">
        <v>6736797.5700000003</v>
      </c>
      <c r="G1656" s="37">
        <v>312805.80</v>
      </c>
    </row>
    <row r="1657" spans="1:7" ht="10.2">
      <c r="A1657" s="35" t="s">
        <v>233</v>
      </c>
      <c r="B1657" s="35" t="s">
        <v>206</v>
      </c>
      <c r="C1657" s="35" t="s">
        <v>193</v>
      </c>
      <c r="D1657" s="35" t="s">
        <v>192</v>
      </c>
      <c r="E1657" s="37">
        <v>7924.16</v>
      </c>
      <c r="F1657" s="37">
        <v>7335380.9400000004</v>
      </c>
      <c r="G1657" s="37">
        <v>626976.16</v>
      </c>
    </row>
    <row r="1658" spans="1:7" ht="10.2">
      <c r="A1658" s="35" t="s">
        <v>233</v>
      </c>
      <c r="B1658" s="35" t="s">
        <v>207</v>
      </c>
      <c r="C1658" s="35" t="s">
        <v>190</v>
      </c>
      <c r="D1658" s="35" t="s">
        <v>191</v>
      </c>
      <c r="E1658" s="37">
        <v>3458.07</v>
      </c>
      <c r="F1658" s="37">
        <v>9332973.8000000007</v>
      </c>
      <c r="G1658" s="37">
        <v>365151.15</v>
      </c>
    </row>
    <row r="1659" spans="1:7" ht="10.2">
      <c r="A1659" s="35" t="s">
        <v>233</v>
      </c>
      <c r="B1659" s="35" t="s">
        <v>207</v>
      </c>
      <c r="C1659" s="35" t="s">
        <v>190</v>
      </c>
      <c r="D1659" s="35" t="s">
        <v>192</v>
      </c>
      <c r="E1659" s="37">
        <v>6790.32</v>
      </c>
      <c r="F1659" s="37">
        <v>8122662.9699999997</v>
      </c>
      <c r="G1659" s="37">
        <v>574655.15</v>
      </c>
    </row>
    <row r="1660" spans="1:7" ht="10.2">
      <c r="A1660" s="35" t="s">
        <v>233</v>
      </c>
      <c r="B1660" s="35" t="s">
        <v>207</v>
      </c>
      <c r="C1660" s="35" t="s">
        <v>193</v>
      </c>
      <c r="D1660" s="35" t="s">
        <v>191</v>
      </c>
      <c r="E1660" s="37">
        <v>1985.26</v>
      </c>
      <c r="F1660" s="37">
        <v>5271576.69</v>
      </c>
      <c r="G1660" s="37">
        <v>229833.62</v>
      </c>
    </row>
    <row r="1661" spans="1:7" ht="10.2">
      <c r="A1661" s="35" t="s">
        <v>233</v>
      </c>
      <c r="B1661" s="35" t="s">
        <v>207</v>
      </c>
      <c r="C1661" s="35" t="s">
        <v>193</v>
      </c>
      <c r="D1661" s="35" t="s">
        <v>192</v>
      </c>
      <c r="E1661" s="37">
        <v>4342.98</v>
      </c>
      <c r="F1661" s="37">
        <v>4323491.26</v>
      </c>
      <c r="G1661" s="37">
        <v>372923.64</v>
      </c>
    </row>
    <row r="1662" spans="1:7" ht="10.2">
      <c r="A1662" s="35" t="s">
        <v>233</v>
      </c>
      <c r="B1662" s="35" t="s">
        <v>208</v>
      </c>
      <c r="C1662" s="35" t="s">
        <v>190</v>
      </c>
      <c r="D1662" s="35" t="s">
        <v>191</v>
      </c>
      <c r="E1662" s="37">
        <v>3895.12</v>
      </c>
      <c r="F1662" s="37">
        <v>11931072.449999999</v>
      </c>
      <c r="G1662" s="37">
        <v>417287.14</v>
      </c>
    </row>
    <row r="1663" spans="1:7" ht="10.2">
      <c r="A1663" s="35" t="s">
        <v>233</v>
      </c>
      <c r="B1663" s="35" t="s">
        <v>208</v>
      </c>
      <c r="C1663" s="35" t="s">
        <v>190</v>
      </c>
      <c r="D1663" s="35" t="s">
        <v>192</v>
      </c>
      <c r="E1663" s="37">
        <v>3174.54</v>
      </c>
      <c r="F1663" s="37">
        <v>4371373.81</v>
      </c>
      <c r="G1663" s="37">
        <v>283921.19</v>
      </c>
    </row>
    <row r="1664" spans="1:7" ht="10.2">
      <c r="A1664" s="35" t="s">
        <v>233</v>
      </c>
      <c r="B1664" s="35" t="s">
        <v>208</v>
      </c>
      <c r="C1664" s="35" t="s">
        <v>193</v>
      </c>
      <c r="D1664" s="35" t="s">
        <v>191</v>
      </c>
      <c r="E1664" s="37">
        <v>1173.79</v>
      </c>
      <c r="F1664" s="37">
        <v>3229061.89</v>
      </c>
      <c r="G1664" s="37">
        <v>132599.65</v>
      </c>
    </row>
    <row r="1665" spans="1:7" ht="10.2" thickBot="1">
      <c r="A1665" s="35" t="s">
        <v>233</v>
      </c>
      <c r="B1665" s="35" t="s">
        <v>208</v>
      </c>
      <c r="C1665" s="35" t="s">
        <v>193</v>
      </c>
      <c r="D1665" s="35" t="s">
        <v>192</v>
      </c>
      <c r="E1665" s="37">
        <v>1645.38</v>
      </c>
      <c r="F1665" s="37">
        <v>1944879.16</v>
      </c>
      <c r="G1665" s="37">
        <v>155164.14</v>
      </c>
    </row>
  </sheetData>
  <autoFilter ref="A1:G1"/>
  <pageMargins left="0.7" right="0.7" top="0.75" bottom="0.75" header="0.3" footer="0.3"/>
  <pageSetup orientation="portrait" paperSize="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6CAB9A24-6187-421A-90B1-2A539D155089}">
  <dimension ref="A1:DJ65"/>
  <sheetViews>
    <sheetView workbookViewId="0" topLeftCell="A1">
      <pane xSplit="3" ySplit="1" topLeftCell="X2" activePane="bottomRight" state="frozen"/>
      <selection pane="topLeft" activeCell="D11" sqref="D11"/>
      <selection pane="bottomLeft" activeCell="D11" sqref="D11"/>
      <selection pane="topRight" activeCell="D11" sqref="D11"/>
      <selection pane="bottomRight" activeCell="AQ11" sqref="AQ11"/>
    </sheetView>
  </sheetViews>
  <sheetFormatPr defaultColWidth="11.444285714285714" defaultRowHeight="10.2"/>
  <cols>
    <col min="1" max="1" width="16.428571428571427" style="6" customWidth="1"/>
    <col min="2" max="2" width="15.142857142857142" style="6" customWidth="1"/>
    <col min="3" max="3" width="14.857142857142858" style="6" customWidth="1"/>
    <col min="4" max="4" width="12.142857142857142" style="14" customWidth="1"/>
    <col min="5" max="5" width="12.857142857142858" style="14" customWidth="1"/>
    <col min="6" max="6" width="11.714285714285714" style="14" customWidth="1"/>
    <col min="7" max="9" width="14.428571428571429" style="1" customWidth="1"/>
    <col min="10" max="10" width="12.142857142857142" style="1" customWidth="1"/>
    <col min="11" max="11" width="11.857142857142858" style="1" customWidth="1"/>
    <col min="12" max="12" width="10.285714285714286" style="1" customWidth="1"/>
    <col min="13" max="13" width="12.142857142857142" style="1" customWidth="1"/>
    <col min="14" max="14" width="11.857142857142858" style="1" customWidth="1"/>
    <col min="15" max="15" width="10.285714285714286" style="1" customWidth="1"/>
    <col min="16" max="16" width="12.142857142857142" style="1" customWidth="1"/>
    <col min="17" max="17" width="11.857142857142858" style="1" customWidth="1"/>
    <col min="18" max="18" width="10.285714285714286" style="1" customWidth="1"/>
    <col min="19" max="19" width="12.142857142857142" style="1" customWidth="1"/>
    <col min="20" max="20" width="11.857142857142858" style="1" customWidth="1"/>
    <col min="21" max="21" width="10.285714285714286" style="1" customWidth="1"/>
    <col min="22" max="22" width="12.142857142857142" style="1" customWidth="1"/>
    <col min="23" max="23" width="11.857142857142858" style="1" customWidth="1"/>
    <col min="24" max="24" width="10.285714285714286" style="1" customWidth="1"/>
    <col min="25" max="25" width="12.142857142857142" style="1" customWidth="1"/>
    <col min="26" max="26" width="11.857142857142858" style="1" customWidth="1"/>
    <col min="27" max="27" width="10.285714285714286" style="1" customWidth="1"/>
    <col min="28" max="28" width="12.142857142857142" style="1" customWidth="1"/>
    <col min="29" max="29" width="11.857142857142858" style="1" customWidth="1"/>
    <col min="30" max="30" width="10.285714285714286" style="1" customWidth="1"/>
    <col min="31" max="31" width="12.142857142857142" style="1" customWidth="1"/>
    <col min="32" max="32" width="11.857142857142858" style="1" customWidth="1"/>
    <col min="33" max="33" width="10.285714285714286" style="1" customWidth="1"/>
    <col min="34" max="34" width="12.142857142857142" style="1" customWidth="1"/>
    <col min="35" max="35" width="11.857142857142858" style="1" customWidth="1"/>
    <col min="36" max="36" width="10.857142857142858" style="1" customWidth="1"/>
    <col min="37" max="37" width="12.142857142857142" style="1" customWidth="1"/>
    <col min="38" max="38" width="11.857142857142858" style="1" customWidth="1"/>
    <col min="39" max="39" width="10.285714285714286" style="1" customWidth="1"/>
    <col min="40" max="40" width="12.142857142857142" style="1" customWidth="1"/>
    <col min="41" max="41" width="11.857142857142858" style="1" customWidth="1"/>
    <col min="42" max="42" width="10.285714285714286" style="1" customWidth="1"/>
    <col min="43" max="43" width="12.142857142857142" style="1" customWidth="1"/>
    <col min="44" max="44" width="11.857142857142858" style="1" customWidth="1"/>
    <col min="45" max="45" width="10.285714285714286" style="1" customWidth="1"/>
    <col min="46" max="46" width="12.142857142857142" style="1" customWidth="1"/>
    <col min="47" max="47" width="11.857142857142858" style="1" customWidth="1"/>
    <col min="48" max="48" width="10.857142857142858" style="1" customWidth="1"/>
    <col min="49" max="49" width="12.142857142857142" style="1" customWidth="1"/>
    <col min="50" max="50" width="11.857142857142858" style="1" customWidth="1"/>
    <col min="51" max="51" width="10.857142857142858" style="1" customWidth="1"/>
    <col min="52" max="52" width="12.142857142857142" style="1" customWidth="1"/>
    <col min="53" max="53" width="11.857142857142858" style="1" customWidth="1"/>
    <col min="54" max="54" width="10.285714285714286" style="1" customWidth="1"/>
    <col min="55" max="55" width="12.142857142857142" style="1" customWidth="1"/>
    <col min="56" max="56" width="11.857142857142858" style="1" customWidth="1"/>
    <col min="57" max="57" width="10.285714285714286" style="1" customWidth="1"/>
    <col min="58" max="58" width="12.142857142857142" style="1" customWidth="1"/>
    <col min="59" max="59" width="11.857142857142858" style="1" customWidth="1"/>
    <col min="60" max="60" width="10.285714285714286" style="1" customWidth="1"/>
    <col min="61" max="61" width="12.142857142857142" style="1" customWidth="1"/>
    <col min="62" max="62" width="11.857142857142858" style="1" customWidth="1"/>
    <col min="63" max="63" width="10.285714285714286" style="1" customWidth="1"/>
    <col min="64" max="64" width="12.142857142857142" style="1" customWidth="1"/>
    <col min="65" max="65" width="11.857142857142858" style="1" customWidth="1"/>
    <col min="66" max="66" width="10.285714285714286" style="1" customWidth="1"/>
    <col min="67" max="67" width="12.142857142857142" style="1" customWidth="1"/>
    <col min="68" max="68" width="11.857142857142858" style="1" customWidth="1"/>
    <col min="69" max="69" width="10.285714285714286" style="1" customWidth="1"/>
    <col min="70" max="70" width="12.142857142857142" style="1" customWidth="1"/>
    <col min="71" max="71" width="11.857142857142858" style="1" customWidth="1"/>
    <col min="72" max="72" width="10.285714285714286" style="1" customWidth="1"/>
    <col min="73" max="73" width="12.142857142857142" style="1" customWidth="1"/>
    <col min="74" max="74" width="11.857142857142858" style="1" customWidth="1"/>
    <col min="75" max="75" width="10.285714285714286" style="1" customWidth="1"/>
    <col min="76" max="76" width="12.142857142857142" style="1" customWidth="1"/>
    <col min="77" max="77" width="11.857142857142858" style="1" customWidth="1"/>
    <col min="78" max="78" width="10.285714285714286" style="1" customWidth="1"/>
    <col min="79" max="79" width="12.142857142857142" style="1" customWidth="1"/>
    <col min="80" max="80" width="11.857142857142858" style="1" customWidth="1"/>
    <col min="81" max="81" width="10.285714285714286" style="1" customWidth="1"/>
    <col min="82" max="82" width="12.142857142857142" style="1" customWidth="1"/>
    <col min="83" max="83" width="11.857142857142858" style="1" customWidth="1"/>
    <col min="84" max="84" width="10.285714285714286" style="1" customWidth="1"/>
    <col min="85" max="85" width="12.142857142857142" style="1" customWidth="1"/>
    <col min="86" max="86" width="11.857142857142858" style="1" customWidth="1"/>
    <col min="87" max="87" width="10.285714285714286" style="1" customWidth="1"/>
    <col min="88" max="88" width="12.142857142857142" style="1" customWidth="1"/>
    <col min="89" max="89" width="11.857142857142858" style="1" customWidth="1"/>
    <col min="90" max="90" width="10.285714285714286" style="1" customWidth="1"/>
    <col min="91" max="91" width="12.142857142857142" style="1" customWidth="1"/>
    <col min="92" max="92" width="11.857142857142858" style="1" customWidth="1"/>
    <col min="93" max="93" width="10.285714285714286" style="1" customWidth="1"/>
    <col min="94" max="94" width="12.142857142857142" style="1" customWidth="1"/>
    <col min="95" max="95" width="11.857142857142858" style="1" customWidth="1"/>
    <col min="96" max="96" width="10.857142857142858" style="1" customWidth="1"/>
    <col min="97" max="97" width="12.142857142857142" style="1" customWidth="1"/>
    <col min="98" max="98" width="11.857142857142858" style="1" customWidth="1"/>
    <col min="99" max="99" width="10.285714285714286" style="1" customWidth="1"/>
    <col min="100" max="100" width="12.142857142857142" style="1" customWidth="1"/>
    <col min="101" max="101" width="11.857142857142858" style="1" customWidth="1"/>
    <col min="102" max="102" width="10.285714285714286" style="1" customWidth="1"/>
    <col min="103" max="103" width="12.142857142857142" style="1" customWidth="1"/>
    <col min="104" max="104" width="11.857142857142858" style="1" customWidth="1"/>
    <col min="105" max="105" width="10.285714285714286" style="1" customWidth="1"/>
    <col min="106" max="106" width="12.142857142857142" style="1" customWidth="1"/>
    <col min="107" max="107" width="11.857142857142858" style="1" customWidth="1"/>
    <col min="108" max="108" width="10.285714285714286" style="1" customWidth="1"/>
    <col min="109" max="111" width="14.142857142857142" style="1" customWidth="1"/>
    <col min="112" max="16384" width="11.428571428571429" style="1"/>
  </cols>
  <sheetData>
    <row r="1" spans="1:111" s="7" customFormat="1" ht="31.2" thickBot="1">
      <c r="A1" s="8" t="s">
        <v>1</v>
      </c>
      <c r="B1" s="4" t="s">
        <v>2</v>
      </c>
      <c r="C1" s="4" t="s">
        <v>234</v>
      </c>
      <c r="D1" s="16" t="s">
        <v>165</v>
      </c>
      <c r="E1" s="16" t="s">
        <v>164</v>
      </c>
      <c r="F1" s="17" t="s">
        <v>166</v>
      </c>
      <c r="G1" s="12" t="s">
        <v>61</v>
      </c>
      <c r="H1" s="12" t="s">
        <v>62</v>
      </c>
      <c r="I1" s="12" t="s">
        <v>63</v>
      </c>
      <c r="J1" s="12" t="s">
        <v>69</v>
      </c>
      <c r="K1" s="12" t="s">
        <v>70</v>
      </c>
      <c r="L1" s="12" t="s">
        <v>71</v>
      </c>
      <c r="M1" s="12" t="s">
        <v>72</v>
      </c>
      <c r="N1" s="12" t="s">
        <v>73</v>
      </c>
      <c r="O1" s="12" t="s">
        <v>74</v>
      </c>
      <c r="P1" s="12" t="s">
        <v>75</v>
      </c>
      <c r="Q1" s="12" t="s">
        <v>76</v>
      </c>
      <c r="R1" s="12" t="s">
        <v>77</v>
      </c>
      <c r="S1" s="12" t="s">
        <v>78</v>
      </c>
      <c r="T1" s="12" t="s">
        <v>79</v>
      </c>
      <c r="U1" s="12" t="s">
        <v>80</v>
      </c>
      <c r="V1" s="12" t="s">
        <v>81</v>
      </c>
      <c r="W1" s="12" t="s">
        <v>82</v>
      </c>
      <c r="X1" s="12" t="s">
        <v>83</v>
      </c>
      <c r="Y1" s="12" t="s">
        <v>84</v>
      </c>
      <c r="Z1" s="12" t="s">
        <v>85</v>
      </c>
      <c r="AA1" s="12" t="s">
        <v>86</v>
      </c>
      <c r="AB1" s="12" t="s">
        <v>87</v>
      </c>
      <c r="AC1" s="12" t="s">
        <v>88</v>
      </c>
      <c r="AD1" s="12" t="s">
        <v>89</v>
      </c>
      <c r="AE1" s="12" t="s">
        <v>90</v>
      </c>
      <c r="AF1" s="12" t="s">
        <v>91</v>
      </c>
      <c r="AG1" s="12" t="s">
        <v>92</v>
      </c>
      <c r="AH1" s="12" t="s">
        <v>93</v>
      </c>
      <c r="AI1" s="12" t="s">
        <v>94</v>
      </c>
      <c r="AJ1" s="12" t="s">
        <v>95</v>
      </c>
      <c r="AK1" s="12" t="s">
        <v>177</v>
      </c>
      <c r="AL1" s="12" t="s">
        <v>178</v>
      </c>
      <c r="AM1" s="12" t="s">
        <v>179</v>
      </c>
      <c r="AN1" s="12" t="s">
        <v>180</v>
      </c>
      <c r="AO1" s="12" t="s">
        <v>181</v>
      </c>
      <c r="AP1" s="12" t="s">
        <v>182</v>
      </c>
      <c r="AQ1" s="12" t="s">
        <v>96</v>
      </c>
      <c r="AR1" s="12" t="s">
        <v>97</v>
      </c>
      <c r="AS1" s="12" t="s">
        <v>98</v>
      </c>
      <c r="AT1" s="12" t="s">
        <v>99</v>
      </c>
      <c r="AU1" s="12" t="s">
        <v>100</v>
      </c>
      <c r="AV1" s="12" t="s">
        <v>101</v>
      </c>
      <c r="AW1" s="12" t="s">
        <v>102</v>
      </c>
      <c r="AX1" s="12" t="s">
        <v>103</v>
      </c>
      <c r="AY1" s="12" t="s">
        <v>104</v>
      </c>
      <c r="AZ1" s="12" t="s">
        <v>105</v>
      </c>
      <c r="BA1" s="12" t="s">
        <v>106</v>
      </c>
      <c r="BB1" s="12" t="s">
        <v>107</v>
      </c>
      <c r="BC1" s="12" t="s">
        <v>108</v>
      </c>
      <c r="BD1" s="12" t="s">
        <v>109</v>
      </c>
      <c r="BE1" s="12" t="s">
        <v>110</v>
      </c>
      <c r="BF1" s="12" t="s">
        <v>111</v>
      </c>
      <c r="BG1" s="12" t="s">
        <v>112</v>
      </c>
      <c r="BH1" s="12" t="s">
        <v>113</v>
      </c>
      <c r="BI1" s="12" t="s">
        <v>114</v>
      </c>
      <c r="BJ1" s="12" t="s">
        <v>115</v>
      </c>
      <c r="BK1" s="12" t="s">
        <v>116</v>
      </c>
      <c r="BL1" s="12" t="s">
        <v>117</v>
      </c>
      <c r="BM1" s="12" t="s">
        <v>118</v>
      </c>
      <c r="BN1" s="12" t="s">
        <v>119</v>
      </c>
      <c r="BO1" s="12" t="s">
        <v>120</v>
      </c>
      <c r="BP1" s="12" t="s">
        <v>121</v>
      </c>
      <c r="BQ1" s="12" t="s">
        <v>122</v>
      </c>
      <c r="BR1" s="12" t="s">
        <v>123</v>
      </c>
      <c r="BS1" s="12" t="s">
        <v>124</v>
      </c>
      <c r="BT1" s="12" t="s">
        <v>125</v>
      </c>
      <c r="BU1" s="12" t="s">
        <v>126</v>
      </c>
      <c r="BV1" s="12" t="s">
        <v>127</v>
      </c>
      <c r="BW1" s="12" t="s">
        <v>128</v>
      </c>
      <c r="BX1" s="12" t="s">
        <v>129</v>
      </c>
      <c r="BY1" s="12" t="s">
        <v>130</v>
      </c>
      <c r="BZ1" s="12" t="s">
        <v>131</v>
      </c>
      <c r="CA1" s="12" t="s">
        <v>132</v>
      </c>
      <c r="CB1" s="12" t="s">
        <v>133</v>
      </c>
      <c r="CC1" s="12" t="s">
        <v>134</v>
      </c>
      <c r="CD1" s="12" t="s">
        <v>135</v>
      </c>
      <c r="CE1" s="12" t="s">
        <v>136</v>
      </c>
      <c r="CF1" s="12" t="s">
        <v>137</v>
      </c>
      <c r="CG1" s="12" t="s">
        <v>138</v>
      </c>
      <c r="CH1" s="12" t="s">
        <v>139</v>
      </c>
      <c r="CI1" s="12" t="s">
        <v>140</v>
      </c>
      <c r="CJ1" s="12" t="s">
        <v>141</v>
      </c>
      <c r="CK1" s="12" t="s">
        <v>142</v>
      </c>
      <c r="CL1" s="12" t="s">
        <v>143</v>
      </c>
      <c r="CM1" s="12" t="s">
        <v>144</v>
      </c>
      <c r="CN1" s="12" t="s">
        <v>145</v>
      </c>
      <c r="CO1" s="12" t="s">
        <v>146</v>
      </c>
      <c r="CP1" s="12" t="s">
        <v>147</v>
      </c>
      <c r="CQ1" s="12" t="s">
        <v>148</v>
      </c>
      <c r="CR1" s="12" t="s">
        <v>149</v>
      </c>
      <c r="CS1" s="12" t="s">
        <v>150</v>
      </c>
      <c r="CT1" s="12" t="s">
        <v>151</v>
      </c>
      <c r="CU1" s="12" t="s">
        <v>152</v>
      </c>
      <c r="CV1" s="12" t="s">
        <v>153</v>
      </c>
      <c r="CW1" s="12" t="s">
        <v>154</v>
      </c>
      <c r="CX1" s="12" t="s">
        <v>155</v>
      </c>
      <c r="CY1" s="12" t="s">
        <v>156</v>
      </c>
      <c r="CZ1" s="12" t="s">
        <v>157</v>
      </c>
      <c r="DA1" s="12" t="s">
        <v>158</v>
      </c>
      <c r="DB1" s="12" t="s">
        <v>159</v>
      </c>
      <c r="DC1" s="12" t="s">
        <v>160</v>
      </c>
      <c r="DD1" s="12" t="s">
        <v>161</v>
      </c>
      <c r="DE1" s="12" t="s">
        <v>64</v>
      </c>
      <c r="DF1" s="12" t="s">
        <v>65</v>
      </c>
      <c r="DG1" s="12" t="s">
        <v>66</v>
      </c>
    </row>
    <row r="2" spans="1:114" ht="10.2">
      <c r="A2" s="38" t="s">
        <v>189</v>
      </c>
      <c r="B2" s="38" t="s">
        <v>190</v>
      </c>
      <c r="C2" s="38" t="s">
        <v>191</v>
      </c>
      <c r="D2" s="40">
        <v>152408.13</v>
      </c>
      <c r="E2" s="40">
        <v>102156012.23999999</v>
      </c>
      <c r="F2" s="40">
        <v>2979606.13</v>
      </c>
      <c r="G2" s="37">
        <v>0</v>
      </c>
      <c r="H2" s="37">
        <v>0</v>
      </c>
      <c r="I2" s="37">
        <v>0</v>
      </c>
      <c r="J2" s="37">
        <v>0</v>
      </c>
      <c r="K2" s="37">
        <v>0</v>
      </c>
      <c r="L2" s="37">
        <v>0</v>
      </c>
      <c r="M2" s="37">
        <v>0</v>
      </c>
      <c r="N2" s="37">
        <v>0</v>
      </c>
      <c r="O2" s="37">
        <v>0</v>
      </c>
      <c r="P2" s="37">
        <v>0</v>
      </c>
      <c r="Q2" s="37">
        <v>0</v>
      </c>
      <c r="R2" s="37">
        <v>0</v>
      </c>
      <c r="S2" s="37">
        <v>0</v>
      </c>
      <c r="T2" s="37">
        <v>0</v>
      </c>
      <c r="U2" s="37">
        <v>0</v>
      </c>
      <c r="V2" s="37">
        <v>0</v>
      </c>
      <c r="W2" s="37">
        <v>0</v>
      </c>
      <c r="X2" s="37">
        <v>0</v>
      </c>
      <c r="Y2" s="37">
        <v>0</v>
      </c>
      <c r="Z2" s="37">
        <v>0</v>
      </c>
      <c r="AA2" s="37">
        <v>0</v>
      </c>
      <c r="AB2" s="37">
        <v>0</v>
      </c>
      <c r="AC2" s="37">
        <v>0</v>
      </c>
      <c r="AD2" s="37">
        <v>0</v>
      </c>
      <c r="AE2" s="37">
        <v>0</v>
      </c>
      <c r="AF2" s="37">
        <v>0</v>
      </c>
      <c r="AG2" s="37">
        <v>0</v>
      </c>
      <c r="AH2" s="37">
        <v>0</v>
      </c>
      <c r="AI2" s="37">
        <v>0</v>
      </c>
      <c r="AJ2" s="37">
        <v>0</v>
      </c>
      <c r="AK2" s="37">
        <v>0</v>
      </c>
      <c r="AL2" s="37">
        <v>0</v>
      </c>
      <c r="AM2" s="37">
        <v>0</v>
      </c>
      <c r="AN2" s="37">
        <v>0</v>
      </c>
      <c r="AO2" s="37">
        <v>0</v>
      </c>
      <c r="AP2" s="37">
        <v>0</v>
      </c>
      <c r="AQ2" s="37">
        <v>0</v>
      </c>
      <c r="AR2" s="37">
        <v>0</v>
      </c>
      <c r="AS2" s="37">
        <v>0</v>
      </c>
      <c r="AT2" s="37">
        <v>0</v>
      </c>
      <c r="AU2" s="37">
        <v>0</v>
      </c>
      <c r="AV2" s="37">
        <v>0</v>
      </c>
      <c r="AW2" s="37">
        <v>0</v>
      </c>
      <c r="AX2" s="37">
        <v>0</v>
      </c>
      <c r="AY2" s="37">
        <v>0</v>
      </c>
      <c r="AZ2" s="37">
        <v>0</v>
      </c>
      <c r="BA2" s="37">
        <v>0</v>
      </c>
      <c r="BB2" s="37">
        <v>0</v>
      </c>
      <c r="BC2" s="37">
        <v>0</v>
      </c>
      <c r="BD2" s="37">
        <v>0</v>
      </c>
      <c r="BE2" s="37">
        <v>0</v>
      </c>
      <c r="BF2" s="37">
        <v>0</v>
      </c>
      <c r="BG2" s="37">
        <v>0</v>
      </c>
      <c r="BH2" s="37">
        <v>0</v>
      </c>
      <c r="BI2" s="37">
        <v>0</v>
      </c>
      <c r="BJ2" s="37">
        <v>0</v>
      </c>
      <c r="BK2" s="37">
        <v>0</v>
      </c>
      <c r="BL2" s="37">
        <v>0</v>
      </c>
      <c r="BM2" s="37">
        <v>0</v>
      </c>
      <c r="BN2" s="37">
        <v>0</v>
      </c>
      <c r="BO2" s="37">
        <v>0</v>
      </c>
      <c r="BP2" s="37">
        <v>0</v>
      </c>
      <c r="BQ2" s="37">
        <v>0</v>
      </c>
      <c r="BR2" s="37">
        <v>0</v>
      </c>
      <c r="BS2" s="37">
        <v>0</v>
      </c>
      <c r="BT2" s="37">
        <v>0</v>
      </c>
      <c r="BU2" s="37">
        <v>0</v>
      </c>
      <c r="BV2" s="37">
        <v>0</v>
      </c>
      <c r="BW2" s="37">
        <v>0</v>
      </c>
      <c r="BX2" s="37">
        <v>0</v>
      </c>
      <c r="BY2" s="37">
        <v>0</v>
      </c>
      <c r="BZ2" s="37">
        <v>0</v>
      </c>
      <c r="CA2" s="37">
        <v>0</v>
      </c>
      <c r="CB2" s="37">
        <v>0</v>
      </c>
      <c r="CC2" s="37">
        <v>0</v>
      </c>
      <c r="CD2" s="37">
        <v>0</v>
      </c>
      <c r="CE2" s="37">
        <v>0</v>
      </c>
      <c r="CF2" s="37">
        <v>0</v>
      </c>
      <c r="CG2" s="37">
        <v>0</v>
      </c>
      <c r="CH2" s="37">
        <v>0</v>
      </c>
      <c r="CI2" s="37">
        <v>0</v>
      </c>
      <c r="CJ2" s="37">
        <v>0</v>
      </c>
      <c r="CK2" s="37">
        <v>0</v>
      </c>
      <c r="CL2" s="37">
        <v>0</v>
      </c>
      <c r="CM2" s="37">
        <v>0</v>
      </c>
      <c r="CN2" s="37">
        <v>0</v>
      </c>
      <c r="CO2" s="37">
        <v>0</v>
      </c>
      <c r="CP2" s="37">
        <v>0</v>
      </c>
      <c r="CQ2" s="37">
        <v>0</v>
      </c>
      <c r="CR2" s="37">
        <v>0</v>
      </c>
      <c r="CS2" s="37">
        <v>0</v>
      </c>
      <c r="CT2" s="37">
        <v>0</v>
      </c>
      <c r="CU2" s="37">
        <v>0</v>
      </c>
      <c r="CV2" s="37">
        <v>0</v>
      </c>
      <c r="CW2" s="37">
        <v>0</v>
      </c>
      <c r="CX2" s="37">
        <v>0</v>
      </c>
      <c r="CY2" s="37">
        <v>0</v>
      </c>
      <c r="CZ2" s="37">
        <v>0</v>
      </c>
      <c r="DA2" s="37">
        <v>0</v>
      </c>
      <c r="DB2" s="37">
        <v>0</v>
      </c>
      <c r="DC2" s="37">
        <v>0</v>
      </c>
      <c r="DD2" s="37">
        <v>0</v>
      </c>
      <c r="DE2" s="37">
        <v>0</v>
      </c>
      <c r="DF2" s="37">
        <v>0</v>
      </c>
      <c r="DG2" s="37">
        <v>0</v>
      </c>
      <c r="DH2" s="41"/>
      <c r="DI2" s="41"/>
      <c r="DJ2" s="41"/>
    </row>
    <row r="3" spans="1:114" ht="10.2">
      <c r="A3" s="38" t="s">
        <v>189</v>
      </c>
      <c r="B3" s="38" t="s">
        <v>190</v>
      </c>
      <c r="C3" s="38" t="s">
        <v>192</v>
      </c>
      <c r="D3" s="40">
        <v>9257545.1500000004</v>
      </c>
      <c r="E3" s="40">
        <v>1096412428.72</v>
      </c>
      <c r="F3" s="40">
        <v>90023397.120000005</v>
      </c>
      <c r="G3" s="37">
        <v>0</v>
      </c>
      <c r="H3" s="37">
        <v>0</v>
      </c>
      <c r="I3" s="37">
        <v>0</v>
      </c>
      <c r="J3" s="37">
        <v>0</v>
      </c>
      <c r="K3" s="37">
        <v>0</v>
      </c>
      <c r="L3" s="37">
        <v>0</v>
      </c>
      <c r="M3" s="37">
        <v>0</v>
      </c>
      <c r="N3" s="37">
        <v>0</v>
      </c>
      <c r="O3" s="37">
        <v>0</v>
      </c>
      <c r="P3" s="37">
        <v>0</v>
      </c>
      <c r="Q3" s="37">
        <v>0</v>
      </c>
      <c r="R3" s="37">
        <v>0</v>
      </c>
      <c r="S3" s="37">
        <v>0</v>
      </c>
      <c r="T3" s="37">
        <v>0</v>
      </c>
      <c r="U3" s="37">
        <v>0</v>
      </c>
      <c r="V3" s="37">
        <v>0</v>
      </c>
      <c r="W3" s="37">
        <v>0</v>
      </c>
      <c r="X3" s="37">
        <v>0</v>
      </c>
      <c r="Y3" s="37">
        <v>0</v>
      </c>
      <c r="Z3" s="37">
        <v>0</v>
      </c>
      <c r="AA3" s="37">
        <v>0</v>
      </c>
      <c r="AB3" s="37">
        <v>0</v>
      </c>
      <c r="AC3" s="37">
        <v>0</v>
      </c>
      <c r="AD3" s="37">
        <v>0</v>
      </c>
      <c r="AE3" s="37">
        <v>0</v>
      </c>
      <c r="AF3" s="37">
        <v>0</v>
      </c>
      <c r="AG3" s="37">
        <v>0</v>
      </c>
      <c r="AH3" s="37">
        <v>0</v>
      </c>
      <c r="AI3" s="37">
        <v>0</v>
      </c>
      <c r="AJ3" s="37">
        <v>0</v>
      </c>
      <c r="AK3" s="37">
        <v>0</v>
      </c>
      <c r="AL3" s="37">
        <v>0</v>
      </c>
      <c r="AM3" s="37">
        <v>0</v>
      </c>
      <c r="AN3" s="37">
        <v>0</v>
      </c>
      <c r="AO3" s="37">
        <v>0</v>
      </c>
      <c r="AP3" s="37">
        <v>0</v>
      </c>
      <c r="AQ3" s="37">
        <v>0</v>
      </c>
      <c r="AR3" s="37">
        <v>0</v>
      </c>
      <c r="AS3" s="37">
        <v>0</v>
      </c>
      <c r="AT3" s="37">
        <v>0</v>
      </c>
      <c r="AU3" s="37">
        <v>0</v>
      </c>
      <c r="AV3" s="37">
        <v>0</v>
      </c>
      <c r="AW3" s="37">
        <v>0</v>
      </c>
      <c r="AX3" s="37">
        <v>0</v>
      </c>
      <c r="AY3" s="37">
        <v>0</v>
      </c>
      <c r="AZ3" s="37">
        <v>0</v>
      </c>
      <c r="BA3" s="37">
        <v>0</v>
      </c>
      <c r="BB3" s="37">
        <v>0</v>
      </c>
      <c r="BC3" s="37">
        <v>0</v>
      </c>
      <c r="BD3" s="37">
        <v>0</v>
      </c>
      <c r="BE3" s="37">
        <v>0</v>
      </c>
      <c r="BF3" s="37">
        <v>0</v>
      </c>
      <c r="BG3" s="37">
        <v>0</v>
      </c>
      <c r="BH3" s="37">
        <v>0</v>
      </c>
      <c r="BI3" s="37">
        <v>0</v>
      </c>
      <c r="BJ3" s="37">
        <v>0</v>
      </c>
      <c r="BK3" s="37">
        <v>0</v>
      </c>
      <c r="BL3" s="37">
        <v>0</v>
      </c>
      <c r="BM3" s="37">
        <v>0</v>
      </c>
      <c r="BN3" s="37">
        <v>0</v>
      </c>
      <c r="BO3" s="37">
        <v>0</v>
      </c>
      <c r="BP3" s="37">
        <v>0</v>
      </c>
      <c r="BQ3" s="37">
        <v>0</v>
      </c>
      <c r="BR3" s="37">
        <v>0</v>
      </c>
      <c r="BS3" s="37">
        <v>0</v>
      </c>
      <c r="BT3" s="37">
        <v>0</v>
      </c>
      <c r="BU3" s="37">
        <v>0</v>
      </c>
      <c r="BV3" s="37">
        <v>0</v>
      </c>
      <c r="BW3" s="37">
        <v>0</v>
      </c>
      <c r="BX3" s="37">
        <v>0</v>
      </c>
      <c r="BY3" s="37">
        <v>0</v>
      </c>
      <c r="BZ3" s="37">
        <v>0</v>
      </c>
      <c r="CA3" s="37">
        <v>0</v>
      </c>
      <c r="CB3" s="37">
        <v>0</v>
      </c>
      <c r="CC3" s="37">
        <v>0</v>
      </c>
      <c r="CD3" s="37">
        <v>0</v>
      </c>
      <c r="CE3" s="37">
        <v>0</v>
      </c>
      <c r="CF3" s="37">
        <v>0</v>
      </c>
      <c r="CG3" s="37">
        <v>0</v>
      </c>
      <c r="CH3" s="37">
        <v>0</v>
      </c>
      <c r="CI3" s="37">
        <v>0</v>
      </c>
      <c r="CJ3" s="37">
        <v>0</v>
      </c>
      <c r="CK3" s="37">
        <v>0</v>
      </c>
      <c r="CL3" s="37">
        <v>0</v>
      </c>
      <c r="CM3" s="37">
        <v>0</v>
      </c>
      <c r="CN3" s="37">
        <v>0</v>
      </c>
      <c r="CO3" s="37">
        <v>0</v>
      </c>
      <c r="CP3" s="37">
        <v>0</v>
      </c>
      <c r="CQ3" s="37">
        <v>0</v>
      </c>
      <c r="CR3" s="37">
        <v>0</v>
      </c>
      <c r="CS3" s="37">
        <v>0</v>
      </c>
      <c r="CT3" s="37">
        <v>0</v>
      </c>
      <c r="CU3" s="37">
        <v>0</v>
      </c>
      <c r="CV3" s="37">
        <v>0</v>
      </c>
      <c r="CW3" s="37">
        <v>0</v>
      </c>
      <c r="CX3" s="37">
        <v>0</v>
      </c>
      <c r="CY3" s="37">
        <v>0</v>
      </c>
      <c r="CZ3" s="37">
        <v>0</v>
      </c>
      <c r="DA3" s="37">
        <v>0</v>
      </c>
      <c r="DB3" s="37">
        <v>0</v>
      </c>
      <c r="DC3" s="37">
        <v>0</v>
      </c>
      <c r="DD3" s="37">
        <v>0</v>
      </c>
      <c r="DE3" s="37">
        <v>0</v>
      </c>
      <c r="DF3" s="37">
        <v>0</v>
      </c>
      <c r="DG3" s="37">
        <v>0</v>
      </c>
      <c r="DH3" s="41"/>
      <c r="DI3" s="41"/>
      <c r="DJ3" s="41"/>
    </row>
    <row r="4" spans="1:114" ht="10.2">
      <c r="A4" s="38" t="s">
        <v>189</v>
      </c>
      <c r="B4" s="38" t="s">
        <v>193</v>
      </c>
      <c r="C4" s="38" t="s">
        <v>191</v>
      </c>
      <c r="D4" s="40">
        <v>164034.51</v>
      </c>
      <c r="E4" s="40">
        <v>70135938.25</v>
      </c>
      <c r="F4" s="40">
        <v>2991237.74</v>
      </c>
      <c r="G4" s="37">
        <v>0</v>
      </c>
      <c r="H4" s="37">
        <v>0</v>
      </c>
      <c r="I4" s="37">
        <v>0</v>
      </c>
      <c r="J4" s="37">
        <v>0</v>
      </c>
      <c r="K4" s="37">
        <v>0</v>
      </c>
      <c r="L4" s="37">
        <v>0</v>
      </c>
      <c r="M4" s="37">
        <v>0</v>
      </c>
      <c r="N4" s="37">
        <v>0</v>
      </c>
      <c r="O4" s="37">
        <v>0</v>
      </c>
      <c r="P4" s="37">
        <v>0</v>
      </c>
      <c r="Q4" s="37">
        <v>0</v>
      </c>
      <c r="R4" s="37">
        <v>0</v>
      </c>
      <c r="S4" s="37">
        <v>0</v>
      </c>
      <c r="T4" s="37">
        <v>0</v>
      </c>
      <c r="U4" s="37">
        <v>0</v>
      </c>
      <c r="V4" s="37">
        <v>0</v>
      </c>
      <c r="W4" s="37">
        <v>0</v>
      </c>
      <c r="X4" s="37">
        <v>0</v>
      </c>
      <c r="Y4" s="37">
        <v>0</v>
      </c>
      <c r="Z4" s="37">
        <v>0</v>
      </c>
      <c r="AA4" s="37">
        <v>0</v>
      </c>
      <c r="AB4" s="37">
        <v>0</v>
      </c>
      <c r="AC4" s="37">
        <v>0</v>
      </c>
      <c r="AD4" s="37">
        <v>0</v>
      </c>
      <c r="AE4" s="37">
        <v>0</v>
      </c>
      <c r="AF4" s="37">
        <v>0</v>
      </c>
      <c r="AG4" s="37">
        <v>0</v>
      </c>
      <c r="AH4" s="37">
        <v>0</v>
      </c>
      <c r="AI4" s="37">
        <v>0</v>
      </c>
      <c r="AJ4" s="37">
        <v>0</v>
      </c>
      <c r="AK4" s="37">
        <v>0</v>
      </c>
      <c r="AL4" s="37">
        <v>0</v>
      </c>
      <c r="AM4" s="37">
        <v>0</v>
      </c>
      <c r="AN4" s="37">
        <v>0</v>
      </c>
      <c r="AO4" s="37">
        <v>0</v>
      </c>
      <c r="AP4" s="37">
        <v>0</v>
      </c>
      <c r="AQ4" s="37">
        <v>0</v>
      </c>
      <c r="AR4" s="37">
        <v>0</v>
      </c>
      <c r="AS4" s="37">
        <v>0</v>
      </c>
      <c r="AT4" s="37">
        <v>0</v>
      </c>
      <c r="AU4" s="37">
        <v>0</v>
      </c>
      <c r="AV4" s="37">
        <v>0</v>
      </c>
      <c r="AW4" s="37">
        <v>0</v>
      </c>
      <c r="AX4" s="37">
        <v>0</v>
      </c>
      <c r="AY4" s="37">
        <v>0</v>
      </c>
      <c r="AZ4" s="37">
        <v>0</v>
      </c>
      <c r="BA4" s="37">
        <v>0</v>
      </c>
      <c r="BB4" s="37">
        <v>0</v>
      </c>
      <c r="BC4" s="37">
        <v>0</v>
      </c>
      <c r="BD4" s="37">
        <v>0</v>
      </c>
      <c r="BE4" s="37">
        <v>0</v>
      </c>
      <c r="BF4" s="37">
        <v>0</v>
      </c>
      <c r="BG4" s="37">
        <v>0</v>
      </c>
      <c r="BH4" s="37">
        <v>0</v>
      </c>
      <c r="BI4" s="37">
        <v>0</v>
      </c>
      <c r="BJ4" s="37">
        <v>0</v>
      </c>
      <c r="BK4" s="37">
        <v>0</v>
      </c>
      <c r="BL4" s="37">
        <v>0</v>
      </c>
      <c r="BM4" s="37">
        <v>0</v>
      </c>
      <c r="BN4" s="37">
        <v>0</v>
      </c>
      <c r="BO4" s="37">
        <v>0</v>
      </c>
      <c r="BP4" s="37">
        <v>0</v>
      </c>
      <c r="BQ4" s="37">
        <v>0</v>
      </c>
      <c r="BR4" s="37">
        <v>0</v>
      </c>
      <c r="BS4" s="37">
        <v>0</v>
      </c>
      <c r="BT4" s="37">
        <v>0</v>
      </c>
      <c r="BU4" s="37">
        <v>0</v>
      </c>
      <c r="BV4" s="37">
        <v>0</v>
      </c>
      <c r="BW4" s="37">
        <v>0</v>
      </c>
      <c r="BX4" s="37">
        <v>0</v>
      </c>
      <c r="BY4" s="37">
        <v>0</v>
      </c>
      <c r="BZ4" s="37">
        <v>0</v>
      </c>
      <c r="CA4" s="37">
        <v>0</v>
      </c>
      <c r="CB4" s="37">
        <v>0</v>
      </c>
      <c r="CC4" s="37">
        <v>0</v>
      </c>
      <c r="CD4" s="37">
        <v>0</v>
      </c>
      <c r="CE4" s="37">
        <v>0</v>
      </c>
      <c r="CF4" s="37">
        <v>0</v>
      </c>
      <c r="CG4" s="37">
        <v>0</v>
      </c>
      <c r="CH4" s="37">
        <v>0</v>
      </c>
      <c r="CI4" s="37">
        <v>0</v>
      </c>
      <c r="CJ4" s="37">
        <v>0</v>
      </c>
      <c r="CK4" s="37">
        <v>0</v>
      </c>
      <c r="CL4" s="37">
        <v>0</v>
      </c>
      <c r="CM4" s="37">
        <v>0</v>
      </c>
      <c r="CN4" s="37">
        <v>0</v>
      </c>
      <c r="CO4" s="37">
        <v>0</v>
      </c>
      <c r="CP4" s="37">
        <v>0</v>
      </c>
      <c r="CQ4" s="37">
        <v>0</v>
      </c>
      <c r="CR4" s="37">
        <v>0</v>
      </c>
      <c r="CS4" s="37">
        <v>0</v>
      </c>
      <c r="CT4" s="37">
        <v>0</v>
      </c>
      <c r="CU4" s="37">
        <v>0</v>
      </c>
      <c r="CV4" s="37">
        <v>0</v>
      </c>
      <c r="CW4" s="37">
        <v>0</v>
      </c>
      <c r="CX4" s="37">
        <v>0</v>
      </c>
      <c r="CY4" s="37">
        <v>0</v>
      </c>
      <c r="CZ4" s="37">
        <v>0</v>
      </c>
      <c r="DA4" s="37">
        <v>0</v>
      </c>
      <c r="DB4" s="37">
        <v>0</v>
      </c>
      <c r="DC4" s="37">
        <v>0</v>
      </c>
      <c r="DD4" s="37">
        <v>0</v>
      </c>
      <c r="DE4" s="37">
        <v>0</v>
      </c>
      <c r="DF4" s="37">
        <v>0</v>
      </c>
      <c r="DG4" s="37">
        <v>0</v>
      </c>
      <c r="DH4" s="41"/>
      <c r="DI4" s="41"/>
      <c r="DJ4" s="41"/>
    </row>
    <row r="5" spans="1:114" ht="10.2">
      <c r="A5" s="38" t="s">
        <v>189</v>
      </c>
      <c r="B5" s="38" t="s">
        <v>193</v>
      </c>
      <c r="C5" s="38" t="s">
        <v>192</v>
      </c>
      <c r="D5" s="40">
        <v>9806381.8599999994</v>
      </c>
      <c r="E5" s="40">
        <v>1158163503.98</v>
      </c>
      <c r="F5" s="40">
        <v>97333668.870000005</v>
      </c>
      <c r="G5" s="37">
        <v>0</v>
      </c>
      <c r="H5" s="37">
        <v>0</v>
      </c>
      <c r="I5" s="37">
        <v>0</v>
      </c>
      <c r="J5" s="37">
        <v>0</v>
      </c>
      <c r="K5" s="37">
        <v>0</v>
      </c>
      <c r="L5" s="37">
        <v>0</v>
      </c>
      <c r="M5" s="37">
        <v>0</v>
      </c>
      <c r="N5" s="37">
        <v>0</v>
      </c>
      <c r="O5" s="37">
        <v>0</v>
      </c>
      <c r="P5" s="37">
        <v>0</v>
      </c>
      <c r="Q5" s="37">
        <v>0</v>
      </c>
      <c r="R5" s="37">
        <v>0</v>
      </c>
      <c r="S5" s="37">
        <v>0</v>
      </c>
      <c r="T5" s="37">
        <v>0</v>
      </c>
      <c r="U5" s="37">
        <v>0</v>
      </c>
      <c r="V5" s="37">
        <v>0</v>
      </c>
      <c r="W5" s="37">
        <v>0</v>
      </c>
      <c r="X5" s="37">
        <v>0</v>
      </c>
      <c r="Y5" s="37">
        <v>0</v>
      </c>
      <c r="Z5" s="37">
        <v>0</v>
      </c>
      <c r="AA5" s="37">
        <v>0</v>
      </c>
      <c r="AB5" s="37">
        <v>0</v>
      </c>
      <c r="AC5" s="37">
        <v>0</v>
      </c>
      <c r="AD5" s="37">
        <v>0</v>
      </c>
      <c r="AE5" s="37">
        <v>0</v>
      </c>
      <c r="AF5" s="37">
        <v>0</v>
      </c>
      <c r="AG5" s="37">
        <v>0</v>
      </c>
      <c r="AH5" s="37">
        <v>0</v>
      </c>
      <c r="AI5" s="37">
        <v>0</v>
      </c>
      <c r="AJ5" s="37">
        <v>0</v>
      </c>
      <c r="AK5" s="37">
        <v>0</v>
      </c>
      <c r="AL5" s="37">
        <v>0</v>
      </c>
      <c r="AM5" s="37">
        <v>0</v>
      </c>
      <c r="AN5" s="37">
        <v>0</v>
      </c>
      <c r="AO5" s="37">
        <v>0</v>
      </c>
      <c r="AP5" s="37">
        <v>0</v>
      </c>
      <c r="AQ5" s="37">
        <v>0</v>
      </c>
      <c r="AR5" s="37">
        <v>0</v>
      </c>
      <c r="AS5" s="37">
        <v>0</v>
      </c>
      <c r="AT5" s="37">
        <v>0</v>
      </c>
      <c r="AU5" s="37">
        <v>0</v>
      </c>
      <c r="AV5" s="37">
        <v>0</v>
      </c>
      <c r="AW5" s="37">
        <v>0</v>
      </c>
      <c r="AX5" s="37">
        <v>0</v>
      </c>
      <c r="AY5" s="37">
        <v>0</v>
      </c>
      <c r="AZ5" s="37">
        <v>0</v>
      </c>
      <c r="BA5" s="37">
        <v>0</v>
      </c>
      <c r="BB5" s="37">
        <v>0</v>
      </c>
      <c r="BC5" s="37">
        <v>0</v>
      </c>
      <c r="BD5" s="37">
        <v>0</v>
      </c>
      <c r="BE5" s="37">
        <v>0</v>
      </c>
      <c r="BF5" s="37">
        <v>0</v>
      </c>
      <c r="BG5" s="37">
        <v>0</v>
      </c>
      <c r="BH5" s="37">
        <v>0</v>
      </c>
      <c r="BI5" s="37">
        <v>0</v>
      </c>
      <c r="BJ5" s="37">
        <v>0</v>
      </c>
      <c r="BK5" s="37">
        <v>0</v>
      </c>
      <c r="BL5" s="37">
        <v>0</v>
      </c>
      <c r="BM5" s="37">
        <v>0</v>
      </c>
      <c r="BN5" s="37">
        <v>0</v>
      </c>
      <c r="BO5" s="37">
        <v>0</v>
      </c>
      <c r="BP5" s="37">
        <v>0</v>
      </c>
      <c r="BQ5" s="37">
        <v>0</v>
      </c>
      <c r="BR5" s="37">
        <v>0</v>
      </c>
      <c r="BS5" s="37">
        <v>0</v>
      </c>
      <c r="BT5" s="37">
        <v>0</v>
      </c>
      <c r="BU5" s="37">
        <v>0</v>
      </c>
      <c r="BV5" s="37">
        <v>0</v>
      </c>
      <c r="BW5" s="37">
        <v>0</v>
      </c>
      <c r="BX5" s="37">
        <v>0</v>
      </c>
      <c r="BY5" s="37">
        <v>0</v>
      </c>
      <c r="BZ5" s="37">
        <v>0</v>
      </c>
      <c r="CA5" s="37">
        <v>0</v>
      </c>
      <c r="CB5" s="37">
        <v>0</v>
      </c>
      <c r="CC5" s="37">
        <v>0</v>
      </c>
      <c r="CD5" s="37">
        <v>0</v>
      </c>
      <c r="CE5" s="37">
        <v>0</v>
      </c>
      <c r="CF5" s="37">
        <v>0</v>
      </c>
      <c r="CG5" s="37">
        <v>0</v>
      </c>
      <c r="CH5" s="37">
        <v>0</v>
      </c>
      <c r="CI5" s="37">
        <v>0</v>
      </c>
      <c r="CJ5" s="37">
        <v>0</v>
      </c>
      <c r="CK5" s="37">
        <v>0</v>
      </c>
      <c r="CL5" s="37">
        <v>0</v>
      </c>
      <c r="CM5" s="37">
        <v>0</v>
      </c>
      <c r="CN5" s="37">
        <v>0</v>
      </c>
      <c r="CO5" s="37">
        <v>0</v>
      </c>
      <c r="CP5" s="37">
        <v>0</v>
      </c>
      <c r="CQ5" s="37">
        <v>0</v>
      </c>
      <c r="CR5" s="37">
        <v>0</v>
      </c>
      <c r="CS5" s="37">
        <v>0</v>
      </c>
      <c r="CT5" s="37">
        <v>0</v>
      </c>
      <c r="CU5" s="37">
        <v>0</v>
      </c>
      <c r="CV5" s="37">
        <v>0</v>
      </c>
      <c r="CW5" s="37">
        <v>0</v>
      </c>
      <c r="CX5" s="37">
        <v>0</v>
      </c>
      <c r="CY5" s="37">
        <v>0</v>
      </c>
      <c r="CZ5" s="37">
        <v>0</v>
      </c>
      <c r="DA5" s="37">
        <v>0</v>
      </c>
      <c r="DB5" s="37">
        <v>0</v>
      </c>
      <c r="DC5" s="37">
        <v>0</v>
      </c>
      <c r="DD5" s="37">
        <v>0</v>
      </c>
      <c r="DE5" s="37">
        <v>0</v>
      </c>
      <c r="DF5" s="37">
        <v>0</v>
      </c>
      <c r="DG5" s="37">
        <v>0</v>
      </c>
      <c r="DH5" s="41"/>
      <c r="DI5" s="41"/>
      <c r="DJ5" s="41"/>
    </row>
    <row r="6" spans="1:114" ht="10.2">
      <c r="A6" s="38" t="s">
        <v>194</v>
      </c>
      <c r="B6" s="38" t="s">
        <v>190</v>
      </c>
      <c r="C6" s="38" t="s">
        <v>191</v>
      </c>
      <c r="D6" s="40">
        <v>91234.40</v>
      </c>
      <c r="E6" s="40">
        <v>103955771.31999999</v>
      </c>
      <c r="F6" s="40">
        <v>7967211.3799999999</v>
      </c>
      <c r="G6" s="37">
        <v>61132.43</v>
      </c>
      <c r="H6" s="37">
        <v>48068407.189999998</v>
      </c>
      <c r="I6" s="37">
        <v>4786332.72</v>
      </c>
      <c r="J6" s="37">
        <v>0</v>
      </c>
      <c r="K6" s="37">
        <v>0</v>
      </c>
      <c r="L6" s="37">
        <v>0</v>
      </c>
      <c r="M6" s="37">
        <v>2348.13</v>
      </c>
      <c r="N6" s="37">
        <v>4223893.17</v>
      </c>
      <c r="O6" s="37">
        <v>255803.92</v>
      </c>
      <c r="P6" s="37">
        <v>815</v>
      </c>
      <c r="Q6" s="37">
        <v>2224231.82</v>
      </c>
      <c r="R6" s="37">
        <v>78521.32</v>
      </c>
      <c r="S6" s="37">
        <v>0</v>
      </c>
      <c r="T6" s="37">
        <v>0</v>
      </c>
      <c r="U6" s="37">
        <v>0</v>
      </c>
      <c r="V6" s="37">
        <v>1236</v>
      </c>
      <c r="W6" s="37">
        <v>2520175.47</v>
      </c>
      <c r="X6" s="37">
        <v>123205.07</v>
      </c>
      <c r="Y6" s="37">
        <v>612</v>
      </c>
      <c r="Z6" s="37">
        <v>1632147.15</v>
      </c>
      <c r="AA6" s="37">
        <v>77647.42</v>
      </c>
      <c r="AB6" s="37">
        <v>0</v>
      </c>
      <c r="AC6" s="37">
        <v>0</v>
      </c>
      <c r="AD6" s="37">
        <v>0</v>
      </c>
      <c r="AE6" s="37">
        <v>324</v>
      </c>
      <c r="AF6" s="37">
        <v>1460278.03</v>
      </c>
      <c r="AG6" s="37">
        <v>28904.27</v>
      </c>
      <c r="AH6" s="37">
        <v>21517.52</v>
      </c>
      <c r="AI6" s="37">
        <v>36680886.890000001</v>
      </c>
      <c r="AJ6" s="37">
        <v>2314169.80</v>
      </c>
      <c r="AK6" s="37">
        <v>1055.03</v>
      </c>
      <c r="AL6" s="37">
        <v>2158018.10</v>
      </c>
      <c r="AM6" s="37">
        <v>106202.47</v>
      </c>
      <c r="AN6" s="37">
        <v>0</v>
      </c>
      <c r="AO6" s="37">
        <v>0</v>
      </c>
      <c r="AP6" s="37">
        <v>0</v>
      </c>
      <c r="AQ6" s="37">
        <v>1787.93</v>
      </c>
      <c r="AR6" s="37">
        <v>4159402.81</v>
      </c>
      <c r="AS6" s="37">
        <v>195453.44</v>
      </c>
      <c r="AT6" s="37">
        <v>143.81</v>
      </c>
      <c r="AU6" s="37">
        <v>319671.27</v>
      </c>
      <c r="AV6" s="37">
        <v>10154.32</v>
      </c>
      <c r="AW6" s="37">
        <v>0</v>
      </c>
      <c r="AX6" s="37">
        <v>0</v>
      </c>
      <c r="AY6" s="37">
        <v>0</v>
      </c>
      <c r="AZ6" s="37">
        <v>0</v>
      </c>
      <c r="BA6" s="37">
        <v>0</v>
      </c>
      <c r="BB6" s="37">
        <v>0</v>
      </c>
      <c r="BC6" s="37">
        <v>0</v>
      </c>
      <c r="BD6" s="37">
        <v>0</v>
      </c>
      <c r="BE6" s="37">
        <v>0</v>
      </c>
      <c r="BF6" s="37">
        <v>0</v>
      </c>
      <c r="BG6" s="37">
        <v>0</v>
      </c>
      <c r="BH6" s="37">
        <v>0</v>
      </c>
      <c r="BI6" s="37">
        <v>298.87</v>
      </c>
      <c r="BJ6" s="37">
        <v>1557954.68</v>
      </c>
      <c r="BK6" s="37">
        <v>33146.77</v>
      </c>
      <c r="BL6" s="37">
        <v>0</v>
      </c>
      <c r="BM6" s="37">
        <v>0</v>
      </c>
      <c r="BN6" s="37">
        <v>0</v>
      </c>
      <c r="BO6" s="37">
        <v>336</v>
      </c>
      <c r="BP6" s="37">
        <v>941240.61</v>
      </c>
      <c r="BQ6" s="37">
        <v>31389.48</v>
      </c>
      <c r="BR6" s="37">
        <v>0</v>
      </c>
      <c r="BS6" s="37">
        <v>0</v>
      </c>
      <c r="BT6" s="37">
        <v>0</v>
      </c>
      <c r="BU6" s="37">
        <v>0</v>
      </c>
      <c r="BV6" s="37">
        <v>0</v>
      </c>
      <c r="BW6" s="37">
        <v>0</v>
      </c>
      <c r="BX6" s="37">
        <v>0</v>
      </c>
      <c r="BY6" s="37">
        <v>0</v>
      </c>
      <c r="BZ6" s="37">
        <v>0</v>
      </c>
      <c r="CA6" s="37">
        <v>0</v>
      </c>
      <c r="CB6" s="37">
        <v>0</v>
      </c>
      <c r="CC6" s="37">
        <v>0</v>
      </c>
      <c r="CD6" s="37">
        <v>4101.68</v>
      </c>
      <c r="CE6" s="37">
        <v>10673776.57</v>
      </c>
      <c r="CF6" s="37">
        <v>515504.90</v>
      </c>
      <c r="CG6" s="37">
        <v>0</v>
      </c>
      <c r="CH6" s="37">
        <v>0</v>
      </c>
      <c r="CI6" s="37">
        <v>0</v>
      </c>
      <c r="CJ6" s="37">
        <v>564</v>
      </c>
      <c r="CK6" s="37">
        <v>1333742.04</v>
      </c>
      <c r="CL6" s="37">
        <v>65576.99</v>
      </c>
      <c r="CM6" s="37">
        <v>491.81</v>
      </c>
      <c r="CN6" s="37">
        <v>1514232</v>
      </c>
      <c r="CO6" s="37">
        <v>58399.69</v>
      </c>
      <c r="CP6" s="37">
        <v>629.97</v>
      </c>
      <c r="CQ6" s="37">
        <v>775653.58</v>
      </c>
      <c r="CR6" s="37">
        <v>55232.97</v>
      </c>
      <c r="CS6" s="37">
        <v>326</v>
      </c>
      <c r="CT6" s="37">
        <v>1204310.11</v>
      </c>
      <c r="CU6" s="37">
        <v>31950.77</v>
      </c>
      <c r="CV6" s="37">
        <v>0</v>
      </c>
      <c r="CW6" s="37">
        <v>0</v>
      </c>
      <c r="CX6" s="37">
        <v>0</v>
      </c>
      <c r="CY6" s="37">
        <v>120</v>
      </c>
      <c r="CZ6" s="37">
        <v>1126753.67</v>
      </c>
      <c r="DA6" s="37">
        <v>11020</v>
      </c>
      <c r="DB6" s="37">
        <v>156</v>
      </c>
      <c r="DC6" s="37">
        <v>718831.77</v>
      </c>
      <c r="DD6" s="37">
        <v>18208.24</v>
      </c>
      <c r="DE6" s="37">
        <v>0</v>
      </c>
      <c r="DF6" s="37">
        <v>0</v>
      </c>
      <c r="DG6" s="37">
        <v>0</v>
      </c>
      <c r="DH6" s="41"/>
      <c r="DI6" s="41"/>
      <c r="DJ6" s="41"/>
    </row>
    <row r="7" spans="1:114" ht="10.2">
      <c r="A7" s="38" t="s">
        <v>194</v>
      </c>
      <c r="B7" s="38" t="s">
        <v>190</v>
      </c>
      <c r="C7" s="38" t="s">
        <v>192</v>
      </c>
      <c r="D7" s="40">
        <v>3545626.77</v>
      </c>
      <c r="E7" s="40">
        <v>694526211.19000006</v>
      </c>
      <c r="F7" s="40">
        <v>175207979.13999999</v>
      </c>
      <c r="G7" s="37">
        <v>3357954.68</v>
      </c>
      <c r="H7" s="37">
        <v>561621544.37</v>
      </c>
      <c r="I7" s="37">
        <v>161144955.91999999</v>
      </c>
      <c r="J7" s="37">
        <v>0</v>
      </c>
      <c r="K7" s="37">
        <v>0</v>
      </c>
      <c r="L7" s="37">
        <v>0</v>
      </c>
      <c r="M7" s="37">
        <v>26411.56</v>
      </c>
      <c r="N7" s="37">
        <v>13402400.369999999</v>
      </c>
      <c r="O7" s="37">
        <v>1910189.19</v>
      </c>
      <c r="P7" s="37">
        <v>10540.16</v>
      </c>
      <c r="Q7" s="37">
        <v>19986751.77</v>
      </c>
      <c r="R7" s="37">
        <v>920532.54</v>
      </c>
      <c r="S7" s="37">
        <v>0</v>
      </c>
      <c r="T7" s="37">
        <v>0</v>
      </c>
      <c r="U7" s="37">
        <v>0</v>
      </c>
      <c r="V7" s="37">
        <v>19543.35</v>
      </c>
      <c r="W7" s="37">
        <v>9200568.1600000001</v>
      </c>
      <c r="X7" s="37">
        <v>1342866.78</v>
      </c>
      <c r="Y7" s="37">
        <v>740</v>
      </c>
      <c r="Z7" s="37">
        <v>816564.87</v>
      </c>
      <c r="AA7" s="37">
        <v>67320.42</v>
      </c>
      <c r="AB7" s="37">
        <v>144</v>
      </c>
      <c r="AC7" s="37">
        <v>99032.27</v>
      </c>
      <c r="AD7" s="37">
        <v>9279.58</v>
      </c>
      <c r="AE7" s="37">
        <v>1524</v>
      </c>
      <c r="AF7" s="37">
        <v>1899699.49</v>
      </c>
      <c r="AG7" s="37">
        <v>127038.53</v>
      </c>
      <c r="AH7" s="37">
        <v>92188.25</v>
      </c>
      <c r="AI7" s="37">
        <v>58631132.880000003</v>
      </c>
      <c r="AJ7" s="37">
        <v>7125107.6799999997</v>
      </c>
      <c r="AK7" s="37">
        <v>9127.19</v>
      </c>
      <c r="AL7" s="37">
        <v>8459557.5</v>
      </c>
      <c r="AM7" s="37">
        <v>712109.57</v>
      </c>
      <c r="AN7" s="37">
        <v>3151</v>
      </c>
      <c r="AO7" s="37">
        <v>1568026.05</v>
      </c>
      <c r="AP7" s="37">
        <v>205974.50</v>
      </c>
      <c r="AQ7" s="37">
        <v>9755.42</v>
      </c>
      <c r="AR7" s="37">
        <v>7882258.3200000003</v>
      </c>
      <c r="AS7" s="37">
        <v>737869.78</v>
      </c>
      <c r="AT7" s="37">
        <v>924</v>
      </c>
      <c r="AU7" s="37">
        <v>547996.21</v>
      </c>
      <c r="AV7" s="37">
        <v>70272.58</v>
      </c>
      <c r="AW7" s="37">
        <v>1284</v>
      </c>
      <c r="AX7" s="37">
        <v>575291.53</v>
      </c>
      <c r="AY7" s="37">
        <v>85672.53</v>
      </c>
      <c r="AZ7" s="37">
        <v>252</v>
      </c>
      <c r="BA7" s="37">
        <v>387453.87</v>
      </c>
      <c r="BB7" s="37">
        <v>25712.05</v>
      </c>
      <c r="BC7" s="37">
        <v>720</v>
      </c>
      <c r="BD7" s="37">
        <v>541778.44</v>
      </c>
      <c r="BE7" s="37">
        <v>57511.29</v>
      </c>
      <c r="BF7" s="37">
        <v>120</v>
      </c>
      <c r="BG7" s="37">
        <v>90146.74</v>
      </c>
      <c r="BH7" s="37">
        <v>7877.81</v>
      </c>
      <c r="BI7" s="37">
        <v>348</v>
      </c>
      <c r="BJ7" s="37">
        <v>893260.20</v>
      </c>
      <c r="BK7" s="37">
        <v>29334.21</v>
      </c>
      <c r="BL7" s="37">
        <v>2202.06</v>
      </c>
      <c r="BM7" s="37">
        <v>1453488.28</v>
      </c>
      <c r="BN7" s="37">
        <v>167252.15</v>
      </c>
      <c r="BO7" s="37">
        <v>2933</v>
      </c>
      <c r="BP7" s="37">
        <v>5566076.5199999996</v>
      </c>
      <c r="BQ7" s="37">
        <v>246955.68</v>
      </c>
      <c r="BR7" s="37">
        <v>0</v>
      </c>
      <c r="BS7" s="37">
        <v>0</v>
      </c>
      <c r="BT7" s="37">
        <v>0</v>
      </c>
      <c r="BU7" s="37">
        <v>0</v>
      </c>
      <c r="BV7" s="37">
        <v>0</v>
      </c>
      <c r="BW7" s="37">
        <v>0</v>
      </c>
      <c r="BX7" s="37">
        <v>0</v>
      </c>
      <c r="BY7" s="37">
        <v>0</v>
      </c>
      <c r="BZ7" s="37">
        <v>0</v>
      </c>
      <c r="CA7" s="37">
        <v>1241.13</v>
      </c>
      <c r="CB7" s="37">
        <v>666931.14</v>
      </c>
      <c r="CC7" s="37">
        <v>91738.13</v>
      </c>
      <c r="CD7" s="37">
        <v>4094.08</v>
      </c>
      <c r="CE7" s="37">
        <v>4961301.61</v>
      </c>
      <c r="CF7" s="37">
        <v>369934.70</v>
      </c>
      <c r="CG7" s="37">
        <v>816</v>
      </c>
      <c r="CH7" s="37">
        <v>478835.45</v>
      </c>
      <c r="CI7" s="37">
        <v>58945.79</v>
      </c>
      <c r="CJ7" s="37">
        <v>3343.43</v>
      </c>
      <c r="CK7" s="37">
        <v>2833083.95</v>
      </c>
      <c r="CL7" s="37">
        <v>236074.28</v>
      </c>
      <c r="CM7" s="37">
        <v>848.71</v>
      </c>
      <c r="CN7" s="37">
        <v>1010748.77</v>
      </c>
      <c r="CO7" s="37">
        <v>73577.03</v>
      </c>
      <c r="CP7" s="37">
        <v>10072.07</v>
      </c>
      <c r="CQ7" s="37">
        <v>4058273.66</v>
      </c>
      <c r="CR7" s="37">
        <v>620744.17</v>
      </c>
      <c r="CS7" s="37">
        <v>732</v>
      </c>
      <c r="CT7" s="37">
        <v>1832355.90</v>
      </c>
      <c r="CU7" s="37">
        <v>66196.27</v>
      </c>
      <c r="CV7" s="37">
        <v>312</v>
      </c>
      <c r="CW7" s="37">
        <v>482806.64</v>
      </c>
      <c r="CX7" s="37">
        <v>25848.26</v>
      </c>
      <c r="CY7" s="37">
        <v>613.36</v>
      </c>
      <c r="CZ7" s="37">
        <v>5191178.51</v>
      </c>
      <c r="DA7" s="37">
        <v>49468.31</v>
      </c>
      <c r="DB7" s="37">
        <v>372</v>
      </c>
      <c r="DC7" s="37">
        <v>962214.33</v>
      </c>
      <c r="DD7" s="37">
        <v>33090.14</v>
      </c>
      <c r="DE7" s="37">
        <v>0</v>
      </c>
      <c r="DF7" s="37">
        <v>0</v>
      </c>
      <c r="DG7" s="37">
        <v>0</v>
      </c>
      <c r="DH7" s="41"/>
      <c r="DI7" s="41"/>
      <c r="DJ7" s="41"/>
    </row>
    <row r="8" spans="1:114" ht="10.2">
      <c r="A8" s="38" t="s">
        <v>194</v>
      </c>
      <c r="B8" s="38" t="s">
        <v>193</v>
      </c>
      <c r="C8" s="38" t="s">
        <v>191</v>
      </c>
      <c r="D8" s="40">
        <v>67970.49</v>
      </c>
      <c r="E8" s="40">
        <v>71133973.579999998</v>
      </c>
      <c r="F8" s="40">
        <v>5990397.4699999997</v>
      </c>
      <c r="G8" s="37">
        <v>47764.41</v>
      </c>
      <c r="H8" s="37">
        <v>34632499.420000002</v>
      </c>
      <c r="I8" s="37">
        <v>3855392.70</v>
      </c>
      <c r="J8" s="37">
        <v>120</v>
      </c>
      <c r="K8" s="37">
        <v>289584.95</v>
      </c>
      <c r="L8" s="37">
        <v>16520.70</v>
      </c>
      <c r="M8" s="37">
        <v>2000.85</v>
      </c>
      <c r="N8" s="37">
        <v>2707424.41</v>
      </c>
      <c r="O8" s="37">
        <v>184587.75</v>
      </c>
      <c r="P8" s="37">
        <v>877.68</v>
      </c>
      <c r="Q8" s="37">
        <v>2322158.83</v>
      </c>
      <c r="R8" s="37">
        <v>92871.44</v>
      </c>
      <c r="S8" s="37">
        <v>0</v>
      </c>
      <c r="T8" s="37">
        <v>0</v>
      </c>
      <c r="U8" s="37">
        <v>0</v>
      </c>
      <c r="V8" s="37">
        <v>805.56</v>
      </c>
      <c r="W8" s="37">
        <v>2114296.75</v>
      </c>
      <c r="X8" s="37">
        <v>82402.40</v>
      </c>
      <c r="Y8" s="37">
        <v>380</v>
      </c>
      <c r="Z8" s="37">
        <v>608997.95</v>
      </c>
      <c r="AA8" s="37">
        <v>36522.22</v>
      </c>
      <c r="AB8" s="37">
        <v>0</v>
      </c>
      <c r="AC8" s="37">
        <v>0</v>
      </c>
      <c r="AD8" s="37">
        <v>0</v>
      </c>
      <c r="AE8" s="37">
        <v>180</v>
      </c>
      <c r="AF8" s="37">
        <v>929480.22</v>
      </c>
      <c r="AG8" s="37">
        <v>20934.31</v>
      </c>
      <c r="AH8" s="37">
        <v>9419.18</v>
      </c>
      <c r="AI8" s="37">
        <v>13986506.66</v>
      </c>
      <c r="AJ8" s="37">
        <v>991407.12</v>
      </c>
      <c r="AK8" s="37">
        <v>999.48</v>
      </c>
      <c r="AL8" s="37">
        <v>1353053.92</v>
      </c>
      <c r="AM8" s="37">
        <v>82145.46</v>
      </c>
      <c r="AN8" s="37">
        <v>0</v>
      </c>
      <c r="AO8" s="37">
        <v>0</v>
      </c>
      <c r="AP8" s="37">
        <v>0</v>
      </c>
      <c r="AQ8" s="37">
        <v>2166.03</v>
      </c>
      <c r="AR8" s="37">
        <v>5518943.2199999997</v>
      </c>
      <c r="AS8" s="37">
        <v>227358.13</v>
      </c>
      <c r="AT8" s="37">
        <v>0</v>
      </c>
      <c r="AU8" s="37">
        <v>0</v>
      </c>
      <c r="AV8" s="37">
        <v>0</v>
      </c>
      <c r="AW8" s="37">
        <v>164.03</v>
      </c>
      <c r="AX8" s="37">
        <v>280928.53</v>
      </c>
      <c r="AY8" s="37">
        <v>13804.59</v>
      </c>
      <c r="AZ8" s="37">
        <v>0</v>
      </c>
      <c r="BA8" s="37">
        <v>0</v>
      </c>
      <c r="BB8" s="37">
        <v>0</v>
      </c>
      <c r="BC8" s="37">
        <v>0</v>
      </c>
      <c r="BD8" s="37">
        <v>0</v>
      </c>
      <c r="BE8" s="37">
        <v>0</v>
      </c>
      <c r="BF8" s="37">
        <v>0</v>
      </c>
      <c r="BG8" s="37">
        <v>0</v>
      </c>
      <c r="BH8" s="37">
        <v>0</v>
      </c>
      <c r="BI8" s="37">
        <v>402.25</v>
      </c>
      <c r="BJ8" s="37">
        <v>1902698.04</v>
      </c>
      <c r="BK8" s="37">
        <v>41147.65</v>
      </c>
      <c r="BL8" s="37">
        <v>214.03</v>
      </c>
      <c r="BM8" s="37">
        <v>645921.80</v>
      </c>
      <c r="BN8" s="37">
        <v>15266.45</v>
      </c>
      <c r="BO8" s="37">
        <v>132</v>
      </c>
      <c r="BP8" s="37">
        <v>307805.54</v>
      </c>
      <c r="BQ8" s="37">
        <v>12186.90</v>
      </c>
      <c r="BR8" s="37">
        <v>0</v>
      </c>
      <c r="BS8" s="37">
        <v>0</v>
      </c>
      <c r="BT8" s="37">
        <v>0</v>
      </c>
      <c r="BU8" s="37">
        <v>0</v>
      </c>
      <c r="BV8" s="37">
        <v>0</v>
      </c>
      <c r="BW8" s="37">
        <v>0</v>
      </c>
      <c r="BX8" s="37">
        <v>0</v>
      </c>
      <c r="BY8" s="37">
        <v>0</v>
      </c>
      <c r="BZ8" s="37">
        <v>0</v>
      </c>
      <c r="CA8" s="37">
        <v>0</v>
      </c>
      <c r="CB8" s="37">
        <v>0</v>
      </c>
      <c r="CC8" s="37">
        <v>0</v>
      </c>
      <c r="CD8" s="37">
        <v>5399.59</v>
      </c>
      <c r="CE8" s="37">
        <v>10965547.99</v>
      </c>
      <c r="CF8" s="37">
        <v>678432.67</v>
      </c>
      <c r="CG8" s="37">
        <v>0</v>
      </c>
      <c r="CH8" s="37">
        <v>0</v>
      </c>
      <c r="CI8" s="37">
        <v>0</v>
      </c>
      <c r="CJ8" s="37">
        <v>158.53</v>
      </c>
      <c r="CK8" s="37">
        <v>297675.07</v>
      </c>
      <c r="CL8" s="37">
        <v>15652.50</v>
      </c>
      <c r="CM8" s="37">
        <v>420</v>
      </c>
      <c r="CN8" s="37">
        <v>1052912.85</v>
      </c>
      <c r="CO8" s="37">
        <v>53454.86</v>
      </c>
      <c r="CP8" s="37">
        <v>306.06</v>
      </c>
      <c r="CQ8" s="37">
        <v>528638.79</v>
      </c>
      <c r="CR8" s="37">
        <v>26901.30</v>
      </c>
      <c r="CS8" s="37">
        <v>336</v>
      </c>
      <c r="CT8" s="37">
        <v>1901686.55</v>
      </c>
      <c r="CU8" s="37">
        <v>28988.10</v>
      </c>
      <c r="CV8" s="37">
        <v>0</v>
      </c>
      <c r="CW8" s="37">
        <v>0</v>
      </c>
      <c r="CX8" s="37">
        <v>0</v>
      </c>
      <c r="CY8" s="37">
        <v>132</v>
      </c>
      <c r="CZ8" s="37">
        <v>1154688.03</v>
      </c>
      <c r="DA8" s="37">
        <v>11796.40</v>
      </c>
      <c r="DB8" s="37">
        <v>180</v>
      </c>
      <c r="DC8" s="37">
        <v>847260.50</v>
      </c>
      <c r="DD8" s="37">
        <v>18373.84</v>
      </c>
      <c r="DE8" s="37">
        <v>0</v>
      </c>
      <c r="DF8" s="37">
        <v>0</v>
      </c>
      <c r="DG8" s="37">
        <v>0</v>
      </c>
      <c r="DH8" s="41"/>
      <c r="DI8" s="41"/>
      <c r="DJ8" s="41"/>
    </row>
    <row r="9" spans="1:114" ht="10.2">
      <c r="A9" s="38" t="s">
        <v>194</v>
      </c>
      <c r="B9" s="38" t="s">
        <v>193</v>
      </c>
      <c r="C9" s="38" t="s">
        <v>192</v>
      </c>
      <c r="D9" s="40">
        <v>3662719.10</v>
      </c>
      <c r="E9" s="40">
        <v>413963911.44999999</v>
      </c>
      <c r="F9" s="40">
        <v>126286253.90000001</v>
      </c>
      <c r="G9" s="37">
        <v>3523284.43</v>
      </c>
      <c r="H9" s="37">
        <v>326289036.63</v>
      </c>
      <c r="I9" s="37">
        <v>116579189.34999999</v>
      </c>
      <c r="J9" s="37">
        <v>180</v>
      </c>
      <c r="K9" s="37">
        <v>190961.82</v>
      </c>
      <c r="L9" s="37">
        <v>14926.19</v>
      </c>
      <c r="M9" s="37">
        <v>35365.33</v>
      </c>
      <c r="N9" s="37">
        <v>12458158.199999999</v>
      </c>
      <c r="O9" s="37">
        <v>2229530.61</v>
      </c>
      <c r="P9" s="37">
        <v>9743.96</v>
      </c>
      <c r="Q9" s="37">
        <v>18040031.670000002</v>
      </c>
      <c r="R9" s="37">
        <v>859183.45</v>
      </c>
      <c r="S9" s="37">
        <v>0</v>
      </c>
      <c r="T9" s="37">
        <v>0</v>
      </c>
      <c r="U9" s="37">
        <v>0</v>
      </c>
      <c r="V9" s="37">
        <v>17932.24</v>
      </c>
      <c r="W9" s="37">
        <v>5709646.2000000002</v>
      </c>
      <c r="X9" s="37">
        <v>1094743.71</v>
      </c>
      <c r="Y9" s="37">
        <v>530.65</v>
      </c>
      <c r="Z9" s="37">
        <v>434822.81</v>
      </c>
      <c r="AA9" s="37">
        <v>40653.27</v>
      </c>
      <c r="AB9" s="37">
        <v>180</v>
      </c>
      <c r="AC9" s="37">
        <v>413631.83</v>
      </c>
      <c r="AD9" s="37">
        <v>17975.02</v>
      </c>
      <c r="AE9" s="37">
        <v>1174.32</v>
      </c>
      <c r="AF9" s="37">
        <v>1714965.06</v>
      </c>
      <c r="AG9" s="37">
        <v>96700.60</v>
      </c>
      <c r="AH9" s="37">
        <v>40822.81</v>
      </c>
      <c r="AI9" s="37">
        <v>21390143.57</v>
      </c>
      <c r="AJ9" s="37">
        <v>2926697.22</v>
      </c>
      <c r="AK9" s="37">
        <v>10478.47</v>
      </c>
      <c r="AL9" s="37">
        <v>7728864.6200000001</v>
      </c>
      <c r="AM9" s="37">
        <v>794571.04</v>
      </c>
      <c r="AN9" s="37">
        <v>827.29</v>
      </c>
      <c r="AO9" s="37">
        <v>328651.25</v>
      </c>
      <c r="AP9" s="37">
        <v>48495.62</v>
      </c>
      <c r="AQ9" s="37">
        <v>11240.90</v>
      </c>
      <c r="AR9" s="37">
        <v>7903838.0800000001</v>
      </c>
      <c r="AS9" s="37">
        <v>848507.31</v>
      </c>
      <c r="AT9" s="37">
        <v>949.87</v>
      </c>
      <c r="AU9" s="37">
        <v>377346.74</v>
      </c>
      <c r="AV9" s="37">
        <v>52325.56</v>
      </c>
      <c r="AW9" s="37">
        <v>1067.46</v>
      </c>
      <c r="AX9" s="37">
        <v>418874.68</v>
      </c>
      <c r="AY9" s="37">
        <v>70482.82</v>
      </c>
      <c r="AZ9" s="37">
        <v>657.86</v>
      </c>
      <c r="BA9" s="37">
        <v>820967.02</v>
      </c>
      <c r="BB9" s="37">
        <v>54360.04</v>
      </c>
      <c r="BC9" s="37">
        <v>522.04</v>
      </c>
      <c r="BD9" s="37">
        <v>387263.15</v>
      </c>
      <c r="BE9" s="37">
        <v>45693.30</v>
      </c>
      <c r="BF9" s="37">
        <v>0</v>
      </c>
      <c r="BG9" s="37">
        <v>0</v>
      </c>
      <c r="BH9" s="37">
        <v>0</v>
      </c>
      <c r="BI9" s="37">
        <v>587.13</v>
      </c>
      <c r="BJ9" s="37">
        <v>1488127.46</v>
      </c>
      <c r="BK9" s="37">
        <v>49769.52</v>
      </c>
      <c r="BL9" s="37">
        <v>1834.70</v>
      </c>
      <c r="BM9" s="37">
        <v>971742.40</v>
      </c>
      <c r="BN9" s="37">
        <v>119929.78</v>
      </c>
      <c r="BO9" s="37">
        <v>927.91</v>
      </c>
      <c r="BP9" s="37">
        <v>1722111.77</v>
      </c>
      <c r="BQ9" s="37">
        <v>85897.23</v>
      </c>
      <c r="BR9" s="37">
        <v>0</v>
      </c>
      <c r="BS9" s="37">
        <v>0</v>
      </c>
      <c r="BT9" s="37">
        <v>0</v>
      </c>
      <c r="BU9" s="37">
        <v>0</v>
      </c>
      <c r="BV9" s="37">
        <v>0</v>
      </c>
      <c r="BW9" s="37">
        <v>0</v>
      </c>
      <c r="BX9" s="37">
        <v>0</v>
      </c>
      <c r="BY9" s="37">
        <v>0</v>
      </c>
      <c r="BZ9" s="37">
        <v>0</v>
      </c>
      <c r="CA9" s="37">
        <v>1388.31</v>
      </c>
      <c r="CB9" s="37">
        <v>576148.06</v>
      </c>
      <c r="CC9" s="37">
        <v>83192.29</v>
      </c>
      <c r="CD9" s="37">
        <v>7373.27</v>
      </c>
      <c r="CE9" s="37">
        <v>6977739.0800000001</v>
      </c>
      <c r="CF9" s="37">
        <v>619243.06</v>
      </c>
      <c r="CG9" s="37">
        <v>362.22</v>
      </c>
      <c r="CH9" s="37">
        <v>291241.84</v>
      </c>
      <c r="CI9" s="37">
        <v>22557.24</v>
      </c>
      <c r="CJ9" s="37">
        <v>1319.10</v>
      </c>
      <c r="CK9" s="37">
        <v>888764.70</v>
      </c>
      <c r="CL9" s="37">
        <v>85984.53</v>
      </c>
      <c r="CM9" s="37">
        <v>672</v>
      </c>
      <c r="CN9" s="37">
        <v>757289.69</v>
      </c>
      <c r="CO9" s="37">
        <v>57299.53</v>
      </c>
      <c r="CP9" s="37">
        <v>3814.67</v>
      </c>
      <c r="CQ9" s="37">
        <v>1459909.03</v>
      </c>
      <c r="CR9" s="37">
        <v>222962.58</v>
      </c>
      <c r="CS9" s="37">
        <v>852</v>
      </c>
      <c r="CT9" s="37">
        <v>1565564.69</v>
      </c>
      <c r="CU9" s="37">
        <v>74997.53</v>
      </c>
      <c r="CV9" s="37">
        <v>312</v>
      </c>
      <c r="CW9" s="37">
        <v>354522.87</v>
      </c>
      <c r="CX9" s="37">
        <v>27662.25</v>
      </c>
      <c r="CY9" s="37">
        <v>571.73</v>
      </c>
      <c r="CZ9" s="37">
        <v>5449351.2000000002</v>
      </c>
      <c r="DA9" s="37">
        <v>47503.81</v>
      </c>
      <c r="DB9" s="37">
        <v>338.19</v>
      </c>
      <c r="DC9" s="37">
        <v>746423.43</v>
      </c>
      <c r="DD9" s="37">
        <v>30143.38</v>
      </c>
      <c r="DE9" s="37">
        <v>0</v>
      </c>
      <c r="DF9" s="37">
        <v>0</v>
      </c>
      <c r="DG9" s="37">
        <v>0</v>
      </c>
      <c r="DH9" s="41"/>
      <c r="DI9" s="41"/>
      <c r="DJ9" s="41"/>
    </row>
    <row r="10" spans="1:114" ht="10.2">
      <c r="A10" s="38" t="s">
        <v>195</v>
      </c>
      <c r="B10" s="38" t="s">
        <v>190</v>
      </c>
      <c r="C10" s="38" t="s">
        <v>191</v>
      </c>
      <c r="D10" s="40">
        <v>71642.11</v>
      </c>
      <c r="E10" s="40">
        <v>81192710.030000001</v>
      </c>
      <c r="F10" s="40">
        <v>6265785.6600000001</v>
      </c>
      <c r="G10" s="37">
        <v>48666.77</v>
      </c>
      <c r="H10" s="37">
        <v>36061885.159999996</v>
      </c>
      <c r="I10" s="37">
        <v>3835985.26</v>
      </c>
      <c r="J10" s="37">
        <v>168</v>
      </c>
      <c r="K10" s="37">
        <v>389530.63</v>
      </c>
      <c r="L10" s="37">
        <v>22596.10</v>
      </c>
      <c r="M10" s="37">
        <v>1824</v>
      </c>
      <c r="N10" s="37">
        <v>3583326.56</v>
      </c>
      <c r="O10" s="37">
        <v>194187.21</v>
      </c>
      <c r="P10" s="37">
        <v>1068</v>
      </c>
      <c r="Q10" s="37">
        <v>3513460.93</v>
      </c>
      <c r="R10" s="37">
        <v>104520.77</v>
      </c>
      <c r="S10" s="37">
        <v>0</v>
      </c>
      <c r="T10" s="37">
        <v>0</v>
      </c>
      <c r="U10" s="37">
        <v>0</v>
      </c>
      <c r="V10" s="37">
        <v>924</v>
      </c>
      <c r="W10" s="37">
        <v>2391909.72</v>
      </c>
      <c r="X10" s="37">
        <v>87736.37</v>
      </c>
      <c r="Y10" s="37">
        <v>696</v>
      </c>
      <c r="Z10" s="37">
        <v>1512873.13</v>
      </c>
      <c r="AA10" s="37">
        <v>78827.17</v>
      </c>
      <c r="AB10" s="37">
        <v>0</v>
      </c>
      <c r="AC10" s="37">
        <v>0</v>
      </c>
      <c r="AD10" s="37">
        <v>0</v>
      </c>
      <c r="AE10" s="37">
        <v>0</v>
      </c>
      <c r="AF10" s="37">
        <v>0</v>
      </c>
      <c r="AG10" s="37">
        <v>0</v>
      </c>
      <c r="AH10" s="37">
        <v>13872.33</v>
      </c>
      <c r="AI10" s="37">
        <v>25664437.309999999</v>
      </c>
      <c r="AJ10" s="37">
        <v>1515657.42</v>
      </c>
      <c r="AK10" s="37">
        <v>666.13</v>
      </c>
      <c r="AL10" s="37">
        <v>2188457</v>
      </c>
      <c r="AM10" s="37">
        <v>78564.53</v>
      </c>
      <c r="AN10" s="37">
        <v>315.37</v>
      </c>
      <c r="AO10" s="37">
        <v>683030.79</v>
      </c>
      <c r="AP10" s="37">
        <v>30638.44</v>
      </c>
      <c r="AQ10" s="37">
        <v>1990.93</v>
      </c>
      <c r="AR10" s="37">
        <v>5286552.80</v>
      </c>
      <c r="AS10" s="37">
        <v>207559.01</v>
      </c>
      <c r="AT10" s="37">
        <v>0</v>
      </c>
      <c r="AU10" s="37">
        <v>0</v>
      </c>
      <c r="AV10" s="37">
        <v>0</v>
      </c>
      <c r="AW10" s="37">
        <v>180</v>
      </c>
      <c r="AX10" s="37">
        <v>256297.94</v>
      </c>
      <c r="AY10" s="37">
        <v>15007.80</v>
      </c>
      <c r="AZ10" s="37">
        <v>0</v>
      </c>
      <c r="BA10" s="37">
        <v>0</v>
      </c>
      <c r="BB10" s="37">
        <v>0</v>
      </c>
      <c r="BC10" s="37">
        <v>0</v>
      </c>
      <c r="BD10" s="37">
        <v>0</v>
      </c>
      <c r="BE10" s="37">
        <v>0</v>
      </c>
      <c r="BF10" s="37">
        <v>0</v>
      </c>
      <c r="BG10" s="37">
        <v>0</v>
      </c>
      <c r="BH10" s="37">
        <v>0</v>
      </c>
      <c r="BI10" s="37">
        <v>558.42</v>
      </c>
      <c r="BJ10" s="37">
        <v>2386575.44</v>
      </c>
      <c r="BK10" s="37">
        <v>65534.42</v>
      </c>
      <c r="BL10" s="37">
        <v>252</v>
      </c>
      <c r="BM10" s="37">
        <v>255582.94</v>
      </c>
      <c r="BN10" s="37">
        <v>21055.57</v>
      </c>
      <c r="BO10" s="37">
        <v>492</v>
      </c>
      <c r="BP10" s="37">
        <v>1385128.77</v>
      </c>
      <c r="BQ10" s="37">
        <v>52817.60</v>
      </c>
      <c r="BR10" s="37">
        <v>168.13</v>
      </c>
      <c r="BS10" s="37">
        <v>1089526.94</v>
      </c>
      <c r="BT10" s="37">
        <v>17529.52</v>
      </c>
      <c r="BU10" s="37">
        <v>0</v>
      </c>
      <c r="BV10" s="37">
        <v>0</v>
      </c>
      <c r="BW10" s="37">
        <v>0</v>
      </c>
      <c r="BX10" s="37">
        <v>0</v>
      </c>
      <c r="BY10" s="37">
        <v>0</v>
      </c>
      <c r="BZ10" s="37">
        <v>0</v>
      </c>
      <c r="CA10" s="37">
        <v>0</v>
      </c>
      <c r="CB10" s="37">
        <v>0</v>
      </c>
      <c r="CC10" s="37">
        <v>0</v>
      </c>
      <c r="CD10" s="37">
        <v>3294.74</v>
      </c>
      <c r="CE10" s="37">
        <v>7615570.7699999996</v>
      </c>
      <c r="CF10" s="37">
        <v>385928.51</v>
      </c>
      <c r="CG10" s="37">
        <v>0</v>
      </c>
      <c r="CH10" s="37">
        <v>0</v>
      </c>
      <c r="CI10" s="37">
        <v>0</v>
      </c>
      <c r="CJ10" s="37">
        <v>660</v>
      </c>
      <c r="CK10" s="37">
        <v>1591688.20</v>
      </c>
      <c r="CL10" s="37">
        <v>68662.38</v>
      </c>
      <c r="CM10" s="37">
        <v>588.42</v>
      </c>
      <c r="CN10" s="37">
        <v>2017237.29</v>
      </c>
      <c r="CO10" s="37">
        <v>76435.20</v>
      </c>
      <c r="CP10" s="37">
        <v>1353.11</v>
      </c>
      <c r="CQ10" s="37">
        <v>1586919.97</v>
      </c>
      <c r="CR10" s="37">
        <v>115418.94</v>
      </c>
      <c r="CS10" s="37">
        <v>336.13</v>
      </c>
      <c r="CT10" s="37">
        <v>1644298.13</v>
      </c>
      <c r="CU10" s="37">
        <v>35370.18</v>
      </c>
      <c r="CV10" s="37">
        <v>0</v>
      </c>
      <c r="CW10" s="37">
        <v>0</v>
      </c>
      <c r="CX10" s="37">
        <v>0</v>
      </c>
      <c r="CY10" s="37">
        <v>223.13</v>
      </c>
      <c r="CZ10" s="37">
        <v>1630194.80</v>
      </c>
      <c r="DA10" s="37">
        <v>25432.75</v>
      </c>
      <c r="DB10" s="37">
        <v>192</v>
      </c>
      <c r="DC10" s="37">
        <v>754707.33</v>
      </c>
      <c r="DD10" s="37">
        <v>18856.90</v>
      </c>
      <c r="DE10" s="37">
        <v>0</v>
      </c>
      <c r="DF10" s="37">
        <v>0</v>
      </c>
      <c r="DG10" s="37">
        <v>0</v>
      </c>
      <c r="DH10" s="41"/>
      <c r="DI10" s="41"/>
      <c r="DJ10" s="41"/>
    </row>
    <row r="11" spans="1:114" ht="10.2">
      <c r="A11" s="38" t="s">
        <v>195</v>
      </c>
      <c r="B11" s="38" t="s">
        <v>190</v>
      </c>
      <c r="C11" s="38" t="s">
        <v>192</v>
      </c>
      <c r="D11" s="40">
        <v>3203710.43</v>
      </c>
      <c r="E11" s="40">
        <v>795312158.63999999</v>
      </c>
      <c r="F11" s="40">
        <v>166409469.66999999</v>
      </c>
      <c r="G11" s="37">
        <v>3013832</v>
      </c>
      <c r="H11" s="37">
        <v>644753898.66999996</v>
      </c>
      <c r="I11" s="37">
        <v>151788670.62</v>
      </c>
      <c r="J11" s="37">
        <v>232.10</v>
      </c>
      <c r="K11" s="37">
        <v>290330.09</v>
      </c>
      <c r="L11" s="37">
        <v>20799.31</v>
      </c>
      <c r="M11" s="37">
        <v>16344.05</v>
      </c>
      <c r="N11" s="37">
        <v>10268137.880000001</v>
      </c>
      <c r="O11" s="37">
        <v>1265714.99</v>
      </c>
      <c r="P11" s="37">
        <v>13468.02</v>
      </c>
      <c r="Q11" s="37">
        <v>25344488.210000001</v>
      </c>
      <c r="R11" s="37">
        <v>1164778.42</v>
      </c>
      <c r="S11" s="37">
        <v>0</v>
      </c>
      <c r="T11" s="37">
        <v>0</v>
      </c>
      <c r="U11" s="37">
        <v>0</v>
      </c>
      <c r="V11" s="37">
        <v>16474.20</v>
      </c>
      <c r="W11" s="37">
        <v>9006651.3900000006</v>
      </c>
      <c r="X11" s="37">
        <v>1138291.29</v>
      </c>
      <c r="Y11" s="37">
        <v>1168</v>
      </c>
      <c r="Z11" s="37">
        <v>943399.98</v>
      </c>
      <c r="AA11" s="37">
        <v>100112.73</v>
      </c>
      <c r="AB11" s="37">
        <v>240</v>
      </c>
      <c r="AC11" s="37">
        <v>309032.83</v>
      </c>
      <c r="AD11" s="37">
        <v>21724.25</v>
      </c>
      <c r="AE11" s="37">
        <v>1662.10</v>
      </c>
      <c r="AF11" s="37">
        <v>3563950.31</v>
      </c>
      <c r="AG11" s="37">
        <v>136037.03</v>
      </c>
      <c r="AH11" s="37">
        <v>84806.65</v>
      </c>
      <c r="AI11" s="37">
        <v>55806858.420000002</v>
      </c>
      <c r="AJ11" s="37">
        <v>6807548.8399999999</v>
      </c>
      <c r="AK11" s="37">
        <v>7660.26</v>
      </c>
      <c r="AL11" s="37">
        <v>8036629.3399999999</v>
      </c>
      <c r="AM11" s="37">
        <v>582445.29</v>
      </c>
      <c r="AN11" s="37">
        <v>5208.16</v>
      </c>
      <c r="AO11" s="37">
        <v>3207948.40</v>
      </c>
      <c r="AP11" s="37">
        <v>377086.63</v>
      </c>
      <c r="AQ11" s="37">
        <v>11924.91</v>
      </c>
      <c r="AR11" s="37">
        <v>11163890.25</v>
      </c>
      <c r="AS11" s="37">
        <v>904676.18</v>
      </c>
      <c r="AT11" s="37">
        <v>1356</v>
      </c>
      <c r="AU11" s="37">
        <v>1172564.63</v>
      </c>
      <c r="AV11" s="37">
        <v>101306.14</v>
      </c>
      <c r="AW11" s="37">
        <v>1891</v>
      </c>
      <c r="AX11" s="37">
        <v>1118966.15</v>
      </c>
      <c r="AY11" s="37">
        <v>130466.34</v>
      </c>
      <c r="AZ11" s="37">
        <v>651.03</v>
      </c>
      <c r="BA11" s="37">
        <v>967843.29</v>
      </c>
      <c r="BB11" s="37">
        <v>57967.56</v>
      </c>
      <c r="BC11" s="37">
        <v>546.52</v>
      </c>
      <c r="BD11" s="37">
        <v>520560.31</v>
      </c>
      <c r="BE11" s="37">
        <v>43744.25</v>
      </c>
      <c r="BF11" s="37">
        <v>211.45</v>
      </c>
      <c r="BG11" s="37">
        <v>201622.73</v>
      </c>
      <c r="BH11" s="37">
        <v>15649.16</v>
      </c>
      <c r="BI11" s="37">
        <v>794.55</v>
      </c>
      <c r="BJ11" s="37">
        <v>2594246.14</v>
      </c>
      <c r="BK11" s="37">
        <v>78540.83</v>
      </c>
      <c r="BL11" s="37">
        <v>3223.48</v>
      </c>
      <c r="BM11" s="37">
        <v>2177366.15</v>
      </c>
      <c r="BN11" s="37">
        <v>254315.99</v>
      </c>
      <c r="BO11" s="37">
        <v>6195</v>
      </c>
      <c r="BP11" s="37">
        <v>11951299.800000001</v>
      </c>
      <c r="BQ11" s="37">
        <v>534630.34</v>
      </c>
      <c r="BR11" s="37">
        <v>0</v>
      </c>
      <c r="BS11" s="37">
        <v>0</v>
      </c>
      <c r="BT11" s="37">
        <v>0</v>
      </c>
      <c r="BU11" s="37">
        <v>0</v>
      </c>
      <c r="BV11" s="37">
        <v>0</v>
      </c>
      <c r="BW11" s="37">
        <v>0</v>
      </c>
      <c r="BX11" s="37">
        <v>0</v>
      </c>
      <c r="BY11" s="37">
        <v>0</v>
      </c>
      <c r="BZ11" s="37">
        <v>0</v>
      </c>
      <c r="CA11" s="37">
        <v>1032</v>
      </c>
      <c r="CB11" s="37">
        <v>503800.91</v>
      </c>
      <c r="CC11" s="37">
        <v>71896.43</v>
      </c>
      <c r="CD11" s="37">
        <v>5189.87</v>
      </c>
      <c r="CE11" s="37">
        <v>5598923.4699999997</v>
      </c>
      <c r="CF11" s="37">
        <v>450110.08</v>
      </c>
      <c r="CG11" s="37">
        <v>1093.99</v>
      </c>
      <c r="CH11" s="37">
        <v>810482.90</v>
      </c>
      <c r="CI11" s="37">
        <v>80348.55</v>
      </c>
      <c r="CJ11" s="37">
        <v>4660.11</v>
      </c>
      <c r="CK11" s="37">
        <v>4643341.79</v>
      </c>
      <c r="CL11" s="37">
        <v>350881.49</v>
      </c>
      <c r="CM11" s="37">
        <v>1275.49</v>
      </c>
      <c r="CN11" s="37">
        <v>1780931.97</v>
      </c>
      <c r="CO11" s="37">
        <v>115094.20</v>
      </c>
      <c r="CP11" s="37">
        <v>21961.31</v>
      </c>
      <c r="CQ11" s="37">
        <v>10200506.210000001</v>
      </c>
      <c r="CR11" s="37">
        <v>1437759.27</v>
      </c>
      <c r="CS11" s="37">
        <v>900</v>
      </c>
      <c r="CT11" s="37">
        <v>2070269.17</v>
      </c>
      <c r="CU11" s="37">
        <v>78709.60</v>
      </c>
      <c r="CV11" s="37">
        <v>0</v>
      </c>
      <c r="CW11" s="37">
        <v>0</v>
      </c>
      <c r="CX11" s="37">
        <v>0</v>
      </c>
      <c r="CY11" s="37">
        <v>732</v>
      </c>
      <c r="CZ11" s="37">
        <v>6751329.6799999997</v>
      </c>
      <c r="DA11" s="37">
        <v>61523.39</v>
      </c>
      <c r="DB11" s="37">
        <v>674.91</v>
      </c>
      <c r="DC11" s="37">
        <v>1610838.33</v>
      </c>
      <c r="DD11" s="37">
        <v>62445.87</v>
      </c>
      <c r="DE11" s="37">
        <v>156</v>
      </c>
      <c r="DF11" s="37">
        <v>169462.86</v>
      </c>
      <c r="DG11" s="37">
        <v>15402.55</v>
      </c>
      <c r="DH11" s="41"/>
      <c r="DI11" s="41"/>
      <c r="DJ11" s="41"/>
    </row>
    <row r="12" spans="1:114" ht="10.2">
      <c r="A12" s="38" t="s">
        <v>195</v>
      </c>
      <c r="B12" s="38" t="s">
        <v>193</v>
      </c>
      <c r="C12" s="38" t="s">
        <v>191</v>
      </c>
      <c r="D12" s="40">
        <v>53779.05</v>
      </c>
      <c r="E12" s="40">
        <v>65004163.75</v>
      </c>
      <c r="F12" s="40">
        <v>5238588.49</v>
      </c>
      <c r="G12" s="37">
        <v>34481.03</v>
      </c>
      <c r="H12" s="37">
        <v>25602286.73</v>
      </c>
      <c r="I12" s="37">
        <v>3046486.91</v>
      </c>
      <c r="J12" s="37">
        <v>177</v>
      </c>
      <c r="K12" s="37">
        <v>531195.33</v>
      </c>
      <c r="L12" s="37">
        <v>21131.49</v>
      </c>
      <c r="M12" s="37">
        <v>1584.32</v>
      </c>
      <c r="N12" s="37">
        <v>2695353.14</v>
      </c>
      <c r="O12" s="37">
        <v>181484.75</v>
      </c>
      <c r="P12" s="37">
        <v>948.58</v>
      </c>
      <c r="Q12" s="37">
        <v>2291472.12</v>
      </c>
      <c r="R12" s="37">
        <v>97958.47</v>
      </c>
      <c r="S12" s="37">
        <v>0</v>
      </c>
      <c r="T12" s="37">
        <v>0</v>
      </c>
      <c r="U12" s="37">
        <v>0</v>
      </c>
      <c r="V12" s="37">
        <v>528</v>
      </c>
      <c r="W12" s="37">
        <v>1159813.96</v>
      </c>
      <c r="X12" s="37">
        <v>55296.53</v>
      </c>
      <c r="Y12" s="37">
        <v>597.45</v>
      </c>
      <c r="Z12" s="37">
        <v>1318745.81</v>
      </c>
      <c r="AA12" s="37">
        <v>81426.63</v>
      </c>
      <c r="AB12" s="37">
        <v>120</v>
      </c>
      <c r="AC12" s="37">
        <v>404889.07</v>
      </c>
      <c r="AD12" s="37">
        <v>11837.95</v>
      </c>
      <c r="AE12" s="37">
        <v>120.29</v>
      </c>
      <c r="AF12" s="37">
        <v>775977.81</v>
      </c>
      <c r="AG12" s="37">
        <v>11759.79</v>
      </c>
      <c r="AH12" s="37">
        <v>8641.36</v>
      </c>
      <c r="AI12" s="37">
        <v>14025835.970000001</v>
      </c>
      <c r="AJ12" s="37">
        <v>951244.52</v>
      </c>
      <c r="AK12" s="37">
        <v>493.59</v>
      </c>
      <c r="AL12" s="37">
        <v>1056580.17</v>
      </c>
      <c r="AM12" s="37">
        <v>54104.74</v>
      </c>
      <c r="AN12" s="37">
        <v>176</v>
      </c>
      <c r="AO12" s="37">
        <v>272070.62</v>
      </c>
      <c r="AP12" s="37">
        <v>18039.91</v>
      </c>
      <c r="AQ12" s="37">
        <v>2429.52</v>
      </c>
      <c r="AR12" s="37">
        <v>6427388.2999999998</v>
      </c>
      <c r="AS12" s="37">
        <v>283838.49</v>
      </c>
      <c r="AT12" s="37">
        <v>0</v>
      </c>
      <c r="AU12" s="37">
        <v>0</v>
      </c>
      <c r="AV12" s="37">
        <v>0</v>
      </c>
      <c r="AW12" s="37">
        <v>504</v>
      </c>
      <c r="AX12" s="37">
        <v>1147396.13</v>
      </c>
      <c r="AY12" s="37">
        <v>50162.92</v>
      </c>
      <c r="AZ12" s="37">
        <v>168</v>
      </c>
      <c r="BA12" s="37">
        <v>514667.10</v>
      </c>
      <c r="BB12" s="37">
        <v>20672.90</v>
      </c>
      <c r="BC12" s="37">
        <v>0</v>
      </c>
      <c r="BD12" s="37">
        <v>0</v>
      </c>
      <c r="BE12" s="37">
        <v>0</v>
      </c>
      <c r="BF12" s="37">
        <v>0</v>
      </c>
      <c r="BG12" s="37">
        <v>0</v>
      </c>
      <c r="BH12" s="37">
        <v>0</v>
      </c>
      <c r="BI12" s="37">
        <v>459.44</v>
      </c>
      <c r="BJ12" s="37">
        <v>2132768.12</v>
      </c>
      <c r="BK12" s="37">
        <v>51597.34</v>
      </c>
      <c r="BL12" s="37">
        <v>139.90</v>
      </c>
      <c r="BM12" s="37">
        <v>261078.32</v>
      </c>
      <c r="BN12" s="37">
        <v>13331.97</v>
      </c>
      <c r="BO12" s="37">
        <v>204</v>
      </c>
      <c r="BP12" s="37">
        <v>519747.64</v>
      </c>
      <c r="BQ12" s="37">
        <v>19484.03</v>
      </c>
      <c r="BR12" s="37">
        <v>180</v>
      </c>
      <c r="BS12" s="37">
        <v>1673256.74</v>
      </c>
      <c r="BT12" s="37">
        <v>18969.84</v>
      </c>
      <c r="BU12" s="37">
        <v>0</v>
      </c>
      <c r="BV12" s="37">
        <v>0</v>
      </c>
      <c r="BW12" s="37">
        <v>0</v>
      </c>
      <c r="BX12" s="37">
        <v>0</v>
      </c>
      <c r="BY12" s="37">
        <v>0</v>
      </c>
      <c r="BZ12" s="37">
        <v>0</v>
      </c>
      <c r="CA12" s="37">
        <v>0</v>
      </c>
      <c r="CB12" s="37">
        <v>0</v>
      </c>
      <c r="CC12" s="37">
        <v>0</v>
      </c>
      <c r="CD12" s="37">
        <v>6274.21</v>
      </c>
      <c r="CE12" s="37">
        <v>14171329.57</v>
      </c>
      <c r="CF12" s="37">
        <v>846666.45</v>
      </c>
      <c r="CG12" s="37">
        <v>0</v>
      </c>
      <c r="CH12" s="37">
        <v>0</v>
      </c>
      <c r="CI12" s="37">
        <v>0</v>
      </c>
      <c r="CJ12" s="37">
        <v>326.52</v>
      </c>
      <c r="CK12" s="37">
        <v>672065.17</v>
      </c>
      <c r="CL12" s="37">
        <v>26126.72</v>
      </c>
      <c r="CM12" s="37">
        <v>592.31</v>
      </c>
      <c r="CN12" s="37">
        <v>1865154.44</v>
      </c>
      <c r="CO12" s="37">
        <v>71272.11</v>
      </c>
      <c r="CP12" s="37">
        <v>297</v>
      </c>
      <c r="CQ12" s="37">
        <v>658907.81</v>
      </c>
      <c r="CR12" s="37">
        <v>32951.07</v>
      </c>
      <c r="CS12" s="37">
        <v>336</v>
      </c>
      <c r="CT12" s="37">
        <v>1702214.58</v>
      </c>
      <c r="CU12" s="37">
        <v>33612.90</v>
      </c>
      <c r="CV12" s="37">
        <v>0</v>
      </c>
      <c r="CW12" s="37">
        <v>0</v>
      </c>
      <c r="CX12" s="37">
        <v>0</v>
      </c>
      <c r="CY12" s="37">
        <v>156</v>
      </c>
      <c r="CZ12" s="37">
        <v>1426421.22</v>
      </c>
      <c r="DA12" s="37">
        <v>14098.95</v>
      </c>
      <c r="DB12" s="37">
        <v>252</v>
      </c>
      <c r="DC12" s="37">
        <v>935337.02</v>
      </c>
      <c r="DD12" s="37">
        <v>22975.61</v>
      </c>
      <c r="DE12" s="37">
        <v>0</v>
      </c>
      <c r="DF12" s="37">
        <v>0</v>
      </c>
      <c r="DG12" s="37">
        <v>0</v>
      </c>
      <c r="DH12" s="41"/>
      <c r="DI12" s="41"/>
      <c r="DJ12" s="41"/>
    </row>
    <row r="13" spans="1:114" ht="10.2">
      <c r="A13" s="38" t="s">
        <v>195</v>
      </c>
      <c r="B13" s="38" t="s">
        <v>193</v>
      </c>
      <c r="C13" s="38" t="s">
        <v>192</v>
      </c>
      <c r="D13" s="40">
        <v>3365876.13</v>
      </c>
      <c r="E13" s="40">
        <v>376120054.99000001</v>
      </c>
      <c r="F13" s="40">
        <v>116746077.84</v>
      </c>
      <c r="G13" s="37">
        <v>3220697.97</v>
      </c>
      <c r="H13" s="37">
        <v>271316841.31999999</v>
      </c>
      <c r="I13" s="37">
        <v>105687211.28</v>
      </c>
      <c r="J13" s="37">
        <v>492</v>
      </c>
      <c r="K13" s="37">
        <v>504478.25</v>
      </c>
      <c r="L13" s="37">
        <v>48597.13</v>
      </c>
      <c r="M13" s="37">
        <v>19772.51</v>
      </c>
      <c r="N13" s="37">
        <v>8761223</v>
      </c>
      <c r="O13" s="37">
        <v>1401938.19</v>
      </c>
      <c r="P13" s="37">
        <v>12889.11</v>
      </c>
      <c r="Q13" s="37">
        <v>21944027.800000001</v>
      </c>
      <c r="R13" s="37">
        <v>1146441.48</v>
      </c>
      <c r="S13" s="37">
        <v>0</v>
      </c>
      <c r="T13" s="37">
        <v>0</v>
      </c>
      <c r="U13" s="37">
        <v>0</v>
      </c>
      <c r="V13" s="37">
        <v>13630.90</v>
      </c>
      <c r="W13" s="37">
        <v>6270379.1200000001</v>
      </c>
      <c r="X13" s="37">
        <v>882970.14</v>
      </c>
      <c r="Y13" s="37">
        <v>1377</v>
      </c>
      <c r="Z13" s="37">
        <v>959258.03</v>
      </c>
      <c r="AA13" s="37">
        <v>107690.53</v>
      </c>
      <c r="AB13" s="37">
        <v>312</v>
      </c>
      <c r="AC13" s="37">
        <v>378338.14</v>
      </c>
      <c r="AD13" s="37">
        <v>24658.54</v>
      </c>
      <c r="AE13" s="37">
        <v>1536</v>
      </c>
      <c r="AF13" s="37">
        <v>2685808.77</v>
      </c>
      <c r="AG13" s="37">
        <v>117923.86</v>
      </c>
      <c r="AH13" s="37">
        <v>51324.10</v>
      </c>
      <c r="AI13" s="37">
        <v>27926795.02</v>
      </c>
      <c r="AJ13" s="37">
        <v>3975110.94</v>
      </c>
      <c r="AK13" s="37">
        <v>9750.11</v>
      </c>
      <c r="AL13" s="37">
        <v>7409099.3700000001</v>
      </c>
      <c r="AM13" s="37">
        <v>728921.01</v>
      </c>
      <c r="AN13" s="37">
        <v>1404</v>
      </c>
      <c r="AO13" s="37">
        <v>708326.25</v>
      </c>
      <c r="AP13" s="37">
        <v>95561.25</v>
      </c>
      <c r="AQ13" s="37">
        <v>12558.63</v>
      </c>
      <c r="AR13" s="37">
        <v>9488057.5</v>
      </c>
      <c r="AS13" s="37">
        <v>961975.41</v>
      </c>
      <c r="AT13" s="37">
        <v>1203.80</v>
      </c>
      <c r="AU13" s="37">
        <v>584972.91</v>
      </c>
      <c r="AV13" s="37">
        <v>92638.99</v>
      </c>
      <c r="AW13" s="37">
        <v>2863.39</v>
      </c>
      <c r="AX13" s="37">
        <v>1300611.30</v>
      </c>
      <c r="AY13" s="37">
        <v>198651.63</v>
      </c>
      <c r="AZ13" s="37">
        <v>2772.27</v>
      </c>
      <c r="BA13" s="37">
        <v>3536666.27</v>
      </c>
      <c r="BB13" s="37">
        <v>246723.57</v>
      </c>
      <c r="BC13" s="37">
        <v>0</v>
      </c>
      <c r="BD13" s="37">
        <v>0</v>
      </c>
      <c r="BE13" s="37">
        <v>0</v>
      </c>
      <c r="BF13" s="37">
        <v>0</v>
      </c>
      <c r="BG13" s="37">
        <v>0</v>
      </c>
      <c r="BH13" s="37">
        <v>0</v>
      </c>
      <c r="BI13" s="37">
        <v>847.74</v>
      </c>
      <c r="BJ13" s="37">
        <v>2035970.67</v>
      </c>
      <c r="BK13" s="37">
        <v>89707.04</v>
      </c>
      <c r="BL13" s="37">
        <v>3000</v>
      </c>
      <c r="BM13" s="37">
        <v>1810822.12</v>
      </c>
      <c r="BN13" s="37">
        <v>234975.50</v>
      </c>
      <c r="BO13" s="37">
        <v>2641.89</v>
      </c>
      <c r="BP13" s="37">
        <v>4509556.85</v>
      </c>
      <c r="BQ13" s="37">
        <v>225597.65</v>
      </c>
      <c r="BR13" s="37">
        <v>156</v>
      </c>
      <c r="BS13" s="37">
        <v>1452660.57</v>
      </c>
      <c r="BT13" s="37">
        <v>16516.90</v>
      </c>
      <c r="BU13" s="37">
        <v>0</v>
      </c>
      <c r="BV13" s="37">
        <v>0</v>
      </c>
      <c r="BW13" s="37">
        <v>0</v>
      </c>
      <c r="BX13" s="37">
        <v>0</v>
      </c>
      <c r="BY13" s="37">
        <v>0</v>
      </c>
      <c r="BZ13" s="37">
        <v>0</v>
      </c>
      <c r="CA13" s="37">
        <v>1764.97</v>
      </c>
      <c r="CB13" s="37">
        <v>661409.71</v>
      </c>
      <c r="CC13" s="37">
        <v>126488.10</v>
      </c>
      <c r="CD13" s="37">
        <v>10769.09</v>
      </c>
      <c r="CE13" s="37">
        <v>10021389.109999999</v>
      </c>
      <c r="CF13" s="37">
        <v>947478.47</v>
      </c>
      <c r="CG13" s="37">
        <v>456</v>
      </c>
      <c r="CH13" s="37">
        <v>402752.97</v>
      </c>
      <c r="CI13" s="37">
        <v>36155.09</v>
      </c>
      <c r="CJ13" s="37">
        <v>2201.03</v>
      </c>
      <c r="CK13" s="37">
        <v>1999318.90</v>
      </c>
      <c r="CL13" s="37">
        <v>170875.92</v>
      </c>
      <c r="CM13" s="37">
        <v>1291.16</v>
      </c>
      <c r="CN13" s="37">
        <v>1237341.04</v>
      </c>
      <c r="CO13" s="37">
        <v>110934.78</v>
      </c>
      <c r="CP13" s="37">
        <v>5201.24</v>
      </c>
      <c r="CQ13" s="37">
        <v>2274102.63</v>
      </c>
      <c r="CR13" s="37">
        <v>347694.14</v>
      </c>
      <c r="CS13" s="37">
        <v>1020</v>
      </c>
      <c r="CT13" s="37">
        <v>1839670.30</v>
      </c>
      <c r="CU13" s="37">
        <v>88564.25</v>
      </c>
      <c r="CV13" s="37">
        <v>156</v>
      </c>
      <c r="CW13" s="37">
        <v>215787.51</v>
      </c>
      <c r="CX13" s="37">
        <v>12904.41</v>
      </c>
      <c r="CY13" s="37">
        <v>852</v>
      </c>
      <c r="CZ13" s="37">
        <v>7858058.3700000001</v>
      </c>
      <c r="DA13" s="37">
        <v>72903.12</v>
      </c>
      <c r="DB13" s="37">
        <v>684.79</v>
      </c>
      <c r="DC13" s="37">
        <v>1669757.04</v>
      </c>
      <c r="DD13" s="37">
        <v>64421.95</v>
      </c>
      <c r="DE13" s="37">
        <v>355.81</v>
      </c>
      <c r="DF13" s="37">
        <v>335070</v>
      </c>
      <c r="DG13" s="37">
        <v>35108.61</v>
      </c>
      <c r="DH13" s="41"/>
      <c r="DI13" s="41"/>
      <c r="DJ13" s="41"/>
    </row>
    <row r="14" spans="1:114" ht="10.2">
      <c r="A14" s="38" t="s">
        <v>196</v>
      </c>
      <c r="B14" s="38" t="s">
        <v>190</v>
      </c>
      <c r="C14" s="38" t="s">
        <v>191</v>
      </c>
      <c r="D14" s="40">
        <v>94458.08</v>
      </c>
      <c r="E14" s="40">
        <v>103646467.36</v>
      </c>
      <c r="F14" s="40">
        <v>8076248.4800000004</v>
      </c>
      <c r="G14" s="37">
        <v>65192.41</v>
      </c>
      <c r="H14" s="37">
        <v>44554908.659999996</v>
      </c>
      <c r="I14" s="37">
        <v>4978875.68</v>
      </c>
      <c r="J14" s="37">
        <v>218.94</v>
      </c>
      <c r="K14" s="37">
        <v>535644.56</v>
      </c>
      <c r="L14" s="37">
        <v>35167.96</v>
      </c>
      <c r="M14" s="37">
        <v>1603.63</v>
      </c>
      <c r="N14" s="37">
        <v>3457971.78</v>
      </c>
      <c r="O14" s="37">
        <v>192345.33</v>
      </c>
      <c r="P14" s="37">
        <v>1539.33</v>
      </c>
      <c r="Q14" s="37">
        <v>4589303.64</v>
      </c>
      <c r="R14" s="37">
        <v>149343.45</v>
      </c>
      <c r="S14" s="37">
        <v>0</v>
      </c>
      <c r="T14" s="37">
        <v>0</v>
      </c>
      <c r="U14" s="37">
        <v>0</v>
      </c>
      <c r="V14" s="37">
        <v>1265.01</v>
      </c>
      <c r="W14" s="37">
        <v>2131038.02</v>
      </c>
      <c r="X14" s="37">
        <v>118579.45</v>
      </c>
      <c r="Y14" s="37">
        <v>1078.67</v>
      </c>
      <c r="Z14" s="37">
        <v>2096725.13</v>
      </c>
      <c r="AA14" s="37">
        <v>114183.45</v>
      </c>
      <c r="AB14" s="37">
        <v>132</v>
      </c>
      <c r="AC14" s="37">
        <v>510675.36</v>
      </c>
      <c r="AD14" s="37">
        <v>14902.20</v>
      </c>
      <c r="AE14" s="37">
        <v>228</v>
      </c>
      <c r="AF14" s="37">
        <v>1078241.65</v>
      </c>
      <c r="AG14" s="37">
        <v>22077.45</v>
      </c>
      <c r="AH14" s="37">
        <v>16196.98</v>
      </c>
      <c r="AI14" s="37">
        <v>30048925.48</v>
      </c>
      <c r="AJ14" s="37">
        <v>1784063.63</v>
      </c>
      <c r="AK14" s="37">
        <v>864</v>
      </c>
      <c r="AL14" s="37">
        <v>2493876.22</v>
      </c>
      <c r="AM14" s="37">
        <v>76748.45</v>
      </c>
      <c r="AN14" s="37">
        <v>660</v>
      </c>
      <c r="AO14" s="37">
        <v>1327749.63</v>
      </c>
      <c r="AP14" s="37">
        <v>72948.20</v>
      </c>
      <c r="AQ14" s="37">
        <v>2333.61</v>
      </c>
      <c r="AR14" s="37">
        <v>6804686.6399999997</v>
      </c>
      <c r="AS14" s="37">
        <v>257747.31</v>
      </c>
      <c r="AT14" s="37">
        <v>0</v>
      </c>
      <c r="AU14" s="37">
        <v>0</v>
      </c>
      <c r="AV14" s="37">
        <v>0</v>
      </c>
      <c r="AW14" s="37">
        <v>483.33</v>
      </c>
      <c r="AX14" s="37">
        <v>899459.90</v>
      </c>
      <c r="AY14" s="37">
        <v>45047.51</v>
      </c>
      <c r="AZ14" s="37">
        <v>204</v>
      </c>
      <c r="BA14" s="37">
        <v>587121.05</v>
      </c>
      <c r="BB14" s="37">
        <v>23810.22</v>
      </c>
      <c r="BC14" s="37">
        <v>168</v>
      </c>
      <c r="BD14" s="37">
        <v>181612.04</v>
      </c>
      <c r="BE14" s="37">
        <v>12830.71</v>
      </c>
      <c r="BF14" s="37">
        <v>0</v>
      </c>
      <c r="BG14" s="37">
        <v>0</v>
      </c>
      <c r="BH14" s="37">
        <v>0</v>
      </c>
      <c r="BI14" s="37">
        <v>1264.10</v>
      </c>
      <c r="BJ14" s="37">
        <v>5048847.30</v>
      </c>
      <c r="BK14" s="37">
        <v>139617.80</v>
      </c>
      <c r="BL14" s="37">
        <v>204</v>
      </c>
      <c r="BM14" s="37">
        <v>346714.05</v>
      </c>
      <c r="BN14" s="37">
        <v>20845.85</v>
      </c>
      <c r="BO14" s="37">
        <v>742.23</v>
      </c>
      <c r="BP14" s="37">
        <v>1882955.75</v>
      </c>
      <c r="BQ14" s="37">
        <v>71477.20</v>
      </c>
      <c r="BR14" s="37">
        <v>201.77</v>
      </c>
      <c r="BS14" s="37">
        <v>1383637</v>
      </c>
      <c r="BT14" s="37">
        <v>21377.02</v>
      </c>
      <c r="BU14" s="37">
        <v>0</v>
      </c>
      <c r="BV14" s="37">
        <v>0</v>
      </c>
      <c r="BW14" s="37">
        <v>0</v>
      </c>
      <c r="BX14" s="37">
        <v>0</v>
      </c>
      <c r="BY14" s="37">
        <v>0</v>
      </c>
      <c r="BZ14" s="37">
        <v>0</v>
      </c>
      <c r="CA14" s="37">
        <v>0</v>
      </c>
      <c r="CB14" s="37">
        <v>0</v>
      </c>
      <c r="CC14" s="37">
        <v>0</v>
      </c>
      <c r="CD14" s="37">
        <v>4251.08</v>
      </c>
      <c r="CE14" s="37">
        <v>10296601.33</v>
      </c>
      <c r="CF14" s="37">
        <v>540208.17</v>
      </c>
      <c r="CG14" s="37">
        <v>144</v>
      </c>
      <c r="CH14" s="37">
        <v>379959.28</v>
      </c>
      <c r="CI14" s="37">
        <v>15109.60</v>
      </c>
      <c r="CJ14" s="37">
        <v>1199.06</v>
      </c>
      <c r="CK14" s="37">
        <v>2443997.10</v>
      </c>
      <c r="CL14" s="37">
        <v>122433.85</v>
      </c>
      <c r="CM14" s="37">
        <v>823.68</v>
      </c>
      <c r="CN14" s="37">
        <v>2571379.43</v>
      </c>
      <c r="CO14" s="37">
        <v>98722.21</v>
      </c>
      <c r="CP14" s="37">
        <v>2395.66</v>
      </c>
      <c r="CQ14" s="37">
        <v>3003877.15</v>
      </c>
      <c r="CR14" s="37">
        <v>215950.72</v>
      </c>
      <c r="CS14" s="37">
        <v>403.25</v>
      </c>
      <c r="CT14" s="37">
        <v>1890025.73</v>
      </c>
      <c r="CU14" s="37">
        <v>41240.96</v>
      </c>
      <c r="CV14" s="37">
        <v>0</v>
      </c>
      <c r="CW14" s="37">
        <v>0</v>
      </c>
      <c r="CX14" s="37">
        <v>0</v>
      </c>
      <c r="CY14" s="37">
        <v>193.82</v>
      </c>
      <c r="CZ14" s="37">
        <v>1362009.14</v>
      </c>
      <c r="DA14" s="37">
        <v>16872.25</v>
      </c>
      <c r="DB14" s="37">
        <v>342.39</v>
      </c>
      <c r="DC14" s="37">
        <v>1497296.03</v>
      </c>
      <c r="DD14" s="37">
        <v>33605.81</v>
      </c>
      <c r="DE14" s="37">
        <v>0</v>
      </c>
      <c r="DF14" s="37">
        <v>0</v>
      </c>
      <c r="DG14" s="37">
        <v>0</v>
      </c>
      <c r="DH14" s="41"/>
      <c r="DI14" s="41"/>
      <c r="DJ14" s="41"/>
    </row>
    <row r="15" spans="1:114" ht="10.2">
      <c r="A15" s="38" t="s">
        <v>196</v>
      </c>
      <c r="B15" s="38" t="s">
        <v>190</v>
      </c>
      <c r="C15" s="38" t="s">
        <v>192</v>
      </c>
      <c r="D15" s="40">
        <v>3666516.72</v>
      </c>
      <c r="E15" s="40">
        <v>1082676367.4300001</v>
      </c>
      <c r="F15" s="40">
        <v>201066841.09</v>
      </c>
      <c r="G15" s="37">
        <v>3405122.27</v>
      </c>
      <c r="H15" s="37">
        <v>873776954.78999996</v>
      </c>
      <c r="I15" s="37">
        <v>180886580.63</v>
      </c>
      <c r="J15" s="37">
        <v>585.16</v>
      </c>
      <c r="K15" s="37">
        <v>690271.07</v>
      </c>
      <c r="L15" s="37">
        <v>59146.41</v>
      </c>
      <c r="M15" s="37">
        <v>13938.06</v>
      </c>
      <c r="N15" s="37">
        <v>9418131.4800000004</v>
      </c>
      <c r="O15" s="37">
        <v>1112380.89</v>
      </c>
      <c r="P15" s="37">
        <v>16965.17</v>
      </c>
      <c r="Q15" s="37">
        <v>32127776.579999998</v>
      </c>
      <c r="R15" s="37">
        <v>1498045.51</v>
      </c>
      <c r="S15" s="37">
        <v>0</v>
      </c>
      <c r="T15" s="37">
        <v>0</v>
      </c>
      <c r="U15" s="37">
        <v>0</v>
      </c>
      <c r="V15" s="37">
        <v>20511.17</v>
      </c>
      <c r="W15" s="37">
        <v>12070111.449999999</v>
      </c>
      <c r="X15" s="37">
        <v>1477563.46</v>
      </c>
      <c r="Y15" s="37">
        <v>1977</v>
      </c>
      <c r="Z15" s="37">
        <v>1821854.69</v>
      </c>
      <c r="AA15" s="37">
        <v>162552.98</v>
      </c>
      <c r="AB15" s="37">
        <v>365.43</v>
      </c>
      <c r="AC15" s="37">
        <v>285518.88</v>
      </c>
      <c r="AD15" s="37">
        <v>28889.19</v>
      </c>
      <c r="AE15" s="37">
        <v>1985.63</v>
      </c>
      <c r="AF15" s="37">
        <v>3947217.91</v>
      </c>
      <c r="AG15" s="37">
        <v>164862.60</v>
      </c>
      <c r="AH15" s="37">
        <v>108385.35</v>
      </c>
      <c r="AI15" s="37">
        <v>76343030.900000006</v>
      </c>
      <c r="AJ15" s="37">
        <v>8715896.7799999993</v>
      </c>
      <c r="AK15" s="37">
        <v>8767.95</v>
      </c>
      <c r="AL15" s="37">
        <v>9478867.6899999995</v>
      </c>
      <c r="AM15" s="37">
        <v>686020.79</v>
      </c>
      <c r="AN15" s="37">
        <v>9033.32</v>
      </c>
      <c r="AO15" s="37">
        <v>5812640.79</v>
      </c>
      <c r="AP15" s="37">
        <v>666321.19</v>
      </c>
      <c r="AQ15" s="37">
        <v>14420.37</v>
      </c>
      <c r="AR15" s="37">
        <v>12247147.73</v>
      </c>
      <c r="AS15" s="37">
        <v>1102760.94</v>
      </c>
      <c r="AT15" s="37">
        <v>1657</v>
      </c>
      <c r="AU15" s="37">
        <v>1215719.48</v>
      </c>
      <c r="AV15" s="37">
        <v>135244.61</v>
      </c>
      <c r="AW15" s="37">
        <v>3398.99</v>
      </c>
      <c r="AX15" s="37">
        <v>2332675.05</v>
      </c>
      <c r="AY15" s="37">
        <v>248912.50</v>
      </c>
      <c r="AZ15" s="37">
        <v>1617.48</v>
      </c>
      <c r="BA15" s="37">
        <v>2270986.57</v>
      </c>
      <c r="BB15" s="37">
        <v>171779.73</v>
      </c>
      <c r="BC15" s="37">
        <v>1429.39</v>
      </c>
      <c r="BD15" s="37">
        <v>1404939.56</v>
      </c>
      <c r="BE15" s="37">
        <v>113042.11</v>
      </c>
      <c r="BF15" s="37">
        <v>204</v>
      </c>
      <c r="BG15" s="37">
        <v>197963.02</v>
      </c>
      <c r="BH15" s="37">
        <v>13687.56</v>
      </c>
      <c r="BI15" s="37">
        <v>1504.99</v>
      </c>
      <c r="BJ15" s="37">
        <v>6411593.5700000003</v>
      </c>
      <c r="BK15" s="37">
        <v>155633.49</v>
      </c>
      <c r="BL15" s="37">
        <v>4304.22</v>
      </c>
      <c r="BM15" s="37">
        <v>3125172.15</v>
      </c>
      <c r="BN15" s="37">
        <v>315117.27</v>
      </c>
      <c r="BO15" s="37">
        <v>9568</v>
      </c>
      <c r="BP15" s="37">
        <v>17885836.260000002</v>
      </c>
      <c r="BQ15" s="37">
        <v>837123.35</v>
      </c>
      <c r="BR15" s="37">
        <v>232.10</v>
      </c>
      <c r="BS15" s="37">
        <v>1930977</v>
      </c>
      <c r="BT15" s="37">
        <v>25560.35</v>
      </c>
      <c r="BU15" s="37">
        <v>216</v>
      </c>
      <c r="BV15" s="37">
        <v>1135726.10</v>
      </c>
      <c r="BW15" s="37">
        <v>21551.65</v>
      </c>
      <c r="BX15" s="37">
        <v>0</v>
      </c>
      <c r="BY15" s="37">
        <v>0</v>
      </c>
      <c r="BZ15" s="37">
        <v>0</v>
      </c>
      <c r="CA15" s="37">
        <v>1891</v>
      </c>
      <c r="CB15" s="37">
        <v>1023758.04</v>
      </c>
      <c r="CC15" s="37">
        <v>130645.29</v>
      </c>
      <c r="CD15" s="37">
        <v>8058.86</v>
      </c>
      <c r="CE15" s="37">
        <v>9237936.9900000002</v>
      </c>
      <c r="CF15" s="37">
        <v>729851.02</v>
      </c>
      <c r="CG15" s="37">
        <v>1618</v>
      </c>
      <c r="CH15" s="37">
        <v>1471345.67</v>
      </c>
      <c r="CI15" s="37">
        <v>127583.44</v>
      </c>
      <c r="CJ15" s="37">
        <v>9357.81</v>
      </c>
      <c r="CK15" s="37">
        <v>8162963.5599999996</v>
      </c>
      <c r="CL15" s="37">
        <v>720886.67</v>
      </c>
      <c r="CM15" s="37">
        <v>2048</v>
      </c>
      <c r="CN15" s="37">
        <v>2672998.79</v>
      </c>
      <c r="CO15" s="37">
        <v>172653.32</v>
      </c>
      <c r="CP15" s="37">
        <v>47924.17</v>
      </c>
      <c r="CQ15" s="37">
        <v>22542342.670000002</v>
      </c>
      <c r="CR15" s="37">
        <v>3225166.92</v>
      </c>
      <c r="CS15" s="37">
        <v>1164</v>
      </c>
      <c r="CT15" s="37">
        <v>2043019.29</v>
      </c>
      <c r="CU15" s="37">
        <v>100515.25</v>
      </c>
      <c r="CV15" s="37">
        <v>0</v>
      </c>
      <c r="CW15" s="37">
        <v>0</v>
      </c>
      <c r="CX15" s="37">
        <v>0</v>
      </c>
      <c r="CY15" s="37">
        <v>744</v>
      </c>
      <c r="CZ15" s="37">
        <v>5531069.1100000003</v>
      </c>
      <c r="DA15" s="37">
        <v>61242.66</v>
      </c>
      <c r="DB15" s="37">
        <v>996</v>
      </c>
      <c r="DC15" s="37">
        <v>1826534.27</v>
      </c>
      <c r="DD15" s="37">
        <v>85446.03</v>
      </c>
      <c r="DE15" s="37">
        <v>566</v>
      </c>
      <c r="DF15" s="37">
        <v>617001.80</v>
      </c>
      <c r="DG15" s="37">
        <v>43955.27</v>
      </c>
      <c r="DH15" s="41"/>
      <c r="DI15" s="41"/>
      <c r="DJ15" s="41"/>
    </row>
    <row r="16" spans="1:114" ht="10.2">
      <c r="A16" s="38" t="s">
        <v>196</v>
      </c>
      <c r="B16" s="38" t="s">
        <v>193</v>
      </c>
      <c r="C16" s="38" t="s">
        <v>191</v>
      </c>
      <c r="D16" s="40">
        <v>66261.54</v>
      </c>
      <c r="E16" s="40">
        <v>77706982.579999998</v>
      </c>
      <c r="F16" s="40">
        <v>6468867.25</v>
      </c>
      <c r="G16" s="37">
        <v>41605.87</v>
      </c>
      <c r="H16" s="37">
        <v>32402734.100000001</v>
      </c>
      <c r="I16" s="37">
        <v>3774849.52</v>
      </c>
      <c r="J16" s="37">
        <v>438.48</v>
      </c>
      <c r="K16" s="37">
        <v>991486.94</v>
      </c>
      <c r="L16" s="37">
        <v>57323.16</v>
      </c>
      <c r="M16" s="37">
        <v>2174.36</v>
      </c>
      <c r="N16" s="37">
        <v>3692946.59</v>
      </c>
      <c r="O16" s="37">
        <v>252127.41</v>
      </c>
      <c r="P16" s="37">
        <v>1046</v>
      </c>
      <c r="Q16" s="37">
        <v>2655290.92</v>
      </c>
      <c r="R16" s="37">
        <v>107840.52</v>
      </c>
      <c r="S16" s="37">
        <v>0</v>
      </c>
      <c r="T16" s="37">
        <v>0</v>
      </c>
      <c r="U16" s="37">
        <v>0</v>
      </c>
      <c r="V16" s="37">
        <v>708</v>
      </c>
      <c r="W16" s="37">
        <v>993321.65</v>
      </c>
      <c r="X16" s="37">
        <v>59794.38</v>
      </c>
      <c r="Y16" s="37">
        <v>639.83</v>
      </c>
      <c r="Z16" s="37">
        <v>1151225.46</v>
      </c>
      <c r="AA16" s="37">
        <v>75962.13</v>
      </c>
      <c r="AB16" s="37">
        <v>156</v>
      </c>
      <c r="AC16" s="37">
        <v>222587.29</v>
      </c>
      <c r="AD16" s="37">
        <v>14377.23</v>
      </c>
      <c r="AE16" s="37">
        <v>204</v>
      </c>
      <c r="AF16" s="37">
        <v>889339.59</v>
      </c>
      <c r="AG16" s="37">
        <v>22784.49</v>
      </c>
      <c r="AH16" s="37">
        <v>10366.31</v>
      </c>
      <c r="AI16" s="37">
        <v>17450265.870000001</v>
      </c>
      <c r="AJ16" s="37">
        <v>1170949.22</v>
      </c>
      <c r="AK16" s="37">
        <v>960</v>
      </c>
      <c r="AL16" s="37">
        <v>1962042.86</v>
      </c>
      <c r="AM16" s="37">
        <v>104917.16</v>
      </c>
      <c r="AN16" s="37">
        <v>312</v>
      </c>
      <c r="AO16" s="37">
        <v>439730.40</v>
      </c>
      <c r="AP16" s="37">
        <v>30598.87</v>
      </c>
      <c r="AQ16" s="37">
        <v>2896.69</v>
      </c>
      <c r="AR16" s="37">
        <v>6697469.0999999996</v>
      </c>
      <c r="AS16" s="37">
        <v>313573.16</v>
      </c>
      <c r="AT16" s="37">
        <v>0</v>
      </c>
      <c r="AU16" s="37">
        <v>0</v>
      </c>
      <c r="AV16" s="37">
        <v>0</v>
      </c>
      <c r="AW16" s="37">
        <v>1114.07</v>
      </c>
      <c r="AX16" s="37">
        <v>1685607.01</v>
      </c>
      <c r="AY16" s="37">
        <v>109215.02</v>
      </c>
      <c r="AZ16" s="37">
        <v>576.26</v>
      </c>
      <c r="BA16" s="37">
        <v>1619857.48</v>
      </c>
      <c r="BB16" s="37">
        <v>64862.50</v>
      </c>
      <c r="BC16" s="37">
        <v>0</v>
      </c>
      <c r="BD16" s="37">
        <v>0</v>
      </c>
      <c r="BE16" s="37">
        <v>0</v>
      </c>
      <c r="BF16" s="37">
        <v>0</v>
      </c>
      <c r="BG16" s="37">
        <v>0</v>
      </c>
      <c r="BH16" s="37">
        <v>0</v>
      </c>
      <c r="BI16" s="37">
        <v>1004.33</v>
      </c>
      <c r="BJ16" s="37">
        <v>3322553.01</v>
      </c>
      <c r="BK16" s="37">
        <v>115472.28</v>
      </c>
      <c r="BL16" s="37">
        <v>192</v>
      </c>
      <c r="BM16" s="37">
        <v>266602.18</v>
      </c>
      <c r="BN16" s="37">
        <v>20589.27</v>
      </c>
      <c r="BO16" s="37">
        <v>324</v>
      </c>
      <c r="BP16" s="37">
        <v>853473.77</v>
      </c>
      <c r="BQ16" s="37">
        <v>28248.60</v>
      </c>
      <c r="BR16" s="37">
        <v>192</v>
      </c>
      <c r="BS16" s="37">
        <v>1692570.08</v>
      </c>
      <c r="BT16" s="37">
        <v>22957.20</v>
      </c>
      <c r="BU16" s="37">
        <v>0</v>
      </c>
      <c r="BV16" s="37">
        <v>0</v>
      </c>
      <c r="BW16" s="37">
        <v>0</v>
      </c>
      <c r="BX16" s="37">
        <v>0</v>
      </c>
      <c r="BY16" s="37">
        <v>0</v>
      </c>
      <c r="BZ16" s="37">
        <v>0</v>
      </c>
      <c r="CA16" s="37">
        <v>0</v>
      </c>
      <c r="CB16" s="37">
        <v>0</v>
      </c>
      <c r="CC16" s="37">
        <v>0</v>
      </c>
      <c r="CD16" s="37">
        <v>7155.65</v>
      </c>
      <c r="CE16" s="37">
        <v>14598671.41</v>
      </c>
      <c r="CF16" s="37">
        <v>883210.80</v>
      </c>
      <c r="CG16" s="37">
        <v>0</v>
      </c>
      <c r="CH16" s="37">
        <v>0</v>
      </c>
      <c r="CI16" s="37">
        <v>0</v>
      </c>
      <c r="CJ16" s="37">
        <v>712.71</v>
      </c>
      <c r="CK16" s="37">
        <v>1113455.26</v>
      </c>
      <c r="CL16" s="37">
        <v>63910.37</v>
      </c>
      <c r="CM16" s="37">
        <v>680.47</v>
      </c>
      <c r="CN16" s="37">
        <v>2031336.18</v>
      </c>
      <c r="CO16" s="37">
        <v>79746.16</v>
      </c>
      <c r="CP16" s="37">
        <v>707.16</v>
      </c>
      <c r="CQ16" s="37">
        <v>802890.58</v>
      </c>
      <c r="CR16" s="37">
        <v>65340.72</v>
      </c>
      <c r="CS16" s="37">
        <v>424.26</v>
      </c>
      <c r="CT16" s="37">
        <v>1621746.50</v>
      </c>
      <c r="CU16" s="37">
        <v>43385.41</v>
      </c>
      <c r="CV16" s="37">
        <v>0</v>
      </c>
      <c r="CW16" s="37">
        <v>0</v>
      </c>
      <c r="CX16" s="37">
        <v>0</v>
      </c>
      <c r="CY16" s="37">
        <v>200.97</v>
      </c>
      <c r="CZ16" s="37">
        <v>735456.91</v>
      </c>
      <c r="DA16" s="37">
        <v>24476.56</v>
      </c>
      <c r="DB16" s="37">
        <v>327.31</v>
      </c>
      <c r="DC16" s="37">
        <v>1468510.06</v>
      </c>
      <c r="DD16" s="37">
        <v>39670.68</v>
      </c>
      <c r="DE16" s="37">
        <v>180</v>
      </c>
      <c r="DF16" s="37">
        <v>252279.37</v>
      </c>
      <c r="DG16" s="37">
        <v>14237.87</v>
      </c>
      <c r="DH16" s="41"/>
      <c r="DI16" s="41"/>
      <c r="DJ16" s="41"/>
    </row>
    <row r="17" spans="1:114" ht="10.2">
      <c r="A17" s="38" t="s">
        <v>196</v>
      </c>
      <c r="B17" s="38" t="s">
        <v>193</v>
      </c>
      <c r="C17" s="38" t="s">
        <v>192</v>
      </c>
      <c r="D17" s="40">
        <v>3835548.20</v>
      </c>
      <c r="E17" s="40">
        <v>482147883.94</v>
      </c>
      <c r="F17" s="40">
        <v>144489340.81999999</v>
      </c>
      <c r="G17" s="37">
        <v>3640426.39</v>
      </c>
      <c r="H17" s="37">
        <v>336105694.35000002</v>
      </c>
      <c r="I17" s="37">
        <v>129106621.72</v>
      </c>
      <c r="J17" s="37">
        <v>1164</v>
      </c>
      <c r="K17" s="37">
        <v>1122064.97</v>
      </c>
      <c r="L17" s="37">
        <v>101185.59</v>
      </c>
      <c r="M17" s="37">
        <v>18262.32</v>
      </c>
      <c r="N17" s="37">
        <v>11517756.949999999</v>
      </c>
      <c r="O17" s="37">
        <v>1435297.07</v>
      </c>
      <c r="P17" s="37">
        <v>17664.59</v>
      </c>
      <c r="Q17" s="37">
        <v>30178861.010000002</v>
      </c>
      <c r="R17" s="37">
        <v>1592005.24</v>
      </c>
      <c r="S17" s="37">
        <v>0</v>
      </c>
      <c r="T17" s="37">
        <v>0</v>
      </c>
      <c r="U17" s="37">
        <v>0</v>
      </c>
      <c r="V17" s="37">
        <v>18115.92</v>
      </c>
      <c r="W17" s="37">
        <v>8904794.4800000004</v>
      </c>
      <c r="X17" s="37">
        <v>1294010.30</v>
      </c>
      <c r="Y17" s="37">
        <v>1678.57</v>
      </c>
      <c r="Z17" s="37">
        <v>1397417.90</v>
      </c>
      <c r="AA17" s="37">
        <v>136355.79</v>
      </c>
      <c r="AB17" s="37">
        <v>523.35</v>
      </c>
      <c r="AC17" s="37">
        <v>781079.20</v>
      </c>
      <c r="AD17" s="37">
        <v>45146.58</v>
      </c>
      <c r="AE17" s="37">
        <v>1604.58</v>
      </c>
      <c r="AF17" s="37">
        <v>3405390.39</v>
      </c>
      <c r="AG17" s="37">
        <v>142878.13</v>
      </c>
      <c r="AH17" s="37">
        <v>67412.12</v>
      </c>
      <c r="AI17" s="37">
        <v>38121472.079999998</v>
      </c>
      <c r="AJ17" s="37">
        <v>5404567.2300000004</v>
      </c>
      <c r="AK17" s="37">
        <v>11363.20</v>
      </c>
      <c r="AL17" s="37">
        <v>9199103.7400000002</v>
      </c>
      <c r="AM17" s="37">
        <v>849351.56</v>
      </c>
      <c r="AN17" s="37">
        <v>3500.89</v>
      </c>
      <c r="AO17" s="37">
        <v>1967022.96</v>
      </c>
      <c r="AP17" s="37">
        <v>254496.63</v>
      </c>
      <c r="AQ17" s="37">
        <v>15431.99</v>
      </c>
      <c r="AR17" s="37">
        <v>11864894.34</v>
      </c>
      <c r="AS17" s="37">
        <v>1170547.61</v>
      </c>
      <c r="AT17" s="37">
        <v>2304</v>
      </c>
      <c r="AU17" s="37">
        <v>1696160.11</v>
      </c>
      <c r="AV17" s="37">
        <v>187673.53</v>
      </c>
      <c r="AW17" s="37">
        <v>9354.72</v>
      </c>
      <c r="AX17" s="37">
        <v>4403335.59</v>
      </c>
      <c r="AY17" s="37">
        <v>682519.92</v>
      </c>
      <c r="AZ17" s="37">
        <v>6471.43</v>
      </c>
      <c r="BA17" s="37">
        <v>8458382.5299999993</v>
      </c>
      <c r="BB17" s="37">
        <v>577713.34</v>
      </c>
      <c r="BC17" s="37">
        <v>156</v>
      </c>
      <c r="BD17" s="37">
        <v>98427.41</v>
      </c>
      <c r="BE17" s="37">
        <v>12988.30</v>
      </c>
      <c r="BF17" s="37">
        <v>0</v>
      </c>
      <c r="BG17" s="37">
        <v>0</v>
      </c>
      <c r="BH17" s="37">
        <v>0</v>
      </c>
      <c r="BI17" s="37">
        <v>1139.71</v>
      </c>
      <c r="BJ17" s="37">
        <v>2914514.11</v>
      </c>
      <c r="BK17" s="37">
        <v>118991.93</v>
      </c>
      <c r="BL17" s="37">
        <v>4022</v>
      </c>
      <c r="BM17" s="37">
        <v>1885142.53</v>
      </c>
      <c r="BN17" s="37">
        <v>300545.12</v>
      </c>
      <c r="BO17" s="37">
        <v>4388.50</v>
      </c>
      <c r="BP17" s="37">
        <v>8184438.5499999998</v>
      </c>
      <c r="BQ17" s="37">
        <v>400432.11</v>
      </c>
      <c r="BR17" s="37">
        <v>276</v>
      </c>
      <c r="BS17" s="37">
        <v>2233113.37</v>
      </c>
      <c r="BT17" s="37">
        <v>26028.51</v>
      </c>
      <c r="BU17" s="37">
        <v>0</v>
      </c>
      <c r="BV17" s="37">
        <v>0</v>
      </c>
      <c r="BW17" s="37">
        <v>0</v>
      </c>
      <c r="BX17" s="37">
        <v>0</v>
      </c>
      <c r="BY17" s="37">
        <v>0</v>
      </c>
      <c r="BZ17" s="37">
        <v>0</v>
      </c>
      <c r="CA17" s="37">
        <v>2712.77</v>
      </c>
      <c r="CB17" s="37">
        <v>1194433.83</v>
      </c>
      <c r="CC17" s="37">
        <v>226226.76</v>
      </c>
      <c r="CD17" s="37">
        <v>16103.70</v>
      </c>
      <c r="CE17" s="37">
        <v>15658781.52</v>
      </c>
      <c r="CF17" s="37">
        <v>1402062.76</v>
      </c>
      <c r="CG17" s="37">
        <v>707</v>
      </c>
      <c r="CH17" s="37">
        <v>653138.85</v>
      </c>
      <c r="CI17" s="37">
        <v>68932.90</v>
      </c>
      <c r="CJ17" s="37">
        <v>4501.80</v>
      </c>
      <c r="CK17" s="37">
        <v>3440801.91</v>
      </c>
      <c r="CL17" s="37">
        <v>334761.74</v>
      </c>
      <c r="CM17" s="37">
        <v>2228.05</v>
      </c>
      <c r="CN17" s="37">
        <v>3620170.21</v>
      </c>
      <c r="CO17" s="37">
        <v>187983.55</v>
      </c>
      <c r="CP17" s="37">
        <v>8450.43</v>
      </c>
      <c r="CQ17" s="37">
        <v>3493755.18</v>
      </c>
      <c r="CR17" s="37">
        <v>551150.77</v>
      </c>
      <c r="CS17" s="37">
        <v>1428</v>
      </c>
      <c r="CT17" s="37">
        <v>2717558.04</v>
      </c>
      <c r="CU17" s="37">
        <v>129268.71</v>
      </c>
      <c r="CV17" s="37">
        <v>0</v>
      </c>
      <c r="CW17" s="37">
        <v>0</v>
      </c>
      <c r="CX17" s="37">
        <v>0</v>
      </c>
      <c r="CY17" s="37">
        <v>756</v>
      </c>
      <c r="CZ17" s="37">
        <v>6161635.2699999996</v>
      </c>
      <c r="DA17" s="37">
        <v>65419.88</v>
      </c>
      <c r="DB17" s="37">
        <v>884</v>
      </c>
      <c r="DC17" s="37">
        <v>2084473.94</v>
      </c>
      <c r="DD17" s="37">
        <v>70601.10</v>
      </c>
      <c r="DE17" s="37">
        <v>1106</v>
      </c>
      <c r="DF17" s="37">
        <v>776207.81</v>
      </c>
      <c r="DG17" s="37">
        <v>102040.11</v>
      </c>
      <c r="DH17" s="41"/>
      <c r="DI17" s="41"/>
      <c r="DJ17" s="41"/>
    </row>
    <row r="18" spans="1:114" ht="10.2">
      <c r="A18" s="38" t="s">
        <v>197</v>
      </c>
      <c r="B18" s="38" t="s">
        <v>190</v>
      </c>
      <c r="C18" s="38" t="s">
        <v>191</v>
      </c>
      <c r="D18" s="40">
        <v>104288.48</v>
      </c>
      <c r="E18" s="40">
        <v>119098562.59999999</v>
      </c>
      <c r="F18" s="40">
        <v>9299198.5800000001</v>
      </c>
      <c r="G18" s="37">
        <v>66701.80</v>
      </c>
      <c r="H18" s="37">
        <v>45821151.829999998</v>
      </c>
      <c r="I18" s="37">
        <v>5420412.7199999997</v>
      </c>
      <c r="J18" s="37">
        <v>600</v>
      </c>
      <c r="K18" s="37">
        <v>1580597.21</v>
      </c>
      <c r="L18" s="37">
        <v>79436.04</v>
      </c>
      <c r="M18" s="37">
        <v>1779.60</v>
      </c>
      <c r="N18" s="37">
        <v>3613834.44</v>
      </c>
      <c r="O18" s="37">
        <v>188553.52</v>
      </c>
      <c r="P18" s="37">
        <v>1489.75</v>
      </c>
      <c r="Q18" s="37">
        <v>4077497.36</v>
      </c>
      <c r="R18" s="37">
        <v>139411.38</v>
      </c>
      <c r="S18" s="37">
        <v>0</v>
      </c>
      <c r="T18" s="37">
        <v>0</v>
      </c>
      <c r="U18" s="37">
        <v>0</v>
      </c>
      <c r="V18" s="37">
        <v>1818.80</v>
      </c>
      <c r="W18" s="37">
        <v>3712324.23</v>
      </c>
      <c r="X18" s="37">
        <v>181132.78</v>
      </c>
      <c r="Y18" s="37">
        <v>1294.93</v>
      </c>
      <c r="Z18" s="37">
        <v>2846001.44</v>
      </c>
      <c r="AA18" s="37">
        <v>171035.16</v>
      </c>
      <c r="AB18" s="37">
        <v>156</v>
      </c>
      <c r="AC18" s="37">
        <v>338701.95</v>
      </c>
      <c r="AD18" s="37">
        <v>21161.07</v>
      </c>
      <c r="AE18" s="37">
        <v>444</v>
      </c>
      <c r="AF18" s="37">
        <v>1568863.36</v>
      </c>
      <c r="AG18" s="37">
        <v>44725.84</v>
      </c>
      <c r="AH18" s="37">
        <v>19307.52</v>
      </c>
      <c r="AI18" s="37">
        <v>34311741.420000002</v>
      </c>
      <c r="AJ18" s="37">
        <v>2052504.34</v>
      </c>
      <c r="AK18" s="37">
        <v>855</v>
      </c>
      <c r="AL18" s="37">
        <v>2608298.09</v>
      </c>
      <c r="AM18" s="37">
        <v>88455.04</v>
      </c>
      <c r="AN18" s="37">
        <v>893.40</v>
      </c>
      <c r="AO18" s="37">
        <v>1579063.68</v>
      </c>
      <c r="AP18" s="37">
        <v>88240.78</v>
      </c>
      <c r="AQ18" s="37">
        <v>2848.29</v>
      </c>
      <c r="AR18" s="37">
        <v>8074852.4400000004</v>
      </c>
      <c r="AS18" s="37">
        <v>293120.12</v>
      </c>
      <c r="AT18" s="37">
        <v>243.10</v>
      </c>
      <c r="AU18" s="37">
        <v>310415.38</v>
      </c>
      <c r="AV18" s="37">
        <v>20880.95</v>
      </c>
      <c r="AW18" s="37">
        <v>1092</v>
      </c>
      <c r="AX18" s="37">
        <v>2205104.09</v>
      </c>
      <c r="AY18" s="37">
        <v>102873.67</v>
      </c>
      <c r="AZ18" s="37">
        <v>323.39</v>
      </c>
      <c r="BA18" s="37">
        <v>1078956.42</v>
      </c>
      <c r="BB18" s="37">
        <v>36485.10</v>
      </c>
      <c r="BC18" s="37">
        <v>540</v>
      </c>
      <c r="BD18" s="37">
        <v>933899.82</v>
      </c>
      <c r="BE18" s="37">
        <v>49794.46</v>
      </c>
      <c r="BF18" s="37">
        <v>0</v>
      </c>
      <c r="BG18" s="37">
        <v>0</v>
      </c>
      <c r="BH18" s="37">
        <v>0</v>
      </c>
      <c r="BI18" s="37">
        <v>2661.17</v>
      </c>
      <c r="BJ18" s="37">
        <v>10865112.6</v>
      </c>
      <c r="BK18" s="37">
        <v>307171.75</v>
      </c>
      <c r="BL18" s="37">
        <v>348</v>
      </c>
      <c r="BM18" s="37">
        <v>472864.20</v>
      </c>
      <c r="BN18" s="37">
        <v>27073.65</v>
      </c>
      <c r="BO18" s="37">
        <v>865.18</v>
      </c>
      <c r="BP18" s="37">
        <v>2362631.07</v>
      </c>
      <c r="BQ18" s="37">
        <v>88565.35</v>
      </c>
      <c r="BR18" s="37">
        <v>276</v>
      </c>
      <c r="BS18" s="37">
        <v>1946666.59</v>
      </c>
      <c r="BT18" s="37">
        <v>37310.85</v>
      </c>
      <c r="BU18" s="37">
        <v>0</v>
      </c>
      <c r="BV18" s="37">
        <v>0</v>
      </c>
      <c r="BW18" s="37">
        <v>0</v>
      </c>
      <c r="BX18" s="37">
        <v>0</v>
      </c>
      <c r="BY18" s="37">
        <v>0</v>
      </c>
      <c r="BZ18" s="37">
        <v>0</v>
      </c>
      <c r="CA18" s="37">
        <v>0</v>
      </c>
      <c r="CB18" s="37">
        <v>0</v>
      </c>
      <c r="CC18" s="37">
        <v>0</v>
      </c>
      <c r="CD18" s="37">
        <v>5559.18</v>
      </c>
      <c r="CE18" s="37">
        <v>12618655.4</v>
      </c>
      <c r="CF18" s="37">
        <v>659674.77</v>
      </c>
      <c r="CG18" s="37">
        <v>252</v>
      </c>
      <c r="CH18" s="37">
        <v>836055.57</v>
      </c>
      <c r="CI18" s="37">
        <v>25244.10</v>
      </c>
      <c r="CJ18" s="37">
        <v>2243.71</v>
      </c>
      <c r="CK18" s="37">
        <v>4429746.70</v>
      </c>
      <c r="CL18" s="37">
        <v>219995.80</v>
      </c>
      <c r="CM18" s="37">
        <v>1141</v>
      </c>
      <c r="CN18" s="37">
        <v>3305674.49</v>
      </c>
      <c r="CO18" s="37">
        <v>127918.06</v>
      </c>
      <c r="CP18" s="37">
        <v>3992.39</v>
      </c>
      <c r="CQ18" s="37">
        <v>5827734.0199999996</v>
      </c>
      <c r="CR18" s="37">
        <v>369460.35</v>
      </c>
      <c r="CS18" s="37">
        <v>386.32</v>
      </c>
      <c r="CT18" s="37">
        <v>1517913.65</v>
      </c>
      <c r="CU18" s="37">
        <v>39819.60</v>
      </c>
      <c r="CV18" s="37">
        <v>0</v>
      </c>
      <c r="CW18" s="37">
        <v>0</v>
      </c>
      <c r="CX18" s="37">
        <v>0</v>
      </c>
      <c r="CY18" s="37">
        <v>216</v>
      </c>
      <c r="CZ18" s="37">
        <v>1433997.64</v>
      </c>
      <c r="DA18" s="37">
        <v>27839.20</v>
      </c>
      <c r="DB18" s="37">
        <v>616.54</v>
      </c>
      <c r="DC18" s="37">
        <v>2512629.23</v>
      </c>
      <c r="DD18" s="37">
        <v>64955.60</v>
      </c>
      <c r="DE18" s="37">
        <v>168</v>
      </c>
      <c r="DF18" s="37">
        <v>498469.24</v>
      </c>
      <c r="DG18" s="37">
        <v>20364.92</v>
      </c>
      <c r="DH18" s="41"/>
      <c r="DI18" s="41"/>
      <c r="DJ18" s="41"/>
    </row>
    <row r="19" spans="1:114" ht="10.2">
      <c r="A19" s="38" t="s">
        <v>197</v>
      </c>
      <c r="B19" s="38" t="s">
        <v>190</v>
      </c>
      <c r="C19" s="38" t="s">
        <v>192</v>
      </c>
      <c r="D19" s="40">
        <v>3648239.72</v>
      </c>
      <c r="E19" s="40">
        <v>1018808928.3099999</v>
      </c>
      <c r="F19" s="40">
        <v>210692143.62</v>
      </c>
      <c r="G19" s="37">
        <v>3312885.04</v>
      </c>
      <c r="H19" s="37">
        <v>760888919.88999999</v>
      </c>
      <c r="I19" s="37">
        <v>184365810.16999999</v>
      </c>
      <c r="J19" s="37">
        <v>847.10</v>
      </c>
      <c r="K19" s="37">
        <v>1160429.02</v>
      </c>
      <c r="L19" s="37">
        <v>81801.62</v>
      </c>
      <c r="M19" s="37">
        <v>11916.81</v>
      </c>
      <c r="N19" s="37">
        <v>9565828.1199999992</v>
      </c>
      <c r="O19" s="37">
        <v>973872.06</v>
      </c>
      <c r="P19" s="37">
        <v>19567.07</v>
      </c>
      <c r="Q19" s="37">
        <v>35627090.689999998</v>
      </c>
      <c r="R19" s="37">
        <v>1759845.47</v>
      </c>
      <c r="S19" s="37">
        <v>0</v>
      </c>
      <c r="T19" s="37">
        <v>0</v>
      </c>
      <c r="U19" s="37">
        <v>0</v>
      </c>
      <c r="V19" s="37">
        <v>24516.57</v>
      </c>
      <c r="W19" s="37">
        <v>16189365.92</v>
      </c>
      <c r="X19" s="37">
        <v>1874656.46</v>
      </c>
      <c r="Y19" s="37">
        <v>2616</v>
      </c>
      <c r="Z19" s="37">
        <v>2595271.89</v>
      </c>
      <c r="AA19" s="37">
        <v>236493.51</v>
      </c>
      <c r="AB19" s="37">
        <v>408</v>
      </c>
      <c r="AC19" s="37">
        <v>871396.61</v>
      </c>
      <c r="AD19" s="37">
        <v>35913.96</v>
      </c>
      <c r="AE19" s="37">
        <v>2934.28</v>
      </c>
      <c r="AF19" s="37">
        <v>4634832.84</v>
      </c>
      <c r="AG19" s="37">
        <v>241540.37</v>
      </c>
      <c r="AH19" s="37">
        <v>139456.92</v>
      </c>
      <c r="AI19" s="37">
        <v>97740475.319999993</v>
      </c>
      <c r="AJ19" s="37">
        <v>11235117.300000001</v>
      </c>
      <c r="AK19" s="37">
        <v>9466.29</v>
      </c>
      <c r="AL19" s="37">
        <v>9496512.5</v>
      </c>
      <c r="AM19" s="37">
        <v>737620.10</v>
      </c>
      <c r="AN19" s="37">
        <v>12684.37</v>
      </c>
      <c r="AO19" s="37">
        <v>9291775.0099999998</v>
      </c>
      <c r="AP19" s="37">
        <v>995877.10</v>
      </c>
      <c r="AQ19" s="37">
        <v>15661.50</v>
      </c>
      <c r="AR19" s="37">
        <v>13089714.4</v>
      </c>
      <c r="AS19" s="37">
        <v>1209686.37</v>
      </c>
      <c r="AT19" s="37">
        <v>2520.60</v>
      </c>
      <c r="AU19" s="37">
        <v>2129597.13</v>
      </c>
      <c r="AV19" s="37">
        <v>200094.92</v>
      </c>
      <c r="AW19" s="37">
        <v>7224.95</v>
      </c>
      <c r="AX19" s="37">
        <v>4819108.95</v>
      </c>
      <c r="AY19" s="37">
        <v>540206.74</v>
      </c>
      <c r="AZ19" s="37">
        <v>3109</v>
      </c>
      <c r="BA19" s="37">
        <v>4350253.91</v>
      </c>
      <c r="BB19" s="37">
        <v>287210.28</v>
      </c>
      <c r="BC19" s="37">
        <v>2958.44</v>
      </c>
      <c r="BD19" s="37">
        <v>2418837.56</v>
      </c>
      <c r="BE19" s="37">
        <v>261794.92</v>
      </c>
      <c r="BF19" s="37">
        <v>193</v>
      </c>
      <c r="BG19" s="37">
        <v>161050.34</v>
      </c>
      <c r="BH19" s="37">
        <v>12760.20</v>
      </c>
      <c r="BI19" s="37">
        <v>3402.68</v>
      </c>
      <c r="BJ19" s="37">
        <v>12993764.060000001</v>
      </c>
      <c r="BK19" s="37">
        <v>349846.53</v>
      </c>
      <c r="BL19" s="37">
        <v>5396.93</v>
      </c>
      <c r="BM19" s="37">
        <v>3497248.27</v>
      </c>
      <c r="BN19" s="37">
        <v>420160.14</v>
      </c>
      <c r="BO19" s="37">
        <v>12117.81</v>
      </c>
      <c r="BP19" s="37">
        <v>23873976.780000001</v>
      </c>
      <c r="BQ19" s="37">
        <v>1068842</v>
      </c>
      <c r="BR19" s="37">
        <v>180</v>
      </c>
      <c r="BS19" s="37">
        <v>907888.02</v>
      </c>
      <c r="BT19" s="37">
        <v>17732.30</v>
      </c>
      <c r="BU19" s="37">
        <v>132</v>
      </c>
      <c r="BV19" s="37">
        <v>611225.35</v>
      </c>
      <c r="BW19" s="37">
        <v>11826.25</v>
      </c>
      <c r="BX19" s="37">
        <v>0</v>
      </c>
      <c r="BY19" s="37">
        <v>0</v>
      </c>
      <c r="BZ19" s="37">
        <v>0</v>
      </c>
      <c r="CA19" s="37">
        <v>2078.03</v>
      </c>
      <c r="CB19" s="37">
        <v>1142741.74</v>
      </c>
      <c r="CC19" s="37">
        <v>167464.14</v>
      </c>
      <c r="CD19" s="37">
        <v>11123.53</v>
      </c>
      <c r="CE19" s="37">
        <v>12127145.52</v>
      </c>
      <c r="CF19" s="37">
        <v>958828.88</v>
      </c>
      <c r="CG19" s="37">
        <v>2554</v>
      </c>
      <c r="CH19" s="37">
        <v>2225937.65</v>
      </c>
      <c r="CI19" s="37">
        <v>201270.90</v>
      </c>
      <c r="CJ19" s="37">
        <v>15604.76</v>
      </c>
      <c r="CK19" s="37">
        <v>13859534.689999999</v>
      </c>
      <c r="CL19" s="37">
        <v>1217040.39</v>
      </c>
      <c r="CM19" s="37">
        <v>3227.87</v>
      </c>
      <c r="CN19" s="37">
        <v>3862931.55</v>
      </c>
      <c r="CO19" s="37">
        <v>285777.73</v>
      </c>
      <c r="CP19" s="37">
        <v>70779.57</v>
      </c>
      <c r="CQ19" s="37">
        <v>33234313.629999999</v>
      </c>
      <c r="CR19" s="37">
        <v>5011131.73</v>
      </c>
      <c r="CS19" s="37">
        <v>1560</v>
      </c>
      <c r="CT19" s="37">
        <v>3179705.39</v>
      </c>
      <c r="CU19" s="37">
        <v>139831.96</v>
      </c>
      <c r="CV19" s="37">
        <v>0</v>
      </c>
      <c r="CW19" s="37">
        <v>0</v>
      </c>
      <c r="CX19" s="37">
        <v>0</v>
      </c>
      <c r="CY19" s="37">
        <v>605.06</v>
      </c>
      <c r="CZ19" s="37">
        <v>2586202.04</v>
      </c>
      <c r="DA19" s="37">
        <v>51338.83</v>
      </c>
      <c r="DB19" s="37">
        <v>1624.35</v>
      </c>
      <c r="DC19" s="37">
        <v>3070496.38</v>
      </c>
      <c r="DD19" s="37">
        <v>141324.01</v>
      </c>
      <c r="DE19" s="37">
        <v>1871.74</v>
      </c>
      <c r="DF19" s="37">
        <v>1455334.75</v>
      </c>
      <c r="DG19" s="37">
        <v>154024.52</v>
      </c>
      <c r="DH19" s="41"/>
      <c r="DI19" s="41"/>
      <c r="DJ19" s="41"/>
    </row>
    <row r="20" spans="1:114" ht="10.2">
      <c r="A20" s="38" t="s">
        <v>197</v>
      </c>
      <c r="B20" s="38" t="s">
        <v>193</v>
      </c>
      <c r="C20" s="38" t="s">
        <v>191</v>
      </c>
      <c r="D20" s="40">
        <v>75875.69</v>
      </c>
      <c r="E20" s="40">
        <v>90739122.680000007</v>
      </c>
      <c r="F20" s="40">
        <v>7448452.04</v>
      </c>
      <c r="G20" s="37">
        <v>47238.67</v>
      </c>
      <c r="H20" s="37">
        <v>34959366.75</v>
      </c>
      <c r="I20" s="37">
        <v>4194101.33</v>
      </c>
      <c r="J20" s="37">
        <v>777.77</v>
      </c>
      <c r="K20" s="37">
        <v>1795421.87</v>
      </c>
      <c r="L20" s="37">
        <v>96518.08</v>
      </c>
      <c r="M20" s="37">
        <v>1914.41</v>
      </c>
      <c r="N20" s="37">
        <v>3527140.95</v>
      </c>
      <c r="O20" s="37">
        <v>235696.65</v>
      </c>
      <c r="P20" s="37">
        <v>1409.11</v>
      </c>
      <c r="Q20" s="37">
        <v>4016258.68</v>
      </c>
      <c r="R20" s="37">
        <v>151286.31</v>
      </c>
      <c r="S20" s="37">
        <v>0</v>
      </c>
      <c r="T20" s="37">
        <v>0</v>
      </c>
      <c r="U20" s="37">
        <v>0</v>
      </c>
      <c r="V20" s="37">
        <v>1021.49</v>
      </c>
      <c r="W20" s="37">
        <v>1464426.26</v>
      </c>
      <c r="X20" s="37">
        <v>102704.78</v>
      </c>
      <c r="Y20" s="37">
        <v>733</v>
      </c>
      <c r="Z20" s="37">
        <v>1099887.45</v>
      </c>
      <c r="AA20" s="37">
        <v>75546.72</v>
      </c>
      <c r="AB20" s="37">
        <v>265.73</v>
      </c>
      <c r="AC20" s="37">
        <v>1199300.40</v>
      </c>
      <c r="AD20" s="37">
        <v>33807.50</v>
      </c>
      <c r="AE20" s="37">
        <v>263.77</v>
      </c>
      <c r="AF20" s="37">
        <v>694738.77</v>
      </c>
      <c r="AG20" s="37">
        <v>24382.29</v>
      </c>
      <c r="AH20" s="37">
        <v>11947.26</v>
      </c>
      <c r="AI20" s="37">
        <v>19473854.890000001</v>
      </c>
      <c r="AJ20" s="37">
        <v>1371574.79</v>
      </c>
      <c r="AK20" s="37">
        <v>997.52</v>
      </c>
      <c r="AL20" s="37">
        <v>2678127.15</v>
      </c>
      <c r="AM20" s="37">
        <v>105465.21</v>
      </c>
      <c r="AN20" s="37">
        <v>809.38</v>
      </c>
      <c r="AO20" s="37">
        <v>1369015</v>
      </c>
      <c r="AP20" s="37">
        <v>83401.88</v>
      </c>
      <c r="AQ20" s="37">
        <v>3247.80</v>
      </c>
      <c r="AR20" s="37">
        <v>8902992.6500000004</v>
      </c>
      <c r="AS20" s="37">
        <v>395716.73</v>
      </c>
      <c r="AT20" s="37">
        <v>120</v>
      </c>
      <c r="AU20" s="37">
        <v>363347.11</v>
      </c>
      <c r="AV20" s="37">
        <v>14969.38</v>
      </c>
      <c r="AW20" s="37">
        <v>2506.53</v>
      </c>
      <c r="AX20" s="37">
        <v>3767682.20</v>
      </c>
      <c r="AY20" s="37">
        <v>263948.31</v>
      </c>
      <c r="AZ20" s="37">
        <v>793.03</v>
      </c>
      <c r="BA20" s="37">
        <v>2041442.51</v>
      </c>
      <c r="BB20" s="37">
        <v>88513.43</v>
      </c>
      <c r="BC20" s="37">
        <v>0</v>
      </c>
      <c r="BD20" s="37">
        <v>0</v>
      </c>
      <c r="BE20" s="37">
        <v>0</v>
      </c>
      <c r="BF20" s="37">
        <v>0</v>
      </c>
      <c r="BG20" s="37">
        <v>0</v>
      </c>
      <c r="BH20" s="37">
        <v>0</v>
      </c>
      <c r="BI20" s="37">
        <v>830.89</v>
      </c>
      <c r="BJ20" s="37">
        <v>4241766.65</v>
      </c>
      <c r="BK20" s="37">
        <v>126634.56</v>
      </c>
      <c r="BL20" s="37">
        <v>239.12</v>
      </c>
      <c r="BM20" s="37">
        <v>741492.97</v>
      </c>
      <c r="BN20" s="37">
        <v>28770.45</v>
      </c>
      <c r="BO20" s="37">
        <v>240</v>
      </c>
      <c r="BP20" s="37">
        <v>635159.27</v>
      </c>
      <c r="BQ20" s="37">
        <v>22635.80</v>
      </c>
      <c r="BR20" s="37">
        <v>204</v>
      </c>
      <c r="BS20" s="37">
        <v>1950002.23</v>
      </c>
      <c r="BT20" s="37">
        <v>24128.77</v>
      </c>
      <c r="BU20" s="37">
        <v>0</v>
      </c>
      <c r="BV20" s="37">
        <v>0</v>
      </c>
      <c r="BW20" s="37">
        <v>0</v>
      </c>
      <c r="BX20" s="37">
        <v>0</v>
      </c>
      <c r="BY20" s="37">
        <v>0</v>
      </c>
      <c r="BZ20" s="37">
        <v>0</v>
      </c>
      <c r="CA20" s="37">
        <v>0</v>
      </c>
      <c r="CB20" s="37">
        <v>0</v>
      </c>
      <c r="CC20" s="37">
        <v>0</v>
      </c>
      <c r="CD20" s="37">
        <v>7530.97</v>
      </c>
      <c r="CE20" s="37">
        <v>15063883.369999999</v>
      </c>
      <c r="CF20" s="37">
        <v>888921.43</v>
      </c>
      <c r="CG20" s="37">
        <v>0</v>
      </c>
      <c r="CH20" s="37">
        <v>0</v>
      </c>
      <c r="CI20" s="37">
        <v>0</v>
      </c>
      <c r="CJ20" s="37">
        <v>1184</v>
      </c>
      <c r="CK20" s="37">
        <v>1653694.02</v>
      </c>
      <c r="CL20" s="37">
        <v>105081.25</v>
      </c>
      <c r="CM20" s="37">
        <v>991.52</v>
      </c>
      <c r="CN20" s="37">
        <v>3014944.15</v>
      </c>
      <c r="CO20" s="37">
        <v>118753.17</v>
      </c>
      <c r="CP20" s="37">
        <v>672</v>
      </c>
      <c r="CQ20" s="37">
        <v>1360850.01</v>
      </c>
      <c r="CR20" s="37">
        <v>63708.07</v>
      </c>
      <c r="CS20" s="37">
        <v>588.29</v>
      </c>
      <c r="CT20" s="37">
        <v>2429002.04</v>
      </c>
      <c r="CU20" s="37">
        <v>70632.59</v>
      </c>
      <c r="CV20" s="37">
        <v>0</v>
      </c>
      <c r="CW20" s="37">
        <v>0</v>
      </c>
      <c r="CX20" s="37">
        <v>0</v>
      </c>
      <c r="CY20" s="37">
        <v>295.52</v>
      </c>
      <c r="CZ20" s="37">
        <v>1696784.86</v>
      </c>
      <c r="DA20" s="37">
        <v>38970.65</v>
      </c>
      <c r="DB20" s="37">
        <v>508.69</v>
      </c>
      <c r="DC20" s="37">
        <v>2195732.96</v>
      </c>
      <c r="DD20" s="37">
        <v>61675.44</v>
      </c>
      <c r="DE20" s="37">
        <v>464.73</v>
      </c>
      <c r="DF20" s="37">
        <v>1049564.79</v>
      </c>
      <c r="DG20" s="37">
        <v>49002.57</v>
      </c>
      <c r="DH20" s="41"/>
      <c r="DI20" s="41"/>
      <c r="DJ20" s="41"/>
    </row>
    <row r="21" spans="1:114" ht="10.2">
      <c r="A21" s="38" t="s">
        <v>197</v>
      </c>
      <c r="B21" s="38" t="s">
        <v>193</v>
      </c>
      <c r="C21" s="38" t="s">
        <v>192</v>
      </c>
      <c r="D21" s="40">
        <v>3793611.86</v>
      </c>
      <c r="E21" s="40">
        <v>526456304.06</v>
      </c>
      <c r="F21" s="40">
        <v>154579713.84</v>
      </c>
      <c r="G21" s="37">
        <v>3549520.17</v>
      </c>
      <c r="H21" s="37">
        <v>350046504.74000001</v>
      </c>
      <c r="I21" s="37">
        <v>135068786.08000001</v>
      </c>
      <c r="J21" s="37">
        <v>2194.48</v>
      </c>
      <c r="K21" s="37">
        <v>2133825.96</v>
      </c>
      <c r="L21" s="37">
        <v>210011.76</v>
      </c>
      <c r="M21" s="37">
        <v>15171.18</v>
      </c>
      <c r="N21" s="37">
        <v>10182598.300000001</v>
      </c>
      <c r="O21" s="37">
        <v>1250759.03</v>
      </c>
      <c r="P21" s="37">
        <v>19339.71</v>
      </c>
      <c r="Q21" s="37">
        <v>33698339.960000001</v>
      </c>
      <c r="R21" s="37">
        <v>1813823.32</v>
      </c>
      <c r="S21" s="37">
        <v>0</v>
      </c>
      <c r="T21" s="37">
        <v>0</v>
      </c>
      <c r="U21" s="37">
        <v>0</v>
      </c>
      <c r="V21" s="37">
        <v>21080.30</v>
      </c>
      <c r="W21" s="37">
        <v>9948329.3499999996</v>
      </c>
      <c r="X21" s="37">
        <v>1548195.04</v>
      </c>
      <c r="Y21" s="37">
        <v>2499.68</v>
      </c>
      <c r="Z21" s="37">
        <v>1716585.91</v>
      </c>
      <c r="AA21" s="37">
        <v>209932.10</v>
      </c>
      <c r="AB21" s="37">
        <v>1181.84</v>
      </c>
      <c r="AC21" s="37">
        <v>1071638.51</v>
      </c>
      <c r="AD21" s="37">
        <v>102096.71</v>
      </c>
      <c r="AE21" s="37">
        <v>2438</v>
      </c>
      <c r="AF21" s="37">
        <v>3614921.46</v>
      </c>
      <c r="AG21" s="37">
        <v>208844.99</v>
      </c>
      <c r="AH21" s="37">
        <v>80306.56</v>
      </c>
      <c r="AI21" s="37">
        <v>47381317.539999999</v>
      </c>
      <c r="AJ21" s="37">
        <v>6486415.4299999997</v>
      </c>
      <c r="AK21" s="37">
        <v>12168.48</v>
      </c>
      <c r="AL21" s="37">
        <v>10315464.25</v>
      </c>
      <c r="AM21" s="37">
        <v>943803.06</v>
      </c>
      <c r="AN21" s="37">
        <v>8551.42</v>
      </c>
      <c r="AO21" s="37">
        <v>3672978.93</v>
      </c>
      <c r="AP21" s="37">
        <v>627447.07</v>
      </c>
      <c r="AQ21" s="37">
        <v>17073.88</v>
      </c>
      <c r="AR21" s="37">
        <v>11859690.720000001</v>
      </c>
      <c r="AS21" s="37">
        <v>1282355.47</v>
      </c>
      <c r="AT21" s="37">
        <v>2882</v>
      </c>
      <c r="AU21" s="37">
        <v>1524743.13</v>
      </c>
      <c r="AV21" s="37">
        <v>231702.78</v>
      </c>
      <c r="AW21" s="37">
        <v>23551.41</v>
      </c>
      <c r="AX21" s="37">
        <v>10826108.26</v>
      </c>
      <c r="AY21" s="37">
        <v>1778580.79</v>
      </c>
      <c r="AZ21" s="37">
        <v>9327.56</v>
      </c>
      <c r="BA21" s="37">
        <v>12761287.140000001</v>
      </c>
      <c r="BB21" s="37">
        <v>830557.21</v>
      </c>
      <c r="BC21" s="37">
        <v>132</v>
      </c>
      <c r="BD21" s="37">
        <v>39920.41</v>
      </c>
      <c r="BE21" s="37">
        <v>13017.52</v>
      </c>
      <c r="BF21" s="37">
        <v>204</v>
      </c>
      <c r="BG21" s="37">
        <v>296204.79</v>
      </c>
      <c r="BH21" s="37">
        <v>15622.19</v>
      </c>
      <c r="BI21" s="37">
        <v>1696.23</v>
      </c>
      <c r="BJ21" s="37">
        <v>5023156.45</v>
      </c>
      <c r="BK21" s="37">
        <v>167049.75</v>
      </c>
      <c r="BL21" s="37">
        <v>4658.09</v>
      </c>
      <c r="BM21" s="37">
        <v>2468440.05</v>
      </c>
      <c r="BN21" s="37">
        <v>380244.40</v>
      </c>
      <c r="BO21" s="37">
        <v>5613.09</v>
      </c>
      <c r="BP21" s="37">
        <v>10274036.039999999</v>
      </c>
      <c r="BQ21" s="37">
        <v>522586.18</v>
      </c>
      <c r="BR21" s="37">
        <v>276</v>
      </c>
      <c r="BS21" s="37">
        <v>2165831.22</v>
      </c>
      <c r="BT21" s="37">
        <v>28121.80</v>
      </c>
      <c r="BU21" s="37">
        <v>0</v>
      </c>
      <c r="BV21" s="37">
        <v>0</v>
      </c>
      <c r="BW21" s="37">
        <v>0</v>
      </c>
      <c r="BX21" s="37">
        <v>235.39</v>
      </c>
      <c r="BY21" s="37">
        <v>169722.61</v>
      </c>
      <c r="BZ21" s="37">
        <v>21277.05</v>
      </c>
      <c r="CA21" s="37">
        <v>3619.02</v>
      </c>
      <c r="CB21" s="37">
        <v>1773682.02</v>
      </c>
      <c r="CC21" s="37">
        <v>298197.63</v>
      </c>
      <c r="CD21" s="37">
        <v>19867.18</v>
      </c>
      <c r="CE21" s="37">
        <v>17714473.890000001</v>
      </c>
      <c r="CF21" s="37">
        <v>1687703.49</v>
      </c>
      <c r="CG21" s="37">
        <v>1463</v>
      </c>
      <c r="CH21" s="37">
        <v>1079647.12</v>
      </c>
      <c r="CI21" s="37">
        <v>120865.95</v>
      </c>
      <c r="CJ21" s="37">
        <v>8115.89</v>
      </c>
      <c r="CK21" s="37">
        <v>7188848.0499999998</v>
      </c>
      <c r="CL21" s="37">
        <v>634058.34</v>
      </c>
      <c r="CM21" s="37">
        <v>3133.69</v>
      </c>
      <c r="CN21" s="37">
        <v>3841934.19</v>
      </c>
      <c r="CO21" s="37">
        <v>287018.28</v>
      </c>
      <c r="CP21" s="37">
        <v>12004.22</v>
      </c>
      <c r="CQ21" s="37">
        <v>4916632.10</v>
      </c>
      <c r="CR21" s="37">
        <v>838288.11</v>
      </c>
      <c r="CS21" s="37">
        <v>1716</v>
      </c>
      <c r="CT21" s="37">
        <v>3413371.64</v>
      </c>
      <c r="CU21" s="37">
        <v>152910.69</v>
      </c>
      <c r="CV21" s="37">
        <v>0</v>
      </c>
      <c r="CW21" s="37">
        <v>0</v>
      </c>
      <c r="CX21" s="37">
        <v>0</v>
      </c>
      <c r="CY21" s="37">
        <v>720</v>
      </c>
      <c r="CZ21" s="37">
        <v>3821515.20</v>
      </c>
      <c r="DA21" s="37">
        <v>63281.60</v>
      </c>
      <c r="DB21" s="37">
        <v>1344</v>
      </c>
      <c r="DC21" s="37">
        <v>1951041.76</v>
      </c>
      <c r="DD21" s="37">
        <v>122647.65</v>
      </c>
      <c r="DE21" s="37">
        <v>3696.87</v>
      </c>
      <c r="DF21" s="37">
        <v>2607216.40</v>
      </c>
      <c r="DG21" s="37">
        <v>311314.10</v>
      </c>
      <c r="DH21" s="41"/>
      <c r="DI21" s="41"/>
      <c r="DJ21" s="41"/>
    </row>
    <row r="22" spans="1:114" ht="10.2">
      <c r="A22" s="38" t="s">
        <v>198</v>
      </c>
      <c r="B22" s="38" t="s">
        <v>190</v>
      </c>
      <c r="C22" s="38" t="s">
        <v>191</v>
      </c>
      <c r="D22" s="40">
        <v>112218.35</v>
      </c>
      <c r="E22" s="40">
        <v>141073749.80000001</v>
      </c>
      <c r="F22" s="40">
        <v>10370957.91</v>
      </c>
      <c r="G22" s="37">
        <v>65158.64</v>
      </c>
      <c r="H22" s="37">
        <v>46061241.700000003</v>
      </c>
      <c r="I22" s="37">
        <v>5488108.8099999996</v>
      </c>
      <c r="J22" s="37">
        <v>637.36</v>
      </c>
      <c r="K22" s="37">
        <v>2346825.46</v>
      </c>
      <c r="L22" s="37">
        <v>81806.63</v>
      </c>
      <c r="M22" s="37">
        <v>1721.08</v>
      </c>
      <c r="N22" s="37">
        <v>3313095.41</v>
      </c>
      <c r="O22" s="37">
        <v>195564.71</v>
      </c>
      <c r="P22" s="37">
        <v>1843.13</v>
      </c>
      <c r="Q22" s="37">
        <v>5034671.34</v>
      </c>
      <c r="R22" s="37">
        <v>192339.43</v>
      </c>
      <c r="S22" s="37">
        <v>0</v>
      </c>
      <c r="T22" s="37">
        <v>0</v>
      </c>
      <c r="U22" s="37">
        <v>0</v>
      </c>
      <c r="V22" s="37">
        <v>2405.44</v>
      </c>
      <c r="W22" s="37">
        <v>4766713.60</v>
      </c>
      <c r="X22" s="37">
        <v>231704.80</v>
      </c>
      <c r="Y22" s="37">
        <v>1316</v>
      </c>
      <c r="Z22" s="37">
        <v>2876163.05</v>
      </c>
      <c r="AA22" s="37">
        <v>153993.36</v>
      </c>
      <c r="AB22" s="37">
        <v>263.90</v>
      </c>
      <c r="AC22" s="37">
        <v>920417.86</v>
      </c>
      <c r="AD22" s="37">
        <v>32568.80</v>
      </c>
      <c r="AE22" s="37">
        <v>565.79</v>
      </c>
      <c r="AF22" s="37">
        <v>1764500.91</v>
      </c>
      <c r="AG22" s="37">
        <v>55141.92</v>
      </c>
      <c r="AH22" s="37">
        <v>24096.57</v>
      </c>
      <c r="AI22" s="37">
        <v>44481452.450000003</v>
      </c>
      <c r="AJ22" s="37">
        <v>2571781.54</v>
      </c>
      <c r="AK22" s="37">
        <v>982.48</v>
      </c>
      <c r="AL22" s="37">
        <v>2800315.08</v>
      </c>
      <c r="AM22" s="37">
        <v>90387.55</v>
      </c>
      <c r="AN22" s="37">
        <v>1533.81</v>
      </c>
      <c r="AO22" s="37">
        <v>2391437.48</v>
      </c>
      <c r="AP22" s="37">
        <v>147177.71</v>
      </c>
      <c r="AQ22" s="37">
        <v>3690.63</v>
      </c>
      <c r="AR22" s="37">
        <v>9569919.9000000004</v>
      </c>
      <c r="AS22" s="37">
        <v>416302.78</v>
      </c>
      <c r="AT22" s="37">
        <v>348</v>
      </c>
      <c r="AU22" s="37">
        <v>597314.78</v>
      </c>
      <c r="AV22" s="37">
        <v>35160.96</v>
      </c>
      <c r="AW22" s="37">
        <v>2233.70</v>
      </c>
      <c r="AX22" s="37">
        <v>4448192.36</v>
      </c>
      <c r="AY22" s="37">
        <v>219587.56</v>
      </c>
      <c r="AZ22" s="37">
        <v>439.28</v>
      </c>
      <c r="BA22" s="37">
        <v>1174092.40</v>
      </c>
      <c r="BB22" s="37">
        <v>50868.49</v>
      </c>
      <c r="BC22" s="37">
        <v>1136.03</v>
      </c>
      <c r="BD22" s="37">
        <v>1695892.34</v>
      </c>
      <c r="BE22" s="37">
        <v>118221.39</v>
      </c>
      <c r="BF22" s="37">
        <v>0</v>
      </c>
      <c r="BG22" s="37">
        <v>0</v>
      </c>
      <c r="BH22" s="37">
        <v>0</v>
      </c>
      <c r="BI22" s="37">
        <v>3492.59</v>
      </c>
      <c r="BJ22" s="37">
        <v>14962013.75</v>
      </c>
      <c r="BK22" s="37">
        <v>406694.58</v>
      </c>
      <c r="BL22" s="37">
        <v>276</v>
      </c>
      <c r="BM22" s="37">
        <v>757028.35</v>
      </c>
      <c r="BN22" s="37">
        <v>26468</v>
      </c>
      <c r="BO22" s="37">
        <v>900</v>
      </c>
      <c r="BP22" s="37">
        <v>3021519.60</v>
      </c>
      <c r="BQ22" s="37">
        <v>96337.47</v>
      </c>
      <c r="BR22" s="37">
        <v>342.35</v>
      </c>
      <c r="BS22" s="37">
        <v>2187392.71</v>
      </c>
      <c r="BT22" s="37">
        <v>34787.15</v>
      </c>
      <c r="BU22" s="37">
        <v>144</v>
      </c>
      <c r="BV22" s="37">
        <v>1309849.62</v>
      </c>
      <c r="BW22" s="37">
        <v>19706.62</v>
      </c>
      <c r="BX22" s="37">
        <v>0</v>
      </c>
      <c r="BY22" s="37">
        <v>0</v>
      </c>
      <c r="BZ22" s="37">
        <v>0</v>
      </c>
      <c r="CA22" s="37">
        <v>168</v>
      </c>
      <c r="CB22" s="37">
        <v>279114.65</v>
      </c>
      <c r="CC22" s="37">
        <v>16109.60</v>
      </c>
      <c r="CD22" s="37">
        <v>6778.40</v>
      </c>
      <c r="CE22" s="37">
        <v>16463529.439999999</v>
      </c>
      <c r="CF22" s="37">
        <v>806055.56</v>
      </c>
      <c r="CG22" s="37">
        <v>300</v>
      </c>
      <c r="CH22" s="37">
        <v>1270385.17</v>
      </c>
      <c r="CI22" s="37">
        <v>30372.99</v>
      </c>
      <c r="CJ22" s="37">
        <v>3936.51</v>
      </c>
      <c r="CK22" s="37">
        <v>6930989.75</v>
      </c>
      <c r="CL22" s="37">
        <v>377986.92</v>
      </c>
      <c r="CM22" s="37">
        <v>1807.27</v>
      </c>
      <c r="CN22" s="37">
        <v>5697280.2800000003</v>
      </c>
      <c r="CO22" s="37">
        <v>209649.60</v>
      </c>
      <c r="CP22" s="37">
        <v>5031.67</v>
      </c>
      <c r="CQ22" s="37">
        <v>7016142.29</v>
      </c>
      <c r="CR22" s="37">
        <v>447552.32</v>
      </c>
      <c r="CS22" s="37">
        <v>729.16</v>
      </c>
      <c r="CT22" s="37">
        <v>3393290.03</v>
      </c>
      <c r="CU22" s="37">
        <v>78946.19</v>
      </c>
      <c r="CV22" s="37">
        <v>0</v>
      </c>
      <c r="CW22" s="37">
        <v>0</v>
      </c>
      <c r="CX22" s="37">
        <v>0</v>
      </c>
      <c r="CY22" s="37">
        <v>350.11</v>
      </c>
      <c r="CZ22" s="37">
        <v>1819585.68</v>
      </c>
      <c r="DA22" s="37">
        <v>39499.21</v>
      </c>
      <c r="DB22" s="37">
        <v>1026.27</v>
      </c>
      <c r="DC22" s="37">
        <v>3446570.41</v>
      </c>
      <c r="DD22" s="37">
        <v>107790.76</v>
      </c>
      <c r="DE22" s="37">
        <v>528</v>
      </c>
      <c r="DF22" s="37">
        <v>1336330.09</v>
      </c>
      <c r="DG22" s="37">
        <v>49587.88</v>
      </c>
      <c r="DH22" s="41"/>
      <c r="DI22" s="41"/>
      <c r="DJ22" s="41"/>
    </row>
    <row r="23" spans="1:114" ht="10.2">
      <c r="A23" s="38" t="s">
        <v>198</v>
      </c>
      <c r="B23" s="38" t="s">
        <v>190</v>
      </c>
      <c r="C23" s="38" t="s">
        <v>192</v>
      </c>
      <c r="D23" s="40">
        <v>3576130.47</v>
      </c>
      <c r="E23" s="40">
        <v>950131716.71000004</v>
      </c>
      <c r="F23" s="40">
        <v>212110041.30000001</v>
      </c>
      <c r="G23" s="37">
        <v>3150203.12</v>
      </c>
      <c r="H23" s="37">
        <v>628041180.59000003</v>
      </c>
      <c r="I23" s="37">
        <v>178329269.41</v>
      </c>
      <c r="J23" s="37">
        <v>1152.87</v>
      </c>
      <c r="K23" s="37">
        <v>1151445.31</v>
      </c>
      <c r="L23" s="37">
        <v>104971.32</v>
      </c>
      <c r="M23" s="37">
        <v>12063.45</v>
      </c>
      <c r="N23" s="37">
        <v>9713986.9700000007</v>
      </c>
      <c r="O23" s="37">
        <v>1016430.16</v>
      </c>
      <c r="P23" s="37">
        <v>22725.96</v>
      </c>
      <c r="Q23" s="37">
        <v>42080167.130000003</v>
      </c>
      <c r="R23" s="37">
        <v>2108768.79</v>
      </c>
      <c r="S23" s="37">
        <v>0</v>
      </c>
      <c r="T23" s="37">
        <v>0</v>
      </c>
      <c r="U23" s="37">
        <v>0</v>
      </c>
      <c r="V23" s="37">
        <v>32051.49</v>
      </c>
      <c r="W23" s="37">
        <v>19956411.699999999</v>
      </c>
      <c r="X23" s="37">
        <v>2460208.20</v>
      </c>
      <c r="Y23" s="37">
        <v>3558.48</v>
      </c>
      <c r="Z23" s="37">
        <v>3301250.11</v>
      </c>
      <c r="AA23" s="37">
        <v>292521.39</v>
      </c>
      <c r="AB23" s="37">
        <v>744</v>
      </c>
      <c r="AC23" s="37">
        <v>817447.43</v>
      </c>
      <c r="AD23" s="37">
        <v>67979.04</v>
      </c>
      <c r="AE23" s="37">
        <v>4297.38</v>
      </c>
      <c r="AF23" s="37">
        <v>6890877.75</v>
      </c>
      <c r="AG23" s="37">
        <v>389447.06</v>
      </c>
      <c r="AH23" s="37">
        <v>172913.63</v>
      </c>
      <c r="AI23" s="37">
        <v>122327401.3</v>
      </c>
      <c r="AJ23" s="37">
        <v>14058306.76</v>
      </c>
      <c r="AK23" s="37">
        <v>10056</v>
      </c>
      <c r="AL23" s="37">
        <v>10092022.640000001</v>
      </c>
      <c r="AM23" s="37">
        <v>803755.74</v>
      </c>
      <c r="AN23" s="37">
        <v>18006.20</v>
      </c>
      <c r="AO23" s="37">
        <v>11587954.75</v>
      </c>
      <c r="AP23" s="37">
        <v>1392164.31</v>
      </c>
      <c r="AQ23" s="37">
        <v>16218.38</v>
      </c>
      <c r="AR23" s="37">
        <v>14939198.33</v>
      </c>
      <c r="AS23" s="37">
        <v>1270577.89</v>
      </c>
      <c r="AT23" s="37">
        <v>4946.58</v>
      </c>
      <c r="AU23" s="37">
        <v>3236567.67</v>
      </c>
      <c r="AV23" s="37">
        <v>393300.97</v>
      </c>
      <c r="AW23" s="37">
        <v>18379.32</v>
      </c>
      <c r="AX23" s="37">
        <v>12053014.43</v>
      </c>
      <c r="AY23" s="37">
        <v>1390638.75</v>
      </c>
      <c r="AZ23" s="37">
        <v>5787.60</v>
      </c>
      <c r="BA23" s="37">
        <v>8493830.0700000003</v>
      </c>
      <c r="BB23" s="37">
        <v>539979.61</v>
      </c>
      <c r="BC23" s="37">
        <v>8045.33</v>
      </c>
      <c r="BD23" s="37">
        <v>6315563.3700000001</v>
      </c>
      <c r="BE23" s="37">
        <v>711156.41</v>
      </c>
      <c r="BF23" s="37">
        <v>248.07</v>
      </c>
      <c r="BG23" s="37">
        <v>205323.25</v>
      </c>
      <c r="BH23" s="37">
        <v>19363.80</v>
      </c>
      <c r="BI23" s="37">
        <v>5632.63</v>
      </c>
      <c r="BJ23" s="37">
        <v>22820226.690000001</v>
      </c>
      <c r="BK23" s="37">
        <v>599616</v>
      </c>
      <c r="BL23" s="37">
        <v>5864.08</v>
      </c>
      <c r="BM23" s="37">
        <v>3778201.42</v>
      </c>
      <c r="BN23" s="37">
        <v>460241.89</v>
      </c>
      <c r="BO23" s="37">
        <v>13943.03</v>
      </c>
      <c r="BP23" s="37">
        <v>26893339.719999999</v>
      </c>
      <c r="BQ23" s="37">
        <v>1257944.31</v>
      </c>
      <c r="BR23" s="37">
        <v>324</v>
      </c>
      <c r="BS23" s="37">
        <v>2374243.26</v>
      </c>
      <c r="BT23" s="37">
        <v>36116.09</v>
      </c>
      <c r="BU23" s="37">
        <v>228</v>
      </c>
      <c r="BV23" s="37">
        <v>1460155.72</v>
      </c>
      <c r="BW23" s="37">
        <v>22773.95</v>
      </c>
      <c r="BX23" s="37">
        <v>384</v>
      </c>
      <c r="BY23" s="37">
        <v>454770.33</v>
      </c>
      <c r="BZ23" s="37">
        <v>36290.89</v>
      </c>
      <c r="CA23" s="37">
        <v>2451.10</v>
      </c>
      <c r="CB23" s="37">
        <v>1405436.54</v>
      </c>
      <c r="CC23" s="37">
        <v>184416.60</v>
      </c>
      <c r="CD23" s="37">
        <v>15447.13</v>
      </c>
      <c r="CE23" s="37">
        <v>15990850.810000001</v>
      </c>
      <c r="CF23" s="37">
        <v>1341140.13</v>
      </c>
      <c r="CG23" s="37">
        <v>4171</v>
      </c>
      <c r="CH23" s="37">
        <v>3389818.51</v>
      </c>
      <c r="CI23" s="37">
        <v>325507.93</v>
      </c>
      <c r="CJ23" s="37">
        <v>25592.89</v>
      </c>
      <c r="CK23" s="37">
        <v>23352284.359999999</v>
      </c>
      <c r="CL23" s="37">
        <v>2019115.60</v>
      </c>
      <c r="CM23" s="37">
        <v>4552.65</v>
      </c>
      <c r="CN23" s="37">
        <v>6273521.7800000003</v>
      </c>
      <c r="CO23" s="37">
        <v>405112.65</v>
      </c>
      <c r="CP23" s="37">
        <v>88219.53</v>
      </c>
      <c r="CQ23" s="37">
        <v>39124316.409999996</v>
      </c>
      <c r="CR23" s="37">
        <v>6320176.3899999997</v>
      </c>
      <c r="CS23" s="37">
        <v>1866.96</v>
      </c>
      <c r="CT23" s="37">
        <v>3922736.03</v>
      </c>
      <c r="CU23" s="37">
        <v>170011.03</v>
      </c>
      <c r="CV23" s="37">
        <v>0</v>
      </c>
      <c r="CW23" s="37">
        <v>0</v>
      </c>
      <c r="CX23" s="37">
        <v>0</v>
      </c>
      <c r="CY23" s="37">
        <v>784</v>
      </c>
      <c r="CZ23" s="37">
        <v>3544118.38</v>
      </c>
      <c r="DA23" s="37">
        <v>71639.74</v>
      </c>
      <c r="DB23" s="37">
        <v>2292</v>
      </c>
      <c r="DC23" s="37">
        <v>3840482.77</v>
      </c>
      <c r="DD23" s="37">
        <v>204373</v>
      </c>
      <c r="DE23" s="37">
        <v>4902.65</v>
      </c>
      <c r="DF23" s="37">
        <v>3884474.42</v>
      </c>
      <c r="DG23" s="37">
        <v>401511.55</v>
      </c>
      <c r="DH23" s="41"/>
      <c r="DI23" s="41"/>
      <c r="DJ23" s="41"/>
    </row>
    <row r="24" spans="1:114" ht="10.2">
      <c r="A24" s="38" t="s">
        <v>198</v>
      </c>
      <c r="B24" s="38" t="s">
        <v>193</v>
      </c>
      <c r="C24" s="38" t="s">
        <v>191</v>
      </c>
      <c r="D24" s="40">
        <v>88146.21</v>
      </c>
      <c r="E24" s="40">
        <v>112545533.45999999</v>
      </c>
      <c r="F24" s="40">
        <v>8716124.4499999993</v>
      </c>
      <c r="G24" s="37">
        <v>50458.18</v>
      </c>
      <c r="H24" s="37">
        <v>38424422.920000002</v>
      </c>
      <c r="I24" s="37">
        <v>4536736.41</v>
      </c>
      <c r="J24" s="37">
        <v>1217.99</v>
      </c>
      <c r="K24" s="37">
        <v>2980021.55</v>
      </c>
      <c r="L24" s="37">
        <v>147016.42</v>
      </c>
      <c r="M24" s="37">
        <v>2195.45</v>
      </c>
      <c r="N24" s="37">
        <v>4567579.20</v>
      </c>
      <c r="O24" s="37">
        <v>269838.16</v>
      </c>
      <c r="P24" s="37">
        <v>1560</v>
      </c>
      <c r="Q24" s="37">
        <v>4241729.71</v>
      </c>
      <c r="R24" s="37">
        <v>161859.03</v>
      </c>
      <c r="S24" s="37">
        <v>0</v>
      </c>
      <c r="T24" s="37">
        <v>0</v>
      </c>
      <c r="U24" s="37">
        <v>0</v>
      </c>
      <c r="V24" s="37">
        <v>1571.96</v>
      </c>
      <c r="W24" s="37">
        <v>2858277.90</v>
      </c>
      <c r="X24" s="37">
        <v>177364.39</v>
      </c>
      <c r="Y24" s="37">
        <v>1061.27</v>
      </c>
      <c r="Z24" s="37">
        <v>1762547.04</v>
      </c>
      <c r="AA24" s="37">
        <v>121221.99</v>
      </c>
      <c r="AB24" s="37">
        <v>703.03</v>
      </c>
      <c r="AC24" s="37">
        <v>1496418.14</v>
      </c>
      <c r="AD24" s="37">
        <v>69594.40</v>
      </c>
      <c r="AE24" s="37">
        <v>691.65</v>
      </c>
      <c r="AF24" s="37">
        <v>2158704.29</v>
      </c>
      <c r="AG24" s="37">
        <v>74507.88</v>
      </c>
      <c r="AH24" s="37">
        <v>14712.89</v>
      </c>
      <c r="AI24" s="37">
        <v>27193044.920000002</v>
      </c>
      <c r="AJ24" s="37">
        <v>1679497.31</v>
      </c>
      <c r="AK24" s="37">
        <v>1404</v>
      </c>
      <c r="AL24" s="37">
        <v>3222666.56</v>
      </c>
      <c r="AM24" s="37">
        <v>144291.16</v>
      </c>
      <c r="AN24" s="37">
        <v>1085.37</v>
      </c>
      <c r="AO24" s="37">
        <v>1604783.80</v>
      </c>
      <c r="AP24" s="37">
        <v>111008.47</v>
      </c>
      <c r="AQ24" s="37">
        <v>4478.30</v>
      </c>
      <c r="AR24" s="37">
        <v>11485943.51</v>
      </c>
      <c r="AS24" s="37">
        <v>490011.42</v>
      </c>
      <c r="AT24" s="37">
        <v>204</v>
      </c>
      <c r="AU24" s="37">
        <v>413426.68</v>
      </c>
      <c r="AV24" s="37">
        <v>18253.67</v>
      </c>
      <c r="AW24" s="37">
        <v>5920.79</v>
      </c>
      <c r="AX24" s="37">
        <v>8659575.9199999999</v>
      </c>
      <c r="AY24" s="37">
        <v>650514.01</v>
      </c>
      <c r="AZ24" s="37">
        <v>929.93</v>
      </c>
      <c r="BA24" s="37">
        <v>2525418.51</v>
      </c>
      <c r="BB24" s="37">
        <v>105664.74</v>
      </c>
      <c r="BC24" s="37">
        <v>0</v>
      </c>
      <c r="BD24" s="37">
        <v>0</v>
      </c>
      <c r="BE24" s="37">
        <v>0</v>
      </c>
      <c r="BF24" s="37">
        <v>0</v>
      </c>
      <c r="BG24" s="37">
        <v>0</v>
      </c>
      <c r="BH24" s="37">
        <v>0</v>
      </c>
      <c r="BI24" s="37">
        <v>1519.04</v>
      </c>
      <c r="BJ24" s="37">
        <v>7683089.7400000002</v>
      </c>
      <c r="BK24" s="37">
        <v>217470.71</v>
      </c>
      <c r="BL24" s="37">
        <v>180</v>
      </c>
      <c r="BM24" s="37">
        <v>367370.35</v>
      </c>
      <c r="BN24" s="37">
        <v>15941.53</v>
      </c>
      <c r="BO24" s="37">
        <v>528</v>
      </c>
      <c r="BP24" s="37">
        <v>1672088.78</v>
      </c>
      <c r="BQ24" s="37">
        <v>59813.93</v>
      </c>
      <c r="BR24" s="37">
        <v>282.93</v>
      </c>
      <c r="BS24" s="37">
        <v>2530454.69</v>
      </c>
      <c r="BT24" s="37">
        <v>33038.49</v>
      </c>
      <c r="BU24" s="37">
        <v>0</v>
      </c>
      <c r="BV24" s="37">
        <v>0</v>
      </c>
      <c r="BW24" s="37">
        <v>0</v>
      </c>
      <c r="BX24" s="37">
        <v>120</v>
      </c>
      <c r="BY24" s="37">
        <v>290013.48</v>
      </c>
      <c r="BZ24" s="37">
        <v>11404.85</v>
      </c>
      <c r="CA24" s="37">
        <v>252</v>
      </c>
      <c r="CB24" s="37">
        <v>238327.60</v>
      </c>
      <c r="CC24" s="37">
        <v>21633.67</v>
      </c>
      <c r="CD24" s="37">
        <v>8207.84</v>
      </c>
      <c r="CE24" s="37">
        <v>17297622.370000001</v>
      </c>
      <c r="CF24" s="37">
        <v>943037.10</v>
      </c>
      <c r="CG24" s="37">
        <v>0</v>
      </c>
      <c r="CH24" s="37">
        <v>0</v>
      </c>
      <c r="CI24" s="37">
        <v>0</v>
      </c>
      <c r="CJ24" s="37">
        <v>2098.63</v>
      </c>
      <c r="CK24" s="37">
        <v>4011110.24</v>
      </c>
      <c r="CL24" s="37">
        <v>231462.13</v>
      </c>
      <c r="CM24" s="37">
        <v>1374</v>
      </c>
      <c r="CN24" s="37">
        <v>3168116.96</v>
      </c>
      <c r="CO24" s="37">
        <v>142377.91</v>
      </c>
      <c r="CP24" s="37">
        <v>1103.93</v>
      </c>
      <c r="CQ24" s="37">
        <v>2246870.31</v>
      </c>
      <c r="CR24" s="37">
        <v>114418.72</v>
      </c>
      <c r="CS24" s="37">
        <v>756</v>
      </c>
      <c r="CT24" s="37">
        <v>2698920.09</v>
      </c>
      <c r="CU24" s="37">
        <v>74878.01</v>
      </c>
      <c r="CV24" s="37">
        <v>0</v>
      </c>
      <c r="CW24" s="37">
        <v>0</v>
      </c>
      <c r="CX24" s="37">
        <v>0</v>
      </c>
      <c r="CY24" s="37">
        <v>396.06</v>
      </c>
      <c r="CZ24" s="37">
        <v>2098001.79</v>
      </c>
      <c r="DA24" s="37">
        <v>47735.46</v>
      </c>
      <c r="DB24" s="37">
        <v>744.90</v>
      </c>
      <c r="DC24" s="37">
        <v>2288387.90</v>
      </c>
      <c r="DD24" s="37">
        <v>81966.83</v>
      </c>
      <c r="DE24" s="37">
        <v>972</v>
      </c>
      <c r="DF24" s="37">
        <v>1711624.10</v>
      </c>
      <c r="DG24" s="37">
        <v>92726.62</v>
      </c>
      <c r="DH24" s="41"/>
      <c r="DI24" s="41"/>
      <c r="DJ24" s="41"/>
    </row>
    <row r="25" spans="1:114" ht="10.2">
      <c r="A25" s="38" t="s">
        <v>198</v>
      </c>
      <c r="B25" s="38" t="s">
        <v>193</v>
      </c>
      <c r="C25" s="38" t="s">
        <v>192</v>
      </c>
      <c r="D25" s="40">
        <v>3678126.15</v>
      </c>
      <c r="E25" s="40">
        <v>603669666.95000005</v>
      </c>
      <c r="F25" s="40">
        <v>162577682.66</v>
      </c>
      <c r="G25" s="37">
        <v>3354348.84</v>
      </c>
      <c r="H25" s="37">
        <v>375745852.04000002</v>
      </c>
      <c r="I25" s="37">
        <v>136560772.09</v>
      </c>
      <c r="J25" s="37">
        <v>3117.78</v>
      </c>
      <c r="K25" s="37">
        <v>3150485.71</v>
      </c>
      <c r="L25" s="37">
        <v>296175.15</v>
      </c>
      <c r="M25" s="37">
        <v>14492.35</v>
      </c>
      <c r="N25" s="37">
        <v>9736746.8599999994</v>
      </c>
      <c r="O25" s="37">
        <v>1224877.14</v>
      </c>
      <c r="P25" s="37">
        <v>21979.95</v>
      </c>
      <c r="Q25" s="37">
        <v>38814883.020000003</v>
      </c>
      <c r="R25" s="37">
        <v>2103874.92</v>
      </c>
      <c r="S25" s="37">
        <v>0</v>
      </c>
      <c r="T25" s="37">
        <v>0</v>
      </c>
      <c r="U25" s="37">
        <v>0</v>
      </c>
      <c r="V25" s="37">
        <v>25001.87</v>
      </c>
      <c r="W25" s="37">
        <v>12089497.640000001</v>
      </c>
      <c r="X25" s="37">
        <v>1860125.04</v>
      </c>
      <c r="Y25" s="37">
        <v>3335.60</v>
      </c>
      <c r="Z25" s="37">
        <v>2613908.90</v>
      </c>
      <c r="AA25" s="37">
        <v>255023.57</v>
      </c>
      <c r="AB25" s="37">
        <v>1903.39</v>
      </c>
      <c r="AC25" s="37">
        <v>2236253.27</v>
      </c>
      <c r="AD25" s="37">
        <v>189463.74</v>
      </c>
      <c r="AE25" s="37">
        <v>4172.63</v>
      </c>
      <c r="AF25" s="37">
        <v>6159983.71</v>
      </c>
      <c r="AG25" s="37">
        <v>343359.64</v>
      </c>
      <c r="AH25" s="37">
        <v>98167.95</v>
      </c>
      <c r="AI25" s="37">
        <v>61775935.82</v>
      </c>
      <c r="AJ25" s="37">
        <v>8022443.4699999997</v>
      </c>
      <c r="AK25" s="37">
        <v>15202.03</v>
      </c>
      <c r="AL25" s="37">
        <v>14310884.52</v>
      </c>
      <c r="AM25" s="37">
        <v>1210019.90</v>
      </c>
      <c r="AN25" s="37">
        <v>16324.52</v>
      </c>
      <c r="AO25" s="37">
        <v>8023054.4000000004</v>
      </c>
      <c r="AP25" s="37">
        <v>1283004.27</v>
      </c>
      <c r="AQ25" s="37">
        <v>17355.65</v>
      </c>
      <c r="AR25" s="37">
        <v>13806659.76</v>
      </c>
      <c r="AS25" s="37">
        <v>1337970.71</v>
      </c>
      <c r="AT25" s="37">
        <v>5777.20</v>
      </c>
      <c r="AU25" s="37">
        <v>2660909.58</v>
      </c>
      <c r="AV25" s="37">
        <v>492651.40</v>
      </c>
      <c r="AW25" s="37">
        <v>55983.81</v>
      </c>
      <c r="AX25" s="37">
        <v>25244257.260000002</v>
      </c>
      <c r="AY25" s="37">
        <v>4261046.79</v>
      </c>
      <c r="AZ25" s="37">
        <v>11531.81</v>
      </c>
      <c r="BA25" s="37">
        <v>16928193.280000001</v>
      </c>
      <c r="BB25" s="37">
        <v>1074978.10</v>
      </c>
      <c r="BC25" s="37">
        <v>132</v>
      </c>
      <c r="BD25" s="37">
        <v>138499.70</v>
      </c>
      <c r="BE25" s="37">
        <v>10552.14</v>
      </c>
      <c r="BF25" s="37">
        <v>296</v>
      </c>
      <c r="BG25" s="37">
        <v>662762.38</v>
      </c>
      <c r="BH25" s="37">
        <v>23634.57</v>
      </c>
      <c r="BI25" s="37">
        <v>2643.60</v>
      </c>
      <c r="BJ25" s="37">
        <v>9191309.4600000009</v>
      </c>
      <c r="BK25" s="37">
        <v>288282.37</v>
      </c>
      <c r="BL25" s="37">
        <v>5456.37</v>
      </c>
      <c r="BM25" s="37">
        <v>2987883.26</v>
      </c>
      <c r="BN25" s="37">
        <v>430512.84</v>
      </c>
      <c r="BO25" s="37">
        <v>6674.25</v>
      </c>
      <c r="BP25" s="37">
        <v>12384045.24</v>
      </c>
      <c r="BQ25" s="37">
        <v>612197.35</v>
      </c>
      <c r="BR25" s="37">
        <v>300</v>
      </c>
      <c r="BS25" s="37">
        <v>2004577.76</v>
      </c>
      <c r="BT25" s="37">
        <v>29683.61</v>
      </c>
      <c r="BU25" s="37">
        <v>0</v>
      </c>
      <c r="BV25" s="37">
        <v>0</v>
      </c>
      <c r="BW25" s="37">
        <v>0</v>
      </c>
      <c r="BX25" s="37">
        <v>372</v>
      </c>
      <c r="BY25" s="37">
        <v>275096.11</v>
      </c>
      <c r="BZ25" s="37">
        <v>31150.51</v>
      </c>
      <c r="CA25" s="37">
        <v>3609</v>
      </c>
      <c r="CB25" s="37">
        <v>1662661.23</v>
      </c>
      <c r="CC25" s="37">
        <v>276355.09</v>
      </c>
      <c r="CD25" s="37">
        <v>23923.63</v>
      </c>
      <c r="CE25" s="37">
        <v>21556466.57</v>
      </c>
      <c r="CF25" s="37">
        <v>1986674.58</v>
      </c>
      <c r="CG25" s="37">
        <v>2250.90</v>
      </c>
      <c r="CH25" s="37">
        <v>1481844.66</v>
      </c>
      <c r="CI25" s="37">
        <v>184544.13</v>
      </c>
      <c r="CJ25" s="37">
        <v>13533.86</v>
      </c>
      <c r="CK25" s="37">
        <v>10773698.130000001</v>
      </c>
      <c r="CL25" s="37">
        <v>1054164.83</v>
      </c>
      <c r="CM25" s="37">
        <v>4344.03</v>
      </c>
      <c r="CN25" s="37">
        <v>5778581.5300000003</v>
      </c>
      <c r="CO25" s="37">
        <v>389165.64</v>
      </c>
      <c r="CP25" s="37">
        <v>16730.40</v>
      </c>
      <c r="CQ25" s="37">
        <v>7321402.8799999999</v>
      </c>
      <c r="CR25" s="37">
        <v>1171182.54</v>
      </c>
      <c r="CS25" s="37">
        <v>2464.29</v>
      </c>
      <c r="CT25" s="37">
        <v>4914040.66</v>
      </c>
      <c r="CU25" s="37">
        <v>230283.30</v>
      </c>
      <c r="CV25" s="37">
        <v>0</v>
      </c>
      <c r="CW25" s="37">
        <v>0</v>
      </c>
      <c r="CX25" s="37">
        <v>0</v>
      </c>
      <c r="CY25" s="37">
        <v>942.32</v>
      </c>
      <c r="CZ25" s="37">
        <v>5735966.3799999999</v>
      </c>
      <c r="DA25" s="37">
        <v>88629.33</v>
      </c>
      <c r="DB25" s="37">
        <v>1686.84</v>
      </c>
      <c r="DC25" s="37">
        <v>2785172.97</v>
      </c>
      <c r="DD25" s="37">
        <v>151396.35</v>
      </c>
      <c r="DE25" s="37">
        <v>9750.64</v>
      </c>
      <c r="DF25" s="37">
        <v>5751590.5300000003</v>
      </c>
      <c r="DG25" s="37">
        <v>825124.53</v>
      </c>
      <c r="DH25" s="41"/>
      <c r="DI25" s="41"/>
      <c r="DJ25" s="41"/>
    </row>
    <row r="26" spans="1:114" ht="10.2">
      <c r="A26" s="38" t="s">
        <v>199</v>
      </c>
      <c r="B26" s="38" t="s">
        <v>190</v>
      </c>
      <c r="C26" s="38" t="s">
        <v>191</v>
      </c>
      <c r="D26" s="40">
        <v>128070.40</v>
      </c>
      <c r="E26" s="40">
        <v>174151034.28999999</v>
      </c>
      <c r="F26" s="40">
        <v>12037633.369999999</v>
      </c>
      <c r="G26" s="37">
        <v>66202.48</v>
      </c>
      <c r="H26" s="37">
        <v>50195278.280000001</v>
      </c>
      <c r="I26" s="37">
        <v>5640663.0700000003</v>
      </c>
      <c r="J26" s="37">
        <v>648</v>
      </c>
      <c r="K26" s="37">
        <v>1776768.24</v>
      </c>
      <c r="L26" s="37">
        <v>84161.96</v>
      </c>
      <c r="M26" s="37">
        <v>1787.32</v>
      </c>
      <c r="N26" s="37">
        <v>3619580.61</v>
      </c>
      <c r="O26" s="37">
        <v>203875.60</v>
      </c>
      <c r="P26" s="37">
        <v>2594.32</v>
      </c>
      <c r="Q26" s="37">
        <v>8068101.2999999998</v>
      </c>
      <c r="R26" s="37">
        <v>262743.89</v>
      </c>
      <c r="S26" s="37">
        <v>0</v>
      </c>
      <c r="T26" s="37">
        <v>0</v>
      </c>
      <c r="U26" s="37">
        <v>0</v>
      </c>
      <c r="V26" s="37">
        <v>3434.32</v>
      </c>
      <c r="W26" s="37">
        <v>6413487.1600000001</v>
      </c>
      <c r="X26" s="37">
        <v>342108.09</v>
      </c>
      <c r="Y26" s="37">
        <v>1377.23</v>
      </c>
      <c r="Z26" s="37">
        <v>3400305.83</v>
      </c>
      <c r="AA26" s="37">
        <v>179206.16</v>
      </c>
      <c r="AB26" s="37">
        <v>456</v>
      </c>
      <c r="AC26" s="37">
        <v>1128624.70</v>
      </c>
      <c r="AD26" s="37">
        <v>47506.55</v>
      </c>
      <c r="AE26" s="37">
        <v>1522.78</v>
      </c>
      <c r="AF26" s="37">
        <v>4679444.25</v>
      </c>
      <c r="AG26" s="37">
        <v>167120.17</v>
      </c>
      <c r="AH26" s="37">
        <v>29751</v>
      </c>
      <c r="AI26" s="37">
        <v>57784467.310000002</v>
      </c>
      <c r="AJ26" s="37">
        <v>3155671.80</v>
      </c>
      <c r="AK26" s="37">
        <v>1553.93</v>
      </c>
      <c r="AL26" s="37">
        <v>4325882.50</v>
      </c>
      <c r="AM26" s="37">
        <v>157154.82</v>
      </c>
      <c r="AN26" s="37">
        <v>2204.25</v>
      </c>
      <c r="AO26" s="37">
        <v>4140691.44</v>
      </c>
      <c r="AP26" s="37">
        <v>228756.28</v>
      </c>
      <c r="AQ26" s="37">
        <v>3938.93</v>
      </c>
      <c r="AR26" s="37">
        <v>11132600.75</v>
      </c>
      <c r="AS26" s="37">
        <v>431221.52</v>
      </c>
      <c r="AT26" s="37">
        <v>626.32</v>
      </c>
      <c r="AU26" s="37">
        <v>1333625.22</v>
      </c>
      <c r="AV26" s="37">
        <v>61792.72</v>
      </c>
      <c r="AW26" s="37">
        <v>5248.02</v>
      </c>
      <c r="AX26" s="37">
        <v>10227012.17</v>
      </c>
      <c r="AY26" s="37">
        <v>528037.52</v>
      </c>
      <c r="AZ26" s="37">
        <v>651.46</v>
      </c>
      <c r="BA26" s="37">
        <v>1890210.38</v>
      </c>
      <c r="BB26" s="37">
        <v>69874.42</v>
      </c>
      <c r="BC26" s="37">
        <v>2239</v>
      </c>
      <c r="BD26" s="37">
        <v>2914740.44</v>
      </c>
      <c r="BE26" s="37">
        <v>214173.66</v>
      </c>
      <c r="BF26" s="37">
        <v>0</v>
      </c>
      <c r="BG26" s="37">
        <v>0</v>
      </c>
      <c r="BH26" s="37">
        <v>0</v>
      </c>
      <c r="BI26" s="37">
        <v>5222.37</v>
      </c>
      <c r="BJ26" s="37">
        <v>21458707.359999999</v>
      </c>
      <c r="BK26" s="37">
        <v>632938.68</v>
      </c>
      <c r="BL26" s="37">
        <v>319.10</v>
      </c>
      <c r="BM26" s="37">
        <v>658958.39</v>
      </c>
      <c r="BN26" s="37">
        <v>27880.40</v>
      </c>
      <c r="BO26" s="37">
        <v>1208.67</v>
      </c>
      <c r="BP26" s="37">
        <v>3787237.01</v>
      </c>
      <c r="BQ26" s="37">
        <v>123366.99</v>
      </c>
      <c r="BR26" s="37">
        <v>572.01</v>
      </c>
      <c r="BS26" s="37">
        <v>3855958.32</v>
      </c>
      <c r="BT26" s="37">
        <v>71777.68</v>
      </c>
      <c r="BU26" s="37">
        <v>0</v>
      </c>
      <c r="BV26" s="37">
        <v>0</v>
      </c>
      <c r="BW26" s="37">
        <v>0</v>
      </c>
      <c r="BX26" s="37">
        <v>168</v>
      </c>
      <c r="BY26" s="37">
        <v>578978.51</v>
      </c>
      <c r="BZ26" s="37">
        <v>17009.01</v>
      </c>
      <c r="CA26" s="37">
        <v>216</v>
      </c>
      <c r="CB26" s="37">
        <v>639973.16</v>
      </c>
      <c r="CC26" s="37">
        <v>20555.27</v>
      </c>
      <c r="CD26" s="37">
        <v>7201.84</v>
      </c>
      <c r="CE26" s="37">
        <v>18201394.84</v>
      </c>
      <c r="CF26" s="37">
        <v>864135.64</v>
      </c>
      <c r="CG26" s="37">
        <v>620.80</v>
      </c>
      <c r="CH26" s="37">
        <v>1219828.33</v>
      </c>
      <c r="CI26" s="37">
        <v>61272.82</v>
      </c>
      <c r="CJ26" s="37">
        <v>6889.20</v>
      </c>
      <c r="CK26" s="37">
        <v>13226329.74</v>
      </c>
      <c r="CL26" s="37">
        <v>649479.63</v>
      </c>
      <c r="CM26" s="37">
        <v>2521.26</v>
      </c>
      <c r="CN26" s="37">
        <v>6951989.0599999996</v>
      </c>
      <c r="CO26" s="37">
        <v>258123.37</v>
      </c>
      <c r="CP26" s="37">
        <v>7309.30</v>
      </c>
      <c r="CQ26" s="37">
        <v>11254224.73</v>
      </c>
      <c r="CR26" s="37">
        <v>667203.19</v>
      </c>
      <c r="CS26" s="37">
        <v>730.62</v>
      </c>
      <c r="CT26" s="37">
        <v>2994587.22</v>
      </c>
      <c r="CU26" s="37">
        <v>84336.93</v>
      </c>
      <c r="CV26" s="37">
        <v>0</v>
      </c>
      <c r="CW26" s="37">
        <v>0</v>
      </c>
      <c r="CX26" s="37">
        <v>0</v>
      </c>
      <c r="CY26" s="37">
        <v>437.33</v>
      </c>
      <c r="CZ26" s="37">
        <v>1458286.22</v>
      </c>
      <c r="DA26" s="37">
        <v>48069.90</v>
      </c>
      <c r="DB26" s="37">
        <v>1425</v>
      </c>
      <c r="DC26" s="37">
        <v>4931332.19</v>
      </c>
      <c r="DD26" s="37">
        <v>150006.30</v>
      </c>
      <c r="DE26" s="37">
        <v>1281.74</v>
      </c>
      <c r="DF26" s="37">
        <v>2413450.45</v>
      </c>
      <c r="DG26" s="37">
        <v>125380.45</v>
      </c>
      <c r="DH26" s="41"/>
      <c r="DI26" s="41"/>
      <c r="DJ26" s="41"/>
    </row>
    <row r="27" spans="1:114" ht="10.2">
      <c r="A27" s="38" t="s">
        <v>199</v>
      </c>
      <c r="B27" s="38" t="s">
        <v>190</v>
      </c>
      <c r="C27" s="38" t="s">
        <v>192</v>
      </c>
      <c r="D27" s="40">
        <v>3405719.67</v>
      </c>
      <c r="E27" s="40">
        <v>987020486.63999999</v>
      </c>
      <c r="F27" s="40">
        <v>208726747.88999999</v>
      </c>
      <c r="G27" s="37">
        <v>2891989.99</v>
      </c>
      <c r="H27" s="37">
        <v>596874441.53999996</v>
      </c>
      <c r="I27" s="37">
        <v>167874301.44999999</v>
      </c>
      <c r="J27" s="37">
        <v>1711.45</v>
      </c>
      <c r="K27" s="37">
        <v>2041491.43</v>
      </c>
      <c r="L27" s="37">
        <v>155534.03</v>
      </c>
      <c r="M27" s="37">
        <v>10652.08</v>
      </c>
      <c r="N27" s="37">
        <v>9853116.0999999996</v>
      </c>
      <c r="O27" s="37">
        <v>914471.47</v>
      </c>
      <c r="P27" s="37">
        <v>24382.99</v>
      </c>
      <c r="Q27" s="37">
        <v>45178422.240000002</v>
      </c>
      <c r="R27" s="37">
        <v>2260847.32</v>
      </c>
      <c r="S27" s="37">
        <v>0</v>
      </c>
      <c r="T27" s="37">
        <v>0</v>
      </c>
      <c r="U27" s="37">
        <v>0</v>
      </c>
      <c r="V27" s="37">
        <v>36875.83</v>
      </c>
      <c r="W27" s="37">
        <v>23672139.350000001</v>
      </c>
      <c r="X27" s="37">
        <v>2890706.13</v>
      </c>
      <c r="Y27" s="37">
        <v>4459.74</v>
      </c>
      <c r="Z27" s="37">
        <v>4185174.27</v>
      </c>
      <c r="AA27" s="37">
        <v>394118.07</v>
      </c>
      <c r="AB27" s="37">
        <v>1402.80</v>
      </c>
      <c r="AC27" s="37">
        <v>1707601</v>
      </c>
      <c r="AD27" s="37">
        <v>121822.07</v>
      </c>
      <c r="AE27" s="37">
        <v>6704.74</v>
      </c>
      <c r="AF27" s="37">
        <v>8187663.5999999996</v>
      </c>
      <c r="AG27" s="37">
        <v>565773.19</v>
      </c>
      <c r="AH27" s="37">
        <v>201471.66</v>
      </c>
      <c r="AI27" s="37">
        <v>147328596.58000001</v>
      </c>
      <c r="AJ27" s="37">
        <v>16479621.6</v>
      </c>
      <c r="AK27" s="37">
        <v>11395.24</v>
      </c>
      <c r="AL27" s="37">
        <v>12222062.59</v>
      </c>
      <c r="AM27" s="37">
        <v>951247.59</v>
      </c>
      <c r="AN27" s="37">
        <v>24777.80</v>
      </c>
      <c r="AO27" s="37">
        <v>15894500.199999999</v>
      </c>
      <c r="AP27" s="37">
        <v>1930535.53</v>
      </c>
      <c r="AQ27" s="37">
        <v>18370.66</v>
      </c>
      <c r="AR27" s="37">
        <v>16946899.59</v>
      </c>
      <c r="AS27" s="37">
        <v>1509066.94</v>
      </c>
      <c r="AT27" s="37">
        <v>10139.64</v>
      </c>
      <c r="AU27" s="37">
        <v>5781592.8700000001</v>
      </c>
      <c r="AV27" s="37">
        <v>818830.83</v>
      </c>
      <c r="AW27" s="37">
        <v>40976.70</v>
      </c>
      <c r="AX27" s="37">
        <v>27101539.530000001</v>
      </c>
      <c r="AY27" s="37">
        <v>3112646.37</v>
      </c>
      <c r="AZ27" s="37">
        <v>6811.87</v>
      </c>
      <c r="BA27" s="37">
        <v>10046899.9</v>
      </c>
      <c r="BB27" s="37">
        <v>631820.07</v>
      </c>
      <c r="BC27" s="37">
        <v>16386.66</v>
      </c>
      <c r="BD27" s="37">
        <v>11701430.58</v>
      </c>
      <c r="BE27" s="37">
        <v>1397106.19</v>
      </c>
      <c r="BF27" s="37">
        <v>168</v>
      </c>
      <c r="BG27" s="37">
        <v>112265.46</v>
      </c>
      <c r="BH27" s="37">
        <v>11924.85</v>
      </c>
      <c r="BI27" s="37">
        <v>7783.79</v>
      </c>
      <c r="BJ27" s="37">
        <v>31151072.079999998</v>
      </c>
      <c r="BK27" s="37">
        <v>823533.47</v>
      </c>
      <c r="BL27" s="37">
        <v>4776.16</v>
      </c>
      <c r="BM27" s="37">
        <v>3319593.96</v>
      </c>
      <c r="BN27" s="37">
        <v>366194.37</v>
      </c>
      <c r="BO27" s="37">
        <v>13731.57</v>
      </c>
      <c r="BP27" s="37">
        <v>27215050.920000002</v>
      </c>
      <c r="BQ27" s="37">
        <v>1258412.72</v>
      </c>
      <c r="BR27" s="37">
        <v>572.13</v>
      </c>
      <c r="BS27" s="37">
        <v>4101347.71</v>
      </c>
      <c r="BT27" s="37">
        <v>60233.48</v>
      </c>
      <c r="BU27" s="37">
        <v>312</v>
      </c>
      <c r="BV27" s="37">
        <v>1414826.08</v>
      </c>
      <c r="BW27" s="37">
        <v>30872.19</v>
      </c>
      <c r="BX27" s="37">
        <v>631</v>
      </c>
      <c r="BY27" s="37">
        <v>783547.01</v>
      </c>
      <c r="BZ27" s="37">
        <v>58450.24</v>
      </c>
      <c r="CA27" s="37">
        <v>2064.71</v>
      </c>
      <c r="CB27" s="37">
        <v>1232887.68</v>
      </c>
      <c r="CC27" s="37">
        <v>164451.54</v>
      </c>
      <c r="CD27" s="37">
        <v>18307.19</v>
      </c>
      <c r="CE27" s="37">
        <v>19794406.18</v>
      </c>
      <c r="CF27" s="37">
        <v>1584494.70</v>
      </c>
      <c r="CG27" s="37">
        <v>6581.03</v>
      </c>
      <c r="CH27" s="37">
        <v>6062002.3200000003</v>
      </c>
      <c r="CI27" s="37">
        <v>536809.69</v>
      </c>
      <c r="CJ27" s="37">
        <v>38307.67</v>
      </c>
      <c r="CK27" s="37">
        <v>35914414.420000002</v>
      </c>
      <c r="CL27" s="37">
        <v>3041237.93</v>
      </c>
      <c r="CM27" s="37">
        <v>6452.40</v>
      </c>
      <c r="CN27" s="37">
        <v>9182089.4900000002</v>
      </c>
      <c r="CO27" s="37">
        <v>571324.95</v>
      </c>
      <c r="CP27" s="37">
        <v>100918.55</v>
      </c>
      <c r="CQ27" s="37">
        <v>47991717.780000001</v>
      </c>
      <c r="CR27" s="37">
        <v>7304327.9299999997</v>
      </c>
      <c r="CS27" s="37">
        <v>2256</v>
      </c>
      <c r="CT27" s="37">
        <v>5263791.53</v>
      </c>
      <c r="CU27" s="37">
        <v>206315.97</v>
      </c>
      <c r="CV27" s="37">
        <v>0</v>
      </c>
      <c r="CW27" s="37">
        <v>0</v>
      </c>
      <c r="CX27" s="37">
        <v>0</v>
      </c>
      <c r="CY27" s="37">
        <v>821.87</v>
      </c>
      <c r="CZ27" s="37">
        <v>2704956.65</v>
      </c>
      <c r="DA27" s="37">
        <v>71241.29</v>
      </c>
      <c r="DB27" s="37">
        <v>3244.20</v>
      </c>
      <c r="DC27" s="37">
        <v>5340339.33</v>
      </c>
      <c r="DD27" s="37">
        <v>295695.75</v>
      </c>
      <c r="DE27" s="37">
        <v>11193.99</v>
      </c>
      <c r="DF27" s="37">
        <v>8312037.7699999996</v>
      </c>
      <c r="DG27" s="37">
        <v>868087.65</v>
      </c>
      <c r="DH27" s="41"/>
      <c r="DI27" s="41"/>
      <c r="DJ27" s="41"/>
    </row>
    <row r="28" spans="1:114" ht="10.2">
      <c r="A28" s="38" t="s">
        <v>199</v>
      </c>
      <c r="B28" s="38" t="s">
        <v>193</v>
      </c>
      <c r="C28" s="38" t="s">
        <v>191</v>
      </c>
      <c r="D28" s="40">
        <v>104814.65</v>
      </c>
      <c r="E28" s="40">
        <v>140158575.63999999</v>
      </c>
      <c r="F28" s="40">
        <v>10464823.470000001</v>
      </c>
      <c r="G28" s="37">
        <v>55754.02</v>
      </c>
      <c r="H28" s="37">
        <v>43960337.810000002</v>
      </c>
      <c r="I28" s="37">
        <v>5084895.22</v>
      </c>
      <c r="J28" s="37">
        <v>1307.36</v>
      </c>
      <c r="K28" s="37">
        <v>3537114.05</v>
      </c>
      <c r="L28" s="37">
        <v>182398.10</v>
      </c>
      <c r="M28" s="37">
        <v>1835.19</v>
      </c>
      <c r="N28" s="37">
        <v>3864747.80</v>
      </c>
      <c r="O28" s="37">
        <v>208869.96</v>
      </c>
      <c r="P28" s="37">
        <v>1737.51</v>
      </c>
      <c r="Q28" s="37">
        <v>5049825.32</v>
      </c>
      <c r="R28" s="37">
        <v>178932.17</v>
      </c>
      <c r="S28" s="37">
        <v>0</v>
      </c>
      <c r="T28" s="37">
        <v>0</v>
      </c>
      <c r="U28" s="37">
        <v>0</v>
      </c>
      <c r="V28" s="37">
        <v>1843.22</v>
      </c>
      <c r="W28" s="37">
        <v>3703356.90</v>
      </c>
      <c r="X28" s="37">
        <v>204208.48</v>
      </c>
      <c r="Y28" s="37">
        <v>1379.77</v>
      </c>
      <c r="Z28" s="37">
        <v>3112326.70</v>
      </c>
      <c r="AA28" s="37">
        <v>174108.15</v>
      </c>
      <c r="AB28" s="37">
        <v>1047.89</v>
      </c>
      <c r="AC28" s="37">
        <v>2252069.78</v>
      </c>
      <c r="AD28" s="37">
        <v>128894.13</v>
      </c>
      <c r="AE28" s="37">
        <v>1427.44</v>
      </c>
      <c r="AF28" s="37">
        <v>4177366.89</v>
      </c>
      <c r="AG28" s="37">
        <v>165055.41</v>
      </c>
      <c r="AH28" s="37">
        <v>18445.27</v>
      </c>
      <c r="AI28" s="37">
        <v>35049023.200000003</v>
      </c>
      <c r="AJ28" s="37">
        <v>2058064.11</v>
      </c>
      <c r="AK28" s="37">
        <v>2038.55</v>
      </c>
      <c r="AL28" s="37">
        <v>5526511.04</v>
      </c>
      <c r="AM28" s="37">
        <v>218592.86</v>
      </c>
      <c r="AN28" s="37">
        <v>1967.05</v>
      </c>
      <c r="AO28" s="37">
        <v>3566788.85</v>
      </c>
      <c r="AP28" s="37">
        <v>202902.87</v>
      </c>
      <c r="AQ28" s="37">
        <v>4178.80</v>
      </c>
      <c r="AR28" s="37">
        <v>11328738.039999999</v>
      </c>
      <c r="AS28" s="37">
        <v>483386.14</v>
      </c>
      <c r="AT28" s="37">
        <v>707.35</v>
      </c>
      <c r="AU28" s="37">
        <v>1328411.76</v>
      </c>
      <c r="AV28" s="37">
        <v>76438.60</v>
      </c>
      <c r="AW28" s="37">
        <v>11272.44</v>
      </c>
      <c r="AX28" s="37">
        <v>15429570.17</v>
      </c>
      <c r="AY28" s="37">
        <v>1145878.94</v>
      </c>
      <c r="AZ28" s="37">
        <v>997.61</v>
      </c>
      <c r="BA28" s="37">
        <v>3039384.91</v>
      </c>
      <c r="BB28" s="37">
        <v>105638.73</v>
      </c>
      <c r="BC28" s="37">
        <v>0</v>
      </c>
      <c r="BD28" s="37">
        <v>0</v>
      </c>
      <c r="BE28" s="37">
        <v>0</v>
      </c>
      <c r="BF28" s="37">
        <v>0</v>
      </c>
      <c r="BG28" s="37">
        <v>0</v>
      </c>
      <c r="BH28" s="37">
        <v>0</v>
      </c>
      <c r="BI28" s="37">
        <v>2150.84</v>
      </c>
      <c r="BJ28" s="37">
        <v>12091982.01</v>
      </c>
      <c r="BK28" s="37">
        <v>334423.36</v>
      </c>
      <c r="BL28" s="37">
        <v>287.77</v>
      </c>
      <c r="BM28" s="37">
        <v>892198.26</v>
      </c>
      <c r="BN28" s="37">
        <v>30098.58</v>
      </c>
      <c r="BO28" s="37">
        <v>648</v>
      </c>
      <c r="BP28" s="37">
        <v>2377876.72</v>
      </c>
      <c r="BQ28" s="37">
        <v>73492.68</v>
      </c>
      <c r="BR28" s="37">
        <v>461.90</v>
      </c>
      <c r="BS28" s="37">
        <v>4187208.16</v>
      </c>
      <c r="BT28" s="37">
        <v>58279.33</v>
      </c>
      <c r="BU28" s="37">
        <v>0</v>
      </c>
      <c r="BV28" s="37">
        <v>0</v>
      </c>
      <c r="BW28" s="37">
        <v>0</v>
      </c>
      <c r="BX28" s="37">
        <v>252</v>
      </c>
      <c r="BY28" s="37">
        <v>763375.75</v>
      </c>
      <c r="BZ28" s="37">
        <v>27267.26</v>
      </c>
      <c r="CA28" s="37">
        <v>204</v>
      </c>
      <c r="CB28" s="37">
        <v>332373.27</v>
      </c>
      <c r="CC28" s="37">
        <v>20069.98</v>
      </c>
      <c r="CD28" s="37">
        <v>8091.44</v>
      </c>
      <c r="CE28" s="37">
        <v>19750806.789999999</v>
      </c>
      <c r="CF28" s="37">
        <v>976226.16</v>
      </c>
      <c r="CG28" s="37">
        <v>228</v>
      </c>
      <c r="CH28" s="37">
        <v>457766.70</v>
      </c>
      <c r="CI28" s="37">
        <v>19311.92</v>
      </c>
      <c r="CJ28" s="37">
        <v>3665.97</v>
      </c>
      <c r="CK28" s="37">
        <v>5934864.8700000001</v>
      </c>
      <c r="CL28" s="37">
        <v>361715.29</v>
      </c>
      <c r="CM28" s="37">
        <v>1992.86</v>
      </c>
      <c r="CN28" s="37">
        <v>5395987.5899999999</v>
      </c>
      <c r="CO28" s="37">
        <v>228220.54</v>
      </c>
      <c r="CP28" s="37">
        <v>1606.04</v>
      </c>
      <c r="CQ28" s="37">
        <v>3027319.61</v>
      </c>
      <c r="CR28" s="37">
        <v>159325.01</v>
      </c>
      <c r="CS28" s="37">
        <v>779.56</v>
      </c>
      <c r="CT28" s="37">
        <v>3007908.63</v>
      </c>
      <c r="CU28" s="37">
        <v>81310.44</v>
      </c>
      <c r="CV28" s="37">
        <v>0</v>
      </c>
      <c r="CW28" s="37">
        <v>0</v>
      </c>
      <c r="CX28" s="37">
        <v>0</v>
      </c>
      <c r="CY28" s="37">
        <v>496.15</v>
      </c>
      <c r="CZ28" s="37">
        <v>2021180.26</v>
      </c>
      <c r="DA28" s="37">
        <v>60942.88</v>
      </c>
      <c r="DB28" s="37">
        <v>1037.47</v>
      </c>
      <c r="DC28" s="37">
        <v>3892630.11</v>
      </c>
      <c r="DD28" s="37">
        <v>115030.41</v>
      </c>
      <c r="DE28" s="37">
        <v>2280.42</v>
      </c>
      <c r="DF28" s="37">
        <v>4167365.61</v>
      </c>
      <c r="DG28" s="37">
        <v>240956.85</v>
      </c>
      <c r="DH28" s="41"/>
      <c r="DI28" s="41"/>
      <c r="DJ28" s="41"/>
    </row>
    <row r="29" spans="1:114" ht="10.2">
      <c r="A29" s="38" t="s">
        <v>199</v>
      </c>
      <c r="B29" s="38" t="s">
        <v>193</v>
      </c>
      <c r="C29" s="38" t="s">
        <v>192</v>
      </c>
      <c r="D29" s="40">
        <v>3471070.60</v>
      </c>
      <c r="E29" s="40">
        <v>689518010.92999995</v>
      </c>
      <c r="F29" s="40">
        <v>168843474.03999999</v>
      </c>
      <c r="G29" s="37">
        <v>3051838.58</v>
      </c>
      <c r="H29" s="37">
        <v>405269827.68000001</v>
      </c>
      <c r="I29" s="37">
        <v>135042588.16999999</v>
      </c>
      <c r="J29" s="37">
        <v>4124.72</v>
      </c>
      <c r="K29" s="37">
        <v>4708784.01</v>
      </c>
      <c r="L29" s="37">
        <v>374419.87</v>
      </c>
      <c r="M29" s="37">
        <v>11997.63</v>
      </c>
      <c r="N29" s="37">
        <v>10198050.439999999</v>
      </c>
      <c r="O29" s="37">
        <v>1057941.51</v>
      </c>
      <c r="P29" s="37">
        <v>21522.29</v>
      </c>
      <c r="Q29" s="37">
        <v>38179621.909999996</v>
      </c>
      <c r="R29" s="37">
        <v>2051480.73</v>
      </c>
      <c r="S29" s="37">
        <v>0</v>
      </c>
      <c r="T29" s="37">
        <v>0</v>
      </c>
      <c r="U29" s="37">
        <v>0</v>
      </c>
      <c r="V29" s="37">
        <v>27710.09</v>
      </c>
      <c r="W29" s="37">
        <v>14483853.810000001</v>
      </c>
      <c r="X29" s="37">
        <v>2140128.56</v>
      </c>
      <c r="Y29" s="37">
        <v>3419.82</v>
      </c>
      <c r="Z29" s="37">
        <v>2931396.01</v>
      </c>
      <c r="AA29" s="37">
        <v>282034.54</v>
      </c>
      <c r="AB29" s="37">
        <v>3529.60</v>
      </c>
      <c r="AC29" s="37">
        <v>4826512.39</v>
      </c>
      <c r="AD29" s="37">
        <v>326005.85</v>
      </c>
      <c r="AE29" s="37">
        <v>6652.95</v>
      </c>
      <c r="AF29" s="37">
        <v>8451172.4100000001</v>
      </c>
      <c r="AG29" s="37">
        <v>588856.23</v>
      </c>
      <c r="AH29" s="37">
        <v>110627.42</v>
      </c>
      <c r="AI29" s="37">
        <v>75349190.810000002</v>
      </c>
      <c r="AJ29" s="37">
        <v>9087136.8900000006</v>
      </c>
      <c r="AK29" s="37">
        <v>17156.06</v>
      </c>
      <c r="AL29" s="37">
        <v>17434197.289999999</v>
      </c>
      <c r="AM29" s="37">
        <v>1421134.25</v>
      </c>
      <c r="AN29" s="37">
        <v>28145.92</v>
      </c>
      <c r="AO29" s="37">
        <v>14410796.810000001</v>
      </c>
      <c r="AP29" s="37">
        <v>2220811.07</v>
      </c>
      <c r="AQ29" s="37">
        <v>20087.62</v>
      </c>
      <c r="AR29" s="37">
        <v>15632489.26</v>
      </c>
      <c r="AS29" s="37">
        <v>1585768.14</v>
      </c>
      <c r="AT29" s="37">
        <v>9777.84</v>
      </c>
      <c r="AU29" s="37">
        <v>4783551.27</v>
      </c>
      <c r="AV29" s="37">
        <v>853326.62</v>
      </c>
      <c r="AW29" s="37">
        <v>109875.60</v>
      </c>
      <c r="AX29" s="37">
        <v>47550191.670000002</v>
      </c>
      <c r="AY29" s="37">
        <v>8359368.0999999996</v>
      </c>
      <c r="AZ29" s="37">
        <v>13502.52</v>
      </c>
      <c r="BA29" s="37">
        <v>21178584.710000001</v>
      </c>
      <c r="BB29" s="37">
        <v>1239036.78</v>
      </c>
      <c r="BC29" s="37">
        <v>204</v>
      </c>
      <c r="BD29" s="37">
        <v>184429.09</v>
      </c>
      <c r="BE29" s="37">
        <v>16868.38</v>
      </c>
      <c r="BF29" s="37">
        <v>207.37</v>
      </c>
      <c r="BG29" s="37">
        <v>178152.50</v>
      </c>
      <c r="BH29" s="37">
        <v>14950.78</v>
      </c>
      <c r="BI29" s="37">
        <v>3219.94</v>
      </c>
      <c r="BJ29" s="37">
        <v>11671628.07</v>
      </c>
      <c r="BK29" s="37">
        <v>344118.46</v>
      </c>
      <c r="BL29" s="37">
        <v>5544.08</v>
      </c>
      <c r="BM29" s="37">
        <v>3591820.05</v>
      </c>
      <c r="BN29" s="37">
        <v>467476.39</v>
      </c>
      <c r="BO29" s="37">
        <v>6050.63</v>
      </c>
      <c r="BP29" s="37">
        <v>11766999.880000001</v>
      </c>
      <c r="BQ29" s="37">
        <v>559715.11</v>
      </c>
      <c r="BR29" s="37">
        <v>503.23</v>
      </c>
      <c r="BS29" s="37">
        <v>3872954.16</v>
      </c>
      <c r="BT29" s="37">
        <v>54564.98</v>
      </c>
      <c r="BU29" s="37">
        <v>0</v>
      </c>
      <c r="BV29" s="37">
        <v>0</v>
      </c>
      <c r="BW29" s="37">
        <v>0</v>
      </c>
      <c r="BX29" s="37">
        <v>960.03</v>
      </c>
      <c r="BY29" s="37">
        <v>865937.77</v>
      </c>
      <c r="BZ29" s="37">
        <v>82213.48</v>
      </c>
      <c r="CA29" s="37">
        <v>4185.80</v>
      </c>
      <c r="CB29" s="37">
        <v>2248536.26</v>
      </c>
      <c r="CC29" s="37">
        <v>354698.06</v>
      </c>
      <c r="CD29" s="37">
        <v>24273.10</v>
      </c>
      <c r="CE29" s="37">
        <v>23288796.940000001</v>
      </c>
      <c r="CF29" s="37">
        <v>2014887.49</v>
      </c>
      <c r="CG29" s="37">
        <v>3328.21</v>
      </c>
      <c r="CH29" s="37">
        <v>2105864.86</v>
      </c>
      <c r="CI29" s="37">
        <v>296156.65</v>
      </c>
      <c r="CJ29" s="37">
        <v>20071.38</v>
      </c>
      <c r="CK29" s="37">
        <v>15774212.4</v>
      </c>
      <c r="CL29" s="37">
        <v>1579239.03</v>
      </c>
      <c r="CM29" s="37">
        <v>6090.18</v>
      </c>
      <c r="CN29" s="37">
        <v>7547585.6100000003</v>
      </c>
      <c r="CO29" s="37">
        <v>545422.57</v>
      </c>
      <c r="CP29" s="37">
        <v>19546.71</v>
      </c>
      <c r="CQ29" s="37">
        <v>9677309.1999999993</v>
      </c>
      <c r="CR29" s="37">
        <v>1432839.65</v>
      </c>
      <c r="CS29" s="37">
        <v>2924.60</v>
      </c>
      <c r="CT29" s="37">
        <v>5569129.5999999996</v>
      </c>
      <c r="CU29" s="37">
        <v>273885.20</v>
      </c>
      <c r="CV29" s="37">
        <v>0</v>
      </c>
      <c r="CW29" s="37">
        <v>0</v>
      </c>
      <c r="CX29" s="37">
        <v>0</v>
      </c>
      <c r="CY29" s="37">
        <v>1104.84</v>
      </c>
      <c r="CZ29" s="37">
        <v>4434429.42</v>
      </c>
      <c r="DA29" s="37">
        <v>98722.61</v>
      </c>
      <c r="DB29" s="37">
        <v>2329</v>
      </c>
      <c r="DC29" s="37">
        <v>3731343.78</v>
      </c>
      <c r="DD29" s="37">
        <v>204627.30</v>
      </c>
      <c r="DE29" s="37">
        <v>22728.27</v>
      </c>
      <c r="DF29" s="37">
        <v>14782262.609999999</v>
      </c>
      <c r="DG29" s="37">
        <v>1904417.91</v>
      </c>
      <c r="DH29" s="41"/>
      <c r="DI29" s="41"/>
      <c r="DJ29" s="41"/>
    </row>
    <row r="30" spans="1:114" ht="10.2">
      <c r="A30" s="38" t="s">
        <v>200</v>
      </c>
      <c r="B30" s="38" t="s">
        <v>190</v>
      </c>
      <c r="C30" s="38" t="s">
        <v>191</v>
      </c>
      <c r="D30" s="40">
        <v>164598.20</v>
      </c>
      <c r="E30" s="40">
        <v>241647896.78</v>
      </c>
      <c r="F30" s="40">
        <v>15548445.800000001</v>
      </c>
      <c r="G30" s="37">
        <v>78761.12</v>
      </c>
      <c r="H30" s="37">
        <v>65742379.719999999</v>
      </c>
      <c r="I30" s="37">
        <v>6801448.5300000003</v>
      </c>
      <c r="J30" s="37">
        <v>795.47</v>
      </c>
      <c r="K30" s="37">
        <v>1698269.94</v>
      </c>
      <c r="L30" s="37">
        <v>92144.45</v>
      </c>
      <c r="M30" s="37">
        <v>1477.89</v>
      </c>
      <c r="N30" s="37">
        <v>3042441.32</v>
      </c>
      <c r="O30" s="37">
        <v>160171.79</v>
      </c>
      <c r="P30" s="37">
        <v>3406.58</v>
      </c>
      <c r="Q30" s="37">
        <v>11718162.73</v>
      </c>
      <c r="R30" s="37">
        <v>353045.01</v>
      </c>
      <c r="S30" s="37">
        <v>0</v>
      </c>
      <c r="T30" s="37">
        <v>0</v>
      </c>
      <c r="U30" s="37">
        <v>0</v>
      </c>
      <c r="V30" s="37">
        <v>4159.50</v>
      </c>
      <c r="W30" s="37">
        <v>8792431.2799999993</v>
      </c>
      <c r="X30" s="37">
        <v>396129.95</v>
      </c>
      <c r="Y30" s="37">
        <v>1333.86</v>
      </c>
      <c r="Z30" s="37">
        <v>2830023.15</v>
      </c>
      <c r="AA30" s="37">
        <v>154087.61</v>
      </c>
      <c r="AB30" s="37">
        <v>704.21</v>
      </c>
      <c r="AC30" s="37">
        <v>1975687.86</v>
      </c>
      <c r="AD30" s="37">
        <v>77005.94</v>
      </c>
      <c r="AE30" s="37">
        <v>2444.41</v>
      </c>
      <c r="AF30" s="37">
        <v>7335977.3600000003</v>
      </c>
      <c r="AG30" s="37">
        <v>278306.56</v>
      </c>
      <c r="AH30" s="37">
        <v>40291.07</v>
      </c>
      <c r="AI30" s="37">
        <v>80020827.689999998</v>
      </c>
      <c r="AJ30" s="37">
        <v>4188619.03</v>
      </c>
      <c r="AK30" s="37">
        <v>2408.01</v>
      </c>
      <c r="AL30" s="37">
        <v>7193268.1299999999</v>
      </c>
      <c r="AM30" s="37">
        <v>263551.13</v>
      </c>
      <c r="AN30" s="37">
        <v>3092.76</v>
      </c>
      <c r="AO30" s="37">
        <v>5379651.2400000002</v>
      </c>
      <c r="AP30" s="37">
        <v>291679.38</v>
      </c>
      <c r="AQ30" s="37">
        <v>6070.45</v>
      </c>
      <c r="AR30" s="37">
        <v>18149194.059999999</v>
      </c>
      <c r="AS30" s="37">
        <v>640452.45</v>
      </c>
      <c r="AT30" s="37">
        <v>1356.16</v>
      </c>
      <c r="AU30" s="37">
        <v>2541103.32</v>
      </c>
      <c r="AV30" s="37">
        <v>133001.54</v>
      </c>
      <c r="AW30" s="37">
        <v>10801.17</v>
      </c>
      <c r="AX30" s="37">
        <v>19714426.120000001</v>
      </c>
      <c r="AY30" s="37">
        <v>1053525.07</v>
      </c>
      <c r="AZ30" s="37">
        <v>915.89</v>
      </c>
      <c r="BA30" s="37">
        <v>2817945.89</v>
      </c>
      <c r="BB30" s="37">
        <v>94211.18</v>
      </c>
      <c r="BC30" s="37">
        <v>3252.82</v>
      </c>
      <c r="BD30" s="37">
        <v>4515109.82</v>
      </c>
      <c r="BE30" s="37">
        <v>315167.90</v>
      </c>
      <c r="BF30" s="37">
        <v>0</v>
      </c>
      <c r="BG30" s="37">
        <v>0</v>
      </c>
      <c r="BH30" s="37">
        <v>0</v>
      </c>
      <c r="BI30" s="37">
        <v>6791.45</v>
      </c>
      <c r="BJ30" s="37">
        <v>31486370.09</v>
      </c>
      <c r="BK30" s="37">
        <v>845434.82</v>
      </c>
      <c r="BL30" s="37">
        <v>408</v>
      </c>
      <c r="BM30" s="37">
        <v>697685.61</v>
      </c>
      <c r="BN30" s="37">
        <v>36332.14</v>
      </c>
      <c r="BO30" s="37">
        <v>1724</v>
      </c>
      <c r="BP30" s="37">
        <v>5770919.21</v>
      </c>
      <c r="BQ30" s="37">
        <v>172043.01</v>
      </c>
      <c r="BR30" s="37">
        <v>605.10</v>
      </c>
      <c r="BS30" s="37">
        <v>4943307.80</v>
      </c>
      <c r="BT30" s="37">
        <v>78235.11</v>
      </c>
      <c r="BU30" s="37">
        <v>159.16</v>
      </c>
      <c r="BV30" s="37">
        <v>1896341.07</v>
      </c>
      <c r="BW30" s="37">
        <v>21473.55</v>
      </c>
      <c r="BX30" s="37">
        <v>337.86</v>
      </c>
      <c r="BY30" s="37">
        <v>1393718.82</v>
      </c>
      <c r="BZ30" s="37">
        <v>35687.15</v>
      </c>
      <c r="CA30" s="37">
        <v>252</v>
      </c>
      <c r="CB30" s="37">
        <v>352108.82</v>
      </c>
      <c r="CC30" s="37">
        <v>20036.54</v>
      </c>
      <c r="CD30" s="37">
        <v>8553.97</v>
      </c>
      <c r="CE30" s="37">
        <v>21195112.27</v>
      </c>
      <c r="CF30" s="37">
        <v>986537.84</v>
      </c>
      <c r="CG30" s="37">
        <v>973.40</v>
      </c>
      <c r="CH30" s="37">
        <v>2096721.68</v>
      </c>
      <c r="CI30" s="37">
        <v>91688.74</v>
      </c>
      <c r="CJ30" s="37">
        <v>11288.93</v>
      </c>
      <c r="CK30" s="37">
        <v>19664521.420000002</v>
      </c>
      <c r="CL30" s="37">
        <v>1068791.20</v>
      </c>
      <c r="CM30" s="37">
        <v>3446.77</v>
      </c>
      <c r="CN30" s="37">
        <v>10137431.189999999</v>
      </c>
      <c r="CO30" s="37">
        <v>366811.31</v>
      </c>
      <c r="CP30" s="37">
        <v>9738.93</v>
      </c>
      <c r="CQ30" s="37">
        <v>17483806.600000001</v>
      </c>
      <c r="CR30" s="37">
        <v>948793.62</v>
      </c>
      <c r="CS30" s="37">
        <v>1142.27</v>
      </c>
      <c r="CT30" s="37">
        <v>4582826.72</v>
      </c>
      <c r="CU30" s="37">
        <v>119237.01</v>
      </c>
      <c r="CV30" s="37">
        <v>0</v>
      </c>
      <c r="CW30" s="37">
        <v>0</v>
      </c>
      <c r="CX30" s="37">
        <v>0</v>
      </c>
      <c r="CY30" s="37">
        <v>540.72</v>
      </c>
      <c r="CZ30" s="37">
        <v>2207326.27</v>
      </c>
      <c r="DA30" s="37">
        <v>59758.71</v>
      </c>
      <c r="DB30" s="37">
        <v>1811.69</v>
      </c>
      <c r="DC30" s="37">
        <v>6970697.4199999999</v>
      </c>
      <c r="DD30" s="37">
        <v>192200.41</v>
      </c>
      <c r="DE30" s="37">
        <v>3313.98</v>
      </c>
      <c r="DF30" s="37">
        <v>5998735.71</v>
      </c>
      <c r="DG30" s="37">
        <v>316844.76</v>
      </c>
      <c r="DH30" s="41"/>
      <c r="DI30" s="41"/>
      <c r="DJ30" s="41"/>
    </row>
    <row r="31" spans="1:114" ht="10.2">
      <c r="A31" s="38" t="s">
        <v>200</v>
      </c>
      <c r="B31" s="38" t="s">
        <v>190</v>
      </c>
      <c r="C31" s="38" t="s">
        <v>192</v>
      </c>
      <c r="D31" s="40">
        <v>3604097.33</v>
      </c>
      <c r="E31" s="40">
        <v>1194705452.27</v>
      </c>
      <c r="F31" s="40">
        <v>226698917.05000001</v>
      </c>
      <c r="G31" s="37">
        <v>2921287.04</v>
      </c>
      <c r="H31" s="37">
        <v>666966101.88999999</v>
      </c>
      <c r="I31" s="37">
        <v>172673824.36000001</v>
      </c>
      <c r="J31" s="37">
        <v>2061</v>
      </c>
      <c r="K31" s="37">
        <v>2492967.78</v>
      </c>
      <c r="L31" s="37">
        <v>181230.98</v>
      </c>
      <c r="M31" s="37">
        <v>9286.80</v>
      </c>
      <c r="N31" s="37">
        <v>8530710.1600000001</v>
      </c>
      <c r="O31" s="37">
        <v>801718.81</v>
      </c>
      <c r="P31" s="37">
        <v>30785.02</v>
      </c>
      <c r="Q31" s="37">
        <v>58091412.009999998</v>
      </c>
      <c r="R31" s="37">
        <v>2847462.79</v>
      </c>
      <c r="S31" s="37">
        <v>283.10</v>
      </c>
      <c r="T31" s="37">
        <v>340121.49</v>
      </c>
      <c r="U31" s="37">
        <v>30937.15</v>
      </c>
      <c r="V31" s="37">
        <v>42835.56</v>
      </c>
      <c r="W31" s="37">
        <v>31521556.109999999</v>
      </c>
      <c r="X31" s="37">
        <v>3310950.75</v>
      </c>
      <c r="Y31" s="37">
        <v>4919.81</v>
      </c>
      <c r="Z31" s="37">
        <v>4850221.68</v>
      </c>
      <c r="AA31" s="37">
        <v>422304.84</v>
      </c>
      <c r="AB31" s="37">
        <v>2738.87</v>
      </c>
      <c r="AC31" s="37">
        <v>3067124.19</v>
      </c>
      <c r="AD31" s="37">
        <v>232869.42</v>
      </c>
      <c r="AE31" s="37">
        <v>10830.64</v>
      </c>
      <c r="AF31" s="37">
        <v>12833922.48</v>
      </c>
      <c r="AG31" s="37">
        <v>928060.14</v>
      </c>
      <c r="AH31" s="37">
        <v>240550.87</v>
      </c>
      <c r="AI31" s="37">
        <v>193290829.53</v>
      </c>
      <c r="AJ31" s="37">
        <v>19609987.199999999</v>
      </c>
      <c r="AK31" s="37">
        <v>15915.67</v>
      </c>
      <c r="AL31" s="37">
        <v>18776221.32</v>
      </c>
      <c r="AM31" s="37">
        <v>1354235.84</v>
      </c>
      <c r="AN31" s="37">
        <v>35749.92</v>
      </c>
      <c r="AO31" s="37">
        <v>24397737.010000002</v>
      </c>
      <c r="AP31" s="37">
        <v>2776203.37</v>
      </c>
      <c r="AQ31" s="37">
        <v>21640.07</v>
      </c>
      <c r="AR31" s="37">
        <v>22380506.25</v>
      </c>
      <c r="AS31" s="37">
        <v>1777310.07</v>
      </c>
      <c r="AT31" s="37">
        <v>21280.42</v>
      </c>
      <c r="AU31" s="37">
        <v>12077561.23</v>
      </c>
      <c r="AV31" s="37">
        <v>1703518.21</v>
      </c>
      <c r="AW31" s="37">
        <v>98472.14</v>
      </c>
      <c r="AX31" s="37">
        <v>61056483.329999998</v>
      </c>
      <c r="AY31" s="37">
        <v>7380803.7000000002</v>
      </c>
      <c r="AZ31" s="37">
        <v>8000.50</v>
      </c>
      <c r="BA31" s="37">
        <v>12470629.83</v>
      </c>
      <c r="BB31" s="37">
        <v>729898.12</v>
      </c>
      <c r="BC31" s="37">
        <v>27858.56</v>
      </c>
      <c r="BD31" s="37">
        <v>18089551.690000001</v>
      </c>
      <c r="BE31" s="37">
        <v>2349588.87</v>
      </c>
      <c r="BF31" s="37">
        <v>228</v>
      </c>
      <c r="BG31" s="37">
        <v>147193.32</v>
      </c>
      <c r="BH31" s="37">
        <v>17733.70</v>
      </c>
      <c r="BI31" s="37">
        <v>10386.85</v>
      </c>
      <c r="BJ31" s="37">
        <v>43318236.109999999</v>
      </c>
      <c r="BK31" s="37">
        <v>1094216.45</v>
      </c>
      <c r="BL31" s="37">
        <v>6252.13</v>
      </c>
      <c r="BM31" s="37">
        <v>4272843.65</v>
      </c>
      <c r="BN31" s="37">
        <v>497911.24</v>
      </c>
      <c r="BO31" s="37">
        <v>13282</v>
      </c>
      <c r="BP31" s="37">
        <v>26864976.98</v>
      </c>
      <c r="BQ31" s="37">
        <v>1212851.05</v>
      </c>
      <c r="BR31" s="37">
        <v>584.54</v>
      </c>
      <c r="BS31" s="37">
        <v>3972321.89</v>
      </c>
      <c r="BT31" s="37">
        <v>62118.38</v>
      </c>
      <c r="BU31" s="37">
        <v>408</v>
      </c>
      <c r="BV31" s="37">
        <v>2004590.31</v>
      </c>
      <c r="BW31" s="37">
        <v>39526.53</v>
      </c>
      <c r="BX31" s="37">
        <v>1476</v>
      </c>
      <c r="BY31" s="37">
        <v>1739736.33</v>
      </c>
      <c r="BZ31" s="37">
        <v>125443.42</v>
      </c>
      <c r="CA31" s="37">
        <v>3253.05</v>
      </c>
      <c r="CB31" s="37">
        <v>2225915.08</v>
      </c>
      <c r="CC31" s="37">
        <v>249004.20</v>
      </c>
      <c r="CD31" s="37">
        <v>23165.91</v>
      </c>
      <c r="CE31" s="37">
        <v>26470492.620000001</v>
      </c>
      <c r="CF31" s="37">
        <v>2008478.29</v>
      </c>
      <c r="CG31" s="37">
        <v>10266.51</v>
      </c>
      <c r="CH31" s="37">
        <v>9075293.2400000002</v>
      </c>
      <c r="CI31" s="37">
        <v>840622.20</v>
      </c>
      <c r="CJ31" s="37">
        <v>59170.83</v>
      </c>
      <c r="CK31" s="37">
        <v>55676247.920000002</v>
      </c>
      <c r="CL31" s="37">
        <v>4719252.10</v>
      </c>
      <c r="CM31" s="37">
        <v>9703.17</v>
      </c>
      <c r="CN31" s="37">
        <v>13696619.82</v>
      </c>
      <c r="CO31" s="37">
        <v>866601.27</v>
      </c>
      <c r="CP31" s="37">
        <v>124697.84</v>
      </c>
      <c r="CQ31" s="37">
        <v>66804551.399999999</v>
      </c>
      <c r="CR31" s="37">
        <v>9165039.3399999999</v>
      </c>
      <c r="CS31" s="37">
        <v>3150.42</v>
      </c>
      <c r="CT31" s="37">
        <v>6208881.3300000001</v>
      </c>
      <c r="CU31" s="37">
        <v>295844.72</v>
      </c>
      <c r="CV31" s="37">
        <v>0</v>
      </c>
      <c r="CW31" s="37">
        <v>0</v>
      </c>
      <c r="CX31" s="37">
        <v>0</v>
      </c>
      <c r="CY31" s="37">
        <v>1299.51</v>
      </c>
      <c r="CZ31" s="37">
        <v>2663275.99</v>
      </c>
      <c r="DA31" s="37">
        <v>124039.95</v>
      </c>
      <c r="DB31" s="37">
        <v>4919.95</v>
      </c>
      <c r="DC31" s="37">
        <v>7500467.6799999997</v>
      </c>
      <c r="DD31" s="37">
        <v>420158.39</v>
      </c>
      <c r="DE31" s="37">
        <v>26664.76</v>
      </c>
      <c r="DF31" s="37">
        <v>20105293.77</v>
      </c>
      <c r="DG31" s="37">
        <v>2103316.60</v>
      </c>
      <c r="DH31" s="41"/>
      <c r="DI31" s="41"/>
      <c r="DJ31" s="41"/>
    </row>
    <row r="32" spans="1:114" ht="10.2">
      <c r="A32" s="38" t="s">
        <v>200</v>
      </c>
      <c r="B32" s="38" t="s">
        <v>193</v>
      </c>
      <c r="C32" s="38" t="s">
        <v>191</v>
      </c>
      <c r="D32" s="40">
        <v>151542.28</v>
      </c>
      <c r="E32" s="40">
        <v>222374125.71000001</v>
      </c>
      <c r="F32" s="40">
        <v>15321517.75</v>
      </c>
      <c r="G32" s="37">
        <v>71922.42</v>
      </c>
      <c r="H32" s="37">
        <v>60375605.619999997</v>
      </c>
      <c r="I32" s="37">
        <v>6595358.75</v>
      </c>
      <c r="J32" s="37">
        <v>1820.98</v>
      </c>
      <c r="K32" s="37">
        <v>4310352.22</v>
      </c>
      <c r="L32" s="37">
        <v>227418.13</v>
      </c>
      <c r="M32" s="37">
        <v>1501.97</v>
      </c>
      <c r="N32" s="37">
        <v>3337915.94</v>
      </c>
      <c r="O32" s="37">
        <v>174682.76</v>
      </c>
      <c r="P32" s="37">
        <v>2252.48</v>
      </c>
      <c r="Q32" s="37">
        <v>6620551.9100000001</v>
      </c>
      <c r="R32" s="37">
        <v>240574.01</v>
      </c>
      <c r="S32" s="37">
        <v>0</v>
      </c>
      <c r="T32" s="37">
        <v>0</v>
      </c>
      <c r="U32" s="37">
        <v>0</v>
      </c>
      <c r="V32" s="37">
        <v>2950.85</v>
      </c>
      <c r="W32" s="37">
        <v>5880727.8200000003</v>
      </c>
      <c r="X32" s="37">
        <v>317419.18</v>
      </c>
      <c r="Y32" s="37">
        <v>1403.97</v>
      </c>
      <c r="Z32" s="37">
        <v>3039188.65</v>
      </c>
      <c r="AA32" s="37">
        <v>166386.65</v>
      </c>
      <c r="AB32" s="37">
        <v>2404.13</v>
      </c>
      <c r="AC32" s="37">
        <v>5948947.4699999997</v>
      </c>
      <c r="AD32" s="37">
        <v>275820.08</v>
      </c>
      <c r="AE32" s="37">
        <v>3081.75</v>
      </c>
      <c r="AF32" s="37">
        <v>9461999.3300000001</v>
      </c>
      <c r="AG32" s="37">
        <v>355241.82</v>
      </c>
      <c r="AH32" s="37">
        <v>24388.82</v>
      </c>
      <c r="AI32" s="37">
        <v>49800918.130000003</v>
      </c>
      <c r="AJ32" s="37">
        <v>2794885.25</v>
      </c>
      <c r="AK32" s="37">
        <v>4414.79</v>
      </c>
      <c r="AL32" s="37">
        <v>13257420.310000001</v>
      </c>
      <c r="AM32" s="37">
        <v>475310.37</v>
      </c>
      <c r="AN32" s="37">
        <v>3647.08</v>
      </c>
      <c r="AO32" s="37">
        <v>6371492.5899999999</v>
      </c>
      <c r="AP32" s="37">
        <v>378794.71</v>
      </c>
      <c r="AQ32" s="37">
        <v>5961.19</v>
      </c>
      <c r="AR32" s="37">
        <v>16520271.33</v>
      </c>
      <c r="AS32" s="37">
        <v>666777.16</v>
      </c>
      <c r="AT32" s="37">
        <v>1192.13</v>
      </c>
      <c r="AU32" s="37">
        <v>2335712.82</v>
      </c>
      <c r="AV32" s="37">
        <v>126836.59</v>
      </c>
      <c r="AW32" s="37">
        <v>24084.45</v>
      </c>
      <c r="AX32" s="37">
        <v>34781171.640000001</v>
      </c>
      <c r="AY32" s="37">
        <v>2515664.09</v>
      </c>
      <c r="AZ32" s="37">
        <v>1764.04</v>
      </c>
      <c r="BA32" s="37">
        <v>5751337.8700000001</v>
      </c>
      <c r="BB32" s="37">
        <v>194711.35</v>
      </c>
      <c r="BC32" s="37">
        <v>0</v>
      </c>
      <c r="BD32" s="37">
        <v>0</v>
      </c>
      <c r="BE32" s="37">
        <v>0</v>
      </c>
      <c r="BF32" s="37">
        <v>0</v>
      </c>
      <c r="BG32" s="37">
        <v>0</v>
      </c>
      <c r="BH32" s="37">
        <v>0</v>
      </c>
      <c r="BI32" s="37">
        <v>4641.31</v>
      </c>
      <c r="BJ32" s="37">
        <v>25638756.780000001</v>
      </c>
      <c r="BK32" s="37">
        <v>671582.02</v>
      </c>
      <c r="BL32" s="37">
        <v>507.08</v>
      </c>
      <c r="BM32" s="37">
        <v>1296584.65</v>
      </c>
      <c r="BN32" s="37">
        <v>56140.87</v>
      </c>
      <c r="BO32" s="37">
        <v>994.30</v>
      </c>
      <c r="BP32" s="37">
        <v>3543340.29</v>
      </c>
      <c r="BQ32" s="37">
        <v>109917.40</v>
      </c>
      <c r="BR32" s="37">
        <v>797.45</v>
      </c>
      <c r="BS32" s="37">
        <v>6980876.5999999996</v>
      </c>
      <c r="BT32" s="37">
        <v>93663.48</v>
      </c>
      <c r="BU32" s="37">
        <v>0</v>
      </c>
      <c r="BV32" s="37">
        <v>0</v>
      </c>
      <c r="BW32" s="37">
        <v>0</v>
      </c>
      <c r="BX32" s="37">
        <v>653.30</v>
      </c>
      <c r="BY32" s="37">
        <v>1979369.17</v>
      </c>
      <c r="BZ32" s="37">
        <v>69197.24</v>
      </c>
      <c r="CA32" s="37">
        <v>405.87</v>
      </c>
      <c r="CB32" s="37">
        <v>755739.79</v>
      </c>
      <c r="CC32" s="37">
        <v>40804.20</v>
      </c>
      <c r="CD32" s="37">
        <v>9037.47</v>
      </c>
      <c r="CE32" s="37">
        <v>21673148.370000001</v>
      </c>
      <c r="CF32" s="37">
        <v>1034037.85</v>
      </c>
      <c r="CG32" s="37">
        <v>540</v>
      </c>
      <c r="CH32" s="37">
        <v>1177299.03</v>
      </c>
      <c r="CI32" s="37">
        <v>53925</v>
      </c>
      <c r="CJ32" s="37">
        <v>6112.58</v>
      </c>
      <c r="CK32" s="37">
        <v>10205934.9</v>
      </c>
      <c r="CL32" s="37">
        <v>610482.89</v>
      </c>
      <c r="CM32" s="37">
        <v>2831.12</v>
      </c>
      <c r="CN32" s="37">
        <v>8392105.1799999997</v>
      </c>
      <c r="CO32" s="37">
        <v>333538.60</v>
      </c>
      <c r="CP32" s="37">
        <v>2547.10</v>
      </c>
      <c r="CQ32" s="37">
        <v>6209702.7300000004</v>
      </c>
      <c r="CR32" s="37">
        <v>270646.82</v>
      </c>
      <c r="CS32" s="37">
        <v>1604.93</v>
      </c>
      <c r="CT32" s="37">
        <v>6183839.7000000002</v>
      </c>
      <c r="CU32" s="37">
        <v>160491.15</v>
      </c>
      <c r="CV32" s="37">
        <v>0</v>
      </c>
      <c r="CW32" s="37">
        <v>0</v>
      </c>
      <c r="CX32" s="37">
        <v>0</v>
      </c>
      <c r="CY32" s="37">
        <v>815.49</v>
      </c>
      <c r="CZ32" s="37">
        <v>3755738.33</v>
      </c>
      <c r="DA32" s="37">
        <v>110906.64</v>
      </c>
      <c r="DB32" s="37">
        <v>1683.04</v>
      </c>
      <c r="DC32" s="37">
        <v>6642200.1900000004</v>
      </c>
      <c r="DD32" s="37">
        <v>197640.99</v>
      </c>
      <c r="DE32" s="37">
        <v>5782.01</v>
      </c>
      <c r="DF32" s="37">
        <v>9484332.6099999994</v>
      </c>
      <c r="DG32" s="37">
        <v>601374.85</v>
      </c>
      <c r="DH32" s="41"/>
      <c r="DI32" s="41"/>
      <c r="DJ32" s="41"/>
    </row>
    <row r="33" spans="1:114" ht="10.2">
      <c r="A33" s="38" t="s">
        <v>200</v>
      </c>
      <c r="B33" s="38" t="s">
        <v>193</v>
      </c>
      <c r="C33" s="38" t="s">
        <v>192</v>
      </c>
      <c r="D33" s="40">
        <v>3644532.31</v>
      </c>
      <c r="E33" s="40">
        <v>927123117.84000003</v>
      </c>
      <c r="F33" s="40">
        <v>199396098.81</v>
      </c>
      <c r="G33" s="37">
        <v>3022743.40</v>
      </c>
      <c r="H33" s="37">
        <v>501273394.19</v>
      </c>
      <c r="I33" s="37">
        <v>149178033.47</v>
      </c>
      <c r="J33" s="37">
        <v>4943.04</v>
      </c>
      <c r="K33" s="37">
        <v>5359941.86</v>
      </c>
      <c r="L33" s="37">
        <v>433992.59</v>
      </c>
      <c r="M33" s="37">
        <v>9647.57</v>
      </c>
      <c r="N33" s="37">
        <v>9014025.9199999999</v>
      </c>
      <c r="O33" s="37">
        <v>829832.16</v>
      </c>
      <c r="P33" s="37">
        <v>24744.09</v>
      </c>
      <c r="Q33" s="37">
        <v>45117248.789999999</v>
      </c>
      <c r="R33" s="37">
        <v>2411693.85</v>
      </c>
      <c r="S33" s="37">
        <v>132</v>
      </c>
      <c r="T33" s="37">
        <v>124450.12</v>
      </c>
      <c r="U33" s="37">
        <v>12349.76</v>
      </c>
      <c r="V33" s="37">
        <v>33327.23</v>
      </c>
      <c r="W33" s="37">
        <v>18834964.260000002</v>
      </c>
      <c r="X33" s="37">
        <v>2573249.39</v>
      </c>
      <c r="Y33" s="37">
        <v>4213.90</v>
      </c>
      <c r="Z33" s="37">
        <v>2970593.43</v>
      </c>
      <c r="AA33" s="37">
        <v>351958.79</v>
      </c>
      <c r="AB33" s="37">
        <v>7395.25</v>
      </c>
      <c r="AC33" s="37">
        <v>7088243.5099999998</v>
      </c>
      <c r="AD33" s="37">
        <v>701631.10</v>
      </c>
      <c r="AE33" s="37">
        <v>13225.41</v>
      </c>
      <c r="AF33" s="37">
        <v>15950233.460000001</v>
      </c>
      <c r="AG33" s="37">
        <v>1149416.93</v>
      </c>
      <c r="AH33" s="37">
        <v>131934.27</v>
      </c>
      <c r="AI33" s="37">
        <v>101903145.40000001</v>
      </c>
      <c r="AJ33" s="37">
        <v>10968064.6</v>
      </c>
      <c r="AK33" s="37">
        <v>27609.91</v>
      </c>
      <c r="AL33" s="37">
        <v>29065305.620000001</v>
      </c>
      <c r="AM33" s="37">
        <v>2341916.11</v>
      </c>
      <c r="AN33" s="37">
        <v>46521.53</v>
      </c>
      <c r="AO33" s="37">
        <v>24221149.309999999</v>
      </c>
      <c r="AP33" s="37">
        <v>3694031.70</v>
      </c>
      <c r="AQ33" s="37">
        <v>23587.40</v>
      </c>
      <c r="AR33" s="37">
        <v>20512153.550000001</v>
      </c>
      <c r="AS33" s="37">
        <v>1887941.84</v>
      </c>
      <c r="AT33" s="37">
        <v>20614.16</v>
      </c>
      <c r="AU33" s="37">
        <v>9918733.4399999995</v>
      </c>
      <c r="AV33" s="37">
        <v>1747019.87</v>
      </c>
      <c r="AW33" s="37">
        <v>214682.46</v>
      </c>
      <c r="AX33" s="37">
        <v>105840300.31999999</v>
      </c>
      <c r="AY33" s="37">
        <v>16673923.17</v>
      </c>
      <c r="AZ33" s="37">
        <v>17795.56</v>
      </c>
      <c r="BA33" s="37">
        <v>29169399.879999999</v>
      </c>
      <c r="BB33" s="37">
        <v>1647549.73</v>
      </c>
      <c r="BC33" s="37">
        <v>348</v>
      </c>
      <c r="BD33" s="37">
        <v>514517.79</v>
      </c>
      <c r="BE33" s="37">
        <v>31921.82</v>
      </c>
      <c r="BF33" s="37">
        <v>192</v>
      </c>
      <c r="BG33" s="37">
        <v>395498.21</v>
      </c>
      <c r="BH33" s="37">
        <v>18281.10</v>
      </c>
      <c r="BI33" s="37">
        <v>5878.18</v>
      </c>
      <c r="BJ33" s="37">
        <v>26115167.989999998</v>
      </c>
      <c r="BK33" s="37">
        <v>654793.74</v>
      </c>
      <c r="BL33" s="37">
        <v>6646.35</v>
      </c>
      <c r="BM33" s="37">
        <v>3605728.45</v>
      </c>
      <c r="BN33" s="37">
        <v>548964.18</v>
      </c>
      <c r="BO33" s="37">
        <v>5855</v>
      </c>
      <c r="BP33" s="37">
        <v>11199546.210000001</v>
      </c>
      <c r="BQ33" s="37">
        <v>556978.04</v>
      </c>
      <c r="BR33" s="37">
        <v>819.27</v>
      </c>
      <c r="BS33" s="37">
        <v>5685472.3600000003</v>
      </c>
      <c r="BT33" s="37">
        <v>87911.09</v>
      </c>
      <c r="BU33" s="37">
        <v>192</v>
      </c>
      <c r="BV33" s="37">
        <v>1259028</v>
      </c>
      <c r="BW33" s="37">
        <v>19865.14</v>
      </c>
      <c r="BX33" s="37">
        <v>2339.74</v>
      </c>
      <c r="BY33" s="37">
        <v>2473043.12</v>
      </c>
      <c r="BZ33" s="37">
        <v>221478.79</v>
      </c>
      <c r="CA33" s="37">
        <v>5244.89</v>
      </c>
      <c r="CB33" s="37">
        <v>3453293.85</v>
      </c>
      <c r="CC33" s="37">
        <v>420090.16</v>
      </c>
      <c r="CD33" s="37">
        <v>26047.38</v>
      </c>
      <c r="CE33" s="37">
        <v>27503526.859999999</v>
      </c>
      <c r="CF33" s="37">
        <v>2161397.86</v>
      </c>
      <c r="CG33" s="37">
        <v>5768.03</v>
      </c>
      <c r="CH33" s="37">
        <v>4082488.17</v>
      </c>
      <c r="CI33" s="37">
        <v>483063.10</v>
      </c>
      <c r="CJ33" s="37">
        <v>31885.03</v>
      </c>
      <c r="CK33" s="37">
        <v>26854733.489999998</v>
      </c>
      <c r="CL33" s="37">
        <v>2568028.93</v>
      </c>
      <c r="CM33" s="37">
        <v>8248.50</v>
      </c>
      <c r="CN33" s="37">
        <v>12025121.34</v>
      </c>
      <c r="CO33" s="37">
        <v>741814.27</v>
      </c>
      <c r="CP33" s="37">
        <v>27573.27</v>
      </c>
      <c r="CQ33" s="37">
        <v>14269416.199999999</v>
      </c>
      <c r="CR33" s="37">
        <v>2061250.73</v>
      </c>
      <c r="CS33" s="37">
        <v>4152.03</v>
      </c>
      <c r="CT33" s="37">
        <v>8777784.4900000002</v>
      </c>
      <c r="CU33" s="37">
        <v>391339.36</v>
      </c>
      <c r="CV33" s="37">
        <v>0</v>
      </c>
      <c r="CW33" s="37">
        <v>0</v>
      </c>
      <c r="CX33" s="37">
        <v>0</v>
      </c>
      <c r="CY33" s="37">
        <v>1848.02</v>
      </c>
      <c r="CZ33" s="37">
        <v>4256148.51</v>
      </c>
      <c r="DA33" s="37">
        <v>171880.24</v>
      </c>
      <c r="DB33" s="37">
        <v>3017.74</v>
      </c>
      <c r="DC33" s="37">
        <v>4487750.45</v>
      </c>
      <c r="DD33" s="37">
        <v>267742.38</v>
      </c>
      <c r="DE33" s="37">
        <v>51371.04</v>
      </c>
      <c r="DF33" s="37">
        <v>33554590.850000001</v>
      </c>
      <c r="DG33" s="37">
        <v>4215343.71</v>
      </c>
      <c r="DH33" s="41"/>
      <c r="DI33" s="41"/>
      <c r="DJ33" s="41"/>
    </row>
    <row r="34" spans="1:114" ht="10.2">
      <c r="A34" s="38" t="s">
        <v>201</v>
      </c>
      <c r="B34" s="38" t="s">
        <v>190</v>
      </c>
      <c r="C34" s="38" t="s">
        <v>191</v>
      </c>
      <c r="D34" s="40">
        <v>202123.67</v>
      </c>
      <c r="E34" s="40">
        <v>310385119.19999999</v>
      </c>
      <c r="F34" s="40">
        <v>18832974.629999999</v>
      </c>
      <c r="G34" s="37">
        <v>86746.62</v>
      </c>
      <c r="H34" s="37">
        <v>74152046.760000005</v>
      </c>
      <c r="I34" s="37">
        <v>7347248.2699999996</v>
      </c>
      <c r="J34" s="37">
        <v>930.29</v>
      </c>
      <c r="K34" s="37">
        <v>2540152.20</v>
      </c>
      <c r="L34" s="37">
        <v>121043.15</v>
      </c>
      <c r="M34" s="37">
        <v>1268.67</v>
      </c>
      <c r="N34" s="37">
        <v>2786978.23</v>
      </c>
      <c r="O34" s="37">
        <v>132699.61</v>
      </c>
      <c r="P34" s="37">
        <v>4916.38</v>
      </c>
      <c r="Q34" s="37">
        <v>13783445.359999999</v>
      </c>
      <c r="R34" s="37">
        <v>488813.92</v>
      </c>
      <c r="S34" s="37">
        <v>333.82</v>
      </c>
      <c r="T34" s="37">
        <v>931002.95</v>
      </c>
      <c r="U34" s="37">
        <v>31726.81</v>
      </c>
      <c r="V34" s="37">
        <v>5542.79</v>
      </c>
      <c r="W34" s="37">
        <v>11432031.4</v>
      </c>
      <c r="X34" s="37">
        <v>526004.88</v>
      </c>
      <c r="Y34" s="37">
        <v>1722.91</v>
      </c>
      <c r="Z34" s="37">
        <v>3862773.21</v>
      </c>
      <c r="AA34" s="37">
        <v>200672.97</v>
      </c>
      <c r="AB34" s="37">
        <v>1327.84</v>
      </c>
      <c r="AC34" s="37">
        <v>3177105.45</v>
      </c>
      <c r="AD34" s="37">
        <v>134600.74</v>
      </c>
      <c r="AE34" s="37">
        <v>5021.94</v>
      </c>
      <c r="AF34" s="37">
        <v>14728271.48</v>
      </c>
      <c r="AG34" s="37">
        <v>544905.58</v>
      </c>
      <c r="AH34" s="37">
        <v>49153.81</v>
      </c>
      <c r="AI34" s="37">
        <v>99889076.390000001</v>
      </c>
      <c r="AJ34" s="37">
        <v>5020511.66</v>
      </c>
      <c r="AK34" s="37">
        <v>3961.65</v>
      </c>
      <c r="AL34" s="37">
        <v>10948553.73</v>
      </c>
      <c r="AM34" s="37">
        <v>394501.62</v>
      </c>
      <c r="AN34" s="37">
        <v>4526.77</v>
      </c>
      <c r="AO34" s="37">
        <v>8515211.0700000003</v>
      </c>
      <c r="AP34" s="37">
        <v>430763.20</v>
      </c>
      <c r="AQ34" s="37">
        <v>7555.08</v>
      </c>
      <c r="AR34" s="37">
        <v>21290127.66</v>
      </c>
      <c r="AS34" s="37">
        <v>786904.06</v>
      </c>
      <c r="AT34" s="37">
        <v>3106.06</v>
      </c>
      <c r="AU34" s="37">
        <v>6072726.2000000002</v>
      </c>
      <c r="AV34" s="37">
        <v>295224.32</v>
      </c>
      <c r="AW34" s="37">
        <v>21373.17</v>
      </c>
      <c r="AX34" s="37">
        <v>37604631.439999998</v>
      </c>
      <c r="AY34" s="37">
        <v>2025315.20</v>
      </c>
      <c r="AZ34" s="37">
        <v>1296.59</v>
      </c>
      <c r="BA34" s="37">
        <v>4665393.12</v>
      </c>
      <c r="BB34" s="37">
        <v>138127.29</v>
      </c>
      <c r="BC34" s="37">
        <v>3644.84</v>
      </c>
      <c r="BD34" s="37">
        <v>5380819.3799999999</v>
      </c>
      <c r="BE34" s="37">
        <v>364613.64</v>
      </c>
      <c r="BF34" s="37">
        <v>0</v>
      </c>
      <c r="BG34" s="37">
        <v>0</v>
      </c>
      <c r="BH34" s="37">
        <v>0</v>
      </c>
      <c r="BI34" s="37">
        <v>9378.53</v>
      </c>
      <c r="BJ34" s="37">
        <v>43364238.729999997</v>
      </c>
      <c r="BK34" s="37">
        <v>1128413.38</v>
      </c>
      <c r="BL34" s="37">
        <v>588</v>
      </c>
      <c r="BM34" s="37">
        <v>1442801.30</v>
      </c>
      <c r="BN34" s="37">
        <v>58192.61</v>
      </c>
      <c r="BO34" s="37">
        <v>1879.84</v>
      </c>
      <c r="BP34" s="37">
        <v>6720337.0599999996</v>
      </c>
      <c r="BQ34" s="37">
        <v>196181.49</v>
      </c>
      <c r="BR34" s="37">
        <v>944.20</v>
      </c>
      <c r="BS34" s="37">
        <v>7737866.1299999999</v>
      </c>
      <c r="BT34" s="37">
        <v>111788.58</v>
      </c>
      <c r="BU34" s="37">
        <v>227.94</v>
      </c>
      <c r="BV34" s="37">
        <v>1958457.99</v>
      </c>
      <c r="BW34" s="37">
        <v>28472.29</v>
      </c>
      <c r="BX34" s="37">
        <v>955.83</v>
      </c>
      <c r="BY34" s="37">
        <v>3205041.30</v>
      </c>
      <c r="BZ34" s="37">
        <v>100570.40</v>
      </c>
      <c r="CA34" s="37">
        <v>341.55</v>
      </c>
      <c r="CB34" s="37">
        <v>624685.11</v>
      </c>
      <c r="CC34" s="37">
        <v>35142.35</v>
      </c>
      <c r="CD34" s="37">
        <v>10075.79</v>
      </c>
      <c r="CE34" s="37">
        <v>26647567.559999999</v>
      </c>
      <c r="CF34" s="37">
        <v>1132536.99</v>
      </c>
      <c r="CG34" s="37">
        <v>1593</v>
      </c>
      <c r="CH34" s="37">
        <v>3155790.89</v>
      </c>
      <c r="CI34" s="37">
        <v>155556.15</v>
      </c>
      <c r="CJ34" s="37">
        <v>16289.72</v>
      </c>
      <c r="CK34" s="37">
        <v>26543213.43</v>
      </c>
      <c r="CL34" s="37">
        <v>1511957.38</v>
      </c>
      <c r="CM34" s="37">
        <v>5103.98</v>
      </c>
      <c r="CN34" s="37">
        <v>14587199.35</v>
      </c>
      <c r="CO34" s="37">
        <v>547602.03</v>
      </c>
      <c r="CP34" s="37">
        <v>12701.58</v>
      </c>
      <c r="CQ34" s="37">
        <v>22585413.43</v>
      </c>
      <c r="CR34" s="37">
        <v>1185347.15</v>
      </c>
      <c r="CS34" s="37">
        <v>1383.75</v>
      </c>
      <c r="CT34" s="37">
        <v>6915755.1699999999</v>
      </c>
      <c r="CU34" s="37">
        <v>141703.80</v>
      </c>
      <c r="CV34" s="37">
        <v>0</v>
      </c>
      <c r="CW34" s="37">
        <v>0</v>
      </c>
      <c r="CX34" s="37">
        <v>0</v>
      </c>
      <c r="CY34" s="37">
        <v>962.21</v>
      </c>
      <c r="CZ34" s="37">
        <v>3398812.74</v>
      </c>
      <c r="DA34" s="37">
        <v>103775.99</v>
      </c>
      <c r="DB34" s="37">
        <v>2754.07</v>
      </c>
      <c r="DC34" s="37">
        <v>9655724.9900000002</v>
      </c>
      <c r="DD34" s="37">
        <v>288792.06</v>
      </c>
      <c r="DE34" s="37">
        <v>5728.46</v>
      </c>
      <c r="DF34" s="37">
        <v>10642132.34</v>
      </c>
      <c r="DG34" s="37">
        <v>557244.48</v>
      </c>
      <c r="DH34" s="41"/>
      <c r="DI34" s="41"/>
      <c r="DJ34" s="41"/>
    </row>
    <row r="35" spans="1:114" ht="10.2">
      <c r="A35" s="38" t="s">
        <v>201</v>
      </c>
      <c r="B35" s="38" t="s">
        <v>190</v>
      </c>
      <c r="C35" s="38" t="s">
        <v>192</v>
      </c>
      <c r="D35" s="40">
        <v>3680462.14</v>
      </c>
      <c r="E35" s="40">
        <v>1331553108.2</v>
      </c>
      <c r="F35" s="40">
        <v>226762911.74000001</v>
      </c>
      <c r="G35" s="37">
        <v>2803643.28</v>
      </c>
      <c r="H35" s="37">
        <v>671074672.22000003</v>
      </c>
      <c r="I35" s="37">
        <v>159313790.12</v>
      </c>
      <c r="J35" s="37">
        <v>1822</v>
      </c>
      <c r="K35" s="37">
        <v>2388595.97</v>
      </c>
      <c r="L35" s="37">
        <v>159715.43</v>
      </c>
      <c r="M35" s="37">
        <v>6833.77</v>
      </c>
      <c r="N35" s="37">
        <v>6345977.8899999997</v>
      </c>
      <c r="O35" s="37">
        <v>562527.22</v>
      </c>
      <c r="P35" s="37">
        <v>35803.06</v>
      </c>
      <c r="Q35" s="37">
        <v>67434480.560000002</v>
      </c>
      <c r="R35" s="37">
        <v>3290198.48</v>
      </c>
      <c r="S35" s="37">
        <v>711.45</v>
      </c>
      <c r="T35" s="37">
        <v>876973.14</v>
      </c>
      <c r="U35" s="37">
        <v>64223.27</v>
      </c>
      <c r="V35" s="37">
        <v>49577.56</v>
      </c>
      <c r="W35" s="37">
        <v>36548768.640000001</v>
      </c>
      <c r="X35" s="37">
        <v>3811603.54</v>
      </c>
      <c r="Y35" s="37">
        <v>6184.74</v>
      </c>
      <c r="Z35" s="37">
        <v>5421218.8700000001</v>
      </c>
      <c r="AA35" s="37">
        <v>492686.41</v>
      </c>
      <c r="AB35" s="37">
        <v>5076.85</v>
      </c>
      <c r="AC35" s="37">
        <v>5174394.23</v>
      </c>
      <c r="AD35" s="37">
        <v>427001.81</v>
      </c>
      <c r="AE35" s="37">
        <v>19346.61</v>
      </c>
      <c r="AF35" s="37">
        <v>22443956.640000001</v>
      </c>
      <c r="AG35" s="37">
        <v>1623788.61</v>
      </c>
      <c r="AH35" s="37">
        <v>275687.58</v>
      </c>
      <c r="AI35" s="37">
        <v>219931389.86000001</v>
      </c>
      <c r="AJ35" s="37">
        <v>21814387.280000001</v>
      </c>
      <c r="AK35" s="37">
        <v>22967.44</v>
      </c>
      <c r="AL35" s="37">
        <v>26865599.469999999</v>
      </c>
      <c r="AM35" s="37">
        <v>1940456.06</v>
      </c>
      <c r="AN35" s="37">
        <v>45505.52</v>
      </c>
      <c r="AO35" s="37">
        <v>32281049.16</v>
      </c>
      <c r="AP35" s="37">
        <v>3502929.93</v>
      </c>
      <c r="AQ35" s="37">
        <v>24439.20</v>
      </c>
      <c r="AR35" s="37">
        <v>25164422.420000002</v>
      </c>
      <c r="AS35" s="37">
        <v>1971578.87</v>
      </c>
      <c r="AT35" s="37">
        <v>41087.53</v>
      </c>
      <c r="AU35" s="37">
        <v>23215225.739999998</v>
      </c>
      <c r="AV35" s="37">
        <v>3248138.75</v>
      </c>
      <c r="AW35" s="37">
        <v>199713.57</v>
      </c>
      <c r="AX35" s="37">
        <v>118203856.58</v>
      </c>
      <c r="AY35" s="37">
        <v>14669165.949999999</v>
      </c>
      <c r="AZ35" s="37">
        <v>8241.44</v>
      </c>
      <c r="BA35" s="37">
        <v>14851486.57</v>
      </c>
      <c r="BB35" s="37">
        <v>741177.73</v>
      </c>
      <c r="BC35" s="37">
        <v>29301.57</v>
      </c>
      <c r="BD35" s="37">
        <v>20525656.539999999</v>
      </c>
      <c r="BE35" s="37">
        <v>2424738.91</v>
      </c>
      <c r="BF35" s="37">
        <v>308.30</v>
      </c>
      <c r="BG35" s="37">
        <v>336624.23</v>
      </c>
      <c r="BH35" s="37">
        <v>25120.79</v>
      </c>
      <c r="BI35" s="37">
        <v>14624.21</v>
      </c>
      <c r="BJ35" s="37">
        <v>58607654.090000004</v>
      </c>
      <c r="BK35" s="37">
        <v>1530134.16</v>
      </c>
      <c r="BL35" s="37">
        <v>7132.68</v>
      </c>
      <c r="BM35" s="37">
        <v>5368687.57</v>
      </c>
      <c r="BN35" s="37">
        <v>554011.50</v>
      </c>
      <c r="BO35" s="37">
        <v>12390.75</v>
      </c>
      <c r="BP35" s="37">
        <v>25440468.940000001</v>
      </c>
      <c r="BQ35" s="37">
        <v>1127382.86</v>
      </c>
      <c r="BR35" s="37">
        <v>837.99</v>
      </c>
      <c r="BS35" s="37">
        <v>4995233.31</v>
      </c>
      <c r="BT35" s="37">
        <v>92050.87</v>
      </c>
      <c r="BU35" s="37">
        <v>521.72</v>
      </c>
      <c r="BV35" s="37">
        <v>2242166.19</v>
      </c>
      <c r="BW35" s="37">
        <v>52621.36</v>
      </c>
      <c r="BX35" s="37">
        <v>2876.87</v>
      </c>
      <c r="BY35" s="37">
        <v>3289231.02</v>
      </c>
      <c r="BZ35" s="37">
        <v>251571.33</v>
      </c>
      <c r="CA35" s="37">
        <v>3402.90</v>
      </c>
      <c r="CB35" s="37">
        <v>2165024.73</v>
      </c>
      <c r="CC35" s="37">
        <v>268515.89</v>
      </c>
      <c r="CD35" s="37">
        <v>26021.98</v>
      </c>
      <c r="CE35" s="37">
        <v>29257538.379999999</v>
      </c>
      <c r="CF35" s="37">
        <v>2199680.48</v>
      </c>
      <c r="CG35" s="37">
        <v>14118.68</v>
      </c>
      <c r="CH35" s="37">
        <v>11857795.039999999</v>
      </c>
      <c r="CI35" s="37">
        <v>1132108.52</v>
      </c>
      <c r="CJ35" s="37">
        <v>75837.06</v>
      </c>
      <c r="CK35" s="37">
        <v>69224556.75</v>
      </c>
      <c r="CL35" s="37">
        <v>5939705.1600000001</v>
      </c>
      <c r="CM35" s="37">
        <v>11795.45</v>
      </c>
      <c r="CN35" s="37">
        <v>16773512.98</v>
      </c>
      <c r="CO35" s="37">
        <v>1048670.78</v>
      </c>
      <c r="CP35" s="37">
        <v>148428.92</v>
      </c>
      <c r="CQ35" s="37">
        <v>82679234.599999994</v>
      </c>
      <c r="CR35" s="37">
        <v>10676995.460000001</v>
      </c>
      <c r="CS35" s="37">
        <v>3388.93</v>
      </c>
      <c r="CT35" s="37">
        <v>7753027.2300000004</v>
      </c>
      <c r="CU35" s="37">
        <v>312763.14</v>
      </c>
      <c r="CV35" s="37">
        <v>0</v>
      </c>
      <c r="CW35" s="37">
        <v>0</v>
      </c>
      <c r="CX35" s="37">
        <v>0</v>
      </c>
      <c r="CY35" s="37">
        <v>1877.78</v>
      </c>
      <c r="CZ35" s="37">
        <v>3624940.24</v>
      </c>
      <c r="DA35" s="37">
        <v>167985.09</v>
      </c>
      <c r="DB35" s="37">
        <v>5872.93</v>
      </c>
      <c r="DC35" s="37">
        <v>9336146.1199999992</v>
      </c>
      <c r="DD35" s="37">
        <v>507214.87</v>
      </c>
      <c r="DE35" s="37">
        <v>49782.96</v>
      </c>
      <c r="DF35" s="37">
        <v>37692179.950000003</v>
      </c>
      <c r="DG35" s="37">
        <v>3879112.52</v>
      </c>
      <c r="DH35" s="41"/>
      <c r="DI35" s="41"/>
      <c r="DJ35" s="41"/>
    </row>
    <row r="36" spans="1:114" ht="10.2">
      <c r="A36" s="38" t="s">
        <v>201</v>
      </c>
      <c r="B36" s="38" t="s">
        <v>193</v>
      </c>
      <c r="C36" s="38" t="s">
        <v>191</v>
      </c>
      <c r="D36" s="40">
        <v>217925.80</v>
      </c>
      <c r="E36" s="40">
        <v>318978571.75</v>
      </c>
      <c r="F36" s="40">
        <v>21565198.489999998</v>
      </c>
      <c r="G36" s="37">
        <v>93945.42</v>
      </c>
      <c r="H36" s="37">
        <v>76852146.489999995</v>
      </c>
      <c r="I36" s="37">
        <v>8547790.5099999998</v>
      </c>
      <c r="J36" s="37">
        <v>1701.54</v>
      </c>
      <c r="K36" s="37">
        <v>4306136.89</v>
      </c>
      <c r="L36" s="37">
        <v>210218.59</v>
      </c>
      <c r="M36" s="37">
        <v>1249.81</v>
      </c>
      <c r="N36" s="37">
        <v>2157632.96</v>
      </c>
      <c r="O36" s="37">
        <v>127450.21</v>
      </c>
      <c r="P36" s="37">
        <v>3657.37</v>
      </c>
      <c r="Q36" s="37">
        <v>10589331.810000001</v>
      </c>
      <c r="R36" s="37">
        <v>372850.54</v>
      </c>
      <c r="S36" s="37">
        <v>227.35</v>
      </c>
      <c r="T36" s="37">
        <v>567367.34</v>
      </c>
      <c r="U36" s="37">
        <v>21235.90</v>
      </c>
      <c r="V36" s="37">
        <v>4444.35</v>
      </c>
      <c r="W36" s="37">
        <v>7955606.3899999997</v>
      </c>
      <c r="X36" s="37">
        <v>443543.22</v>
      </c>
      <c r="Y36" s="37">
        <v>1686.85</v>
      </c>
      <c r="Z36" s="37">
        <v>3654163.70</v>
      </c>
      <c r="AA36" s="37">
        <v>198636.17</v>
      </c>
      <c r="AB36" s="37">
        <v>4705.73</v>
      </c>
      <c r="AC36" s="37">
        <v>10390352.220000001</v>
      </c>
      <c r="AD36" s="37">
        <v>516014.40</v>
      </c>
      <c r="AE36" s="37">
        <v>6689.18</v>
      </c>
      <c r="AF36" s="37">
        <v>17420128.91</v>
      </c>
      <c r="AG36" s="37">
        <v>727286.18</v>
      </c>
      <c r="AH36" s="37">
        <v>33365.02</v>
      </c>
      <c r="AI36" s="37">
        <v>69118058.879999995</v>
      </c>
      <c r="AJ36" s="37">
        <v>3618747.40</v>
      </c>
      <c r="AK36" s="37">
        <v>7365.62</v>
      </c>
      <c r="AL36" s="37">
        <v>20138159.449999999</v>
      </c>
      <c r="AM36" s="37">
        <v>781696.99</v>
      </c>
      <c r="AN36" s="37">
        <v>5878.58</v>
      </c>
      <c r="AO36" s="37">
        <v>9356181.1899999995</v>
      </c>
      <c r="AP36" s="37">
        <v>592549.04</v>
      </c>
      <c r="AQ36" s="37">
        <v>7865.93</v>
      </c>
      <c r="AR36" s="37">
        <v>22548273.440000001</v>
      </c>
      <c r="AS36" s="37">
        <v>856761.47</v>
      </c>
      <c r="AT36" s="37">
        <v>2811.39</v>
      </c>
      <c r="AU36" s="37">
        <v>5315908.46</v>
      </c>
      <c r="AV36" s="37">
        <v>278448.30</v>
      </c>
      <c r="AW36" s="37">
        <v>44051.83</v>
      </c>
      <c r="AX36" s="37">
        <v>63849236.289999999</v>
      </c>
      <c r="AY36" s="37">
        <v>4433575.10</v>
      </c>
      <c r="AZ36" s="37">
        <v>2547.40</v>
      </c>
      <c r="BA36" s="37">
        <v>8279719.5</v>
      </c>
      <c r="BB36" s="37">
        <v>256207.40</v>
      </c>
      <c r="BC36" s="37">
        <v>241.59</v>
      </c>
      <c r="BD36" s="37">
        <v>666937.26</v>
      </c>
      <c r="BE36" s="37">
        <v>26840.12</v>
      </c>
      <c r="BF36" s="37">
        <v>0</v>
      </c>
      <c r="BG36" s="37">
        <v>0</v>
      </c>
      <c r="BH36" s="37">
        <v>0</v>
      </c>
      <c r="BI36" s="37">
        <v>7388.78</v>
      </c>
      <c r="BJ36" s="37">
        <v>40638151.049999997</v>
      </c>
      <c r="BK36" s="37">
        <v>1068831.76</v>
      </c>
      <c r="BL36" s="37">
        <v>731.49</v>
      </c>
      <c r="BM36" s="37">
        <v>1825134.75</v>
      </c>
      <c r="BN36" s="37">
        <v>73477.47</v>
      </c>
      <c r="BO36" s="37">
        <v>910.13</v>
      </c>
      <c r="BP36" s="37">
        <v>2971987.98</v>
      </c>
      <c r="BQ36" s="37">
        <v>97620.79</v>
      </c>
      <c r="BR36" s="37">
        <v>1240.41</v>
      </c>
      <c r="BS36" s="37">
        <v>11074923.380000001</v>
      </c>
      <c r="BT36" s="37">
        <v>149624.84</v>
      </c>
      <c r="BU36" s="37">
        <v>122.42</v>
      </c>
      <c r="BV36" s="37">
        <v>910014.56</v>
      </c>
      <c r="BW36" s="37">
        <v>13300.15</v>
      </c>
      <c r="BX36" s="37">
        <v>1024.96</v>
      </c>
      <c r="BY36" s="37">
        <v>2912503.21</v>
      </c>
      <c r="BZ36" s="37">
        <v>118676.55</v>
      </c>
      <c r="CA36" s="37">
        <v>557.04</v>
      </c>
      <c r="CB36" s="37">
        <v>1486688.38</v>
      </c>
      <c r="CC36" s="37">
        <v>54924.18</v>
      </c>
      <c r="CD36" s="37">
        <v>10401.45</v>
      </c>
      <c r="CE36" s="37">
        <v>25856380.57</v>
      </c>
      <c r="CF36" s="37">
        <v>1148528.80</v>
      </c>
      <c r="CG36" s="37">
        <v>996</v>
      </c>
      <c r="CH36" s="37">
        <v>1751027.88</v>
      </c>
      <c r="CI36" s="37">
        <v>105844.50</v>
      </c>
      <c r="CJ36" s="37">
        <v>10266.45</v>
      </c>
      <c r="CK36" s="37">
        <v>16166919.470000001</v>
      </c>
      <c r="CL36" s="37">
        <v>993624.82</v>
      </c>
      <c r="CM36" s="37">
        <v>4419.74</v>
      </c>
      <c r="CN36" s="37">
        <v>12398504.59</v>
      </c>
      <c r="CO36" s="37">
        <v>469812.77</v>
      </c>
      <c r="CP36" s="37">
        <v>4160.37</v>
      </c>
      <c r="CQ36" s="37">
        <v>8847437.1999999993</v>
      </c>
      <c r="CR36" s="37">
        <v>437186.55</v>
      </c>
      <c r="CS36" s="37">
        <v>2280.05</v>
      </c>
      <c r="CT36" s="37">
        <v>8956290.5999999996</v>
      </c>
      <c r="CU36" s="37">
        <v>239256.98</v>
      </c>
      <c r="CV36" s="37">
        <v>0</v>
      </c>
      <c r="CW36" s="37">
        <v>0</v>
      </c>
      <c r="CX36" s="37">
        <v>0</v>
      </c>
      <c r="CY36" s="37">
        <v>1310.09</v>
      </c>
      <c r="CZ36" s="37">
        <v>5019995.06</v>
      </c>
      <c r="DA36" s="37">
        <v>155041.39</v>
      </c>
      <c r="DB36" s="37">
        <v>1904.14</v>
      </c>
      <c r="DC36" s="37">
        <v>7034500.7999999998</v>
      </c>
      <c r="DD36" s="37">
        <v>205807.93</v>
      </c>
      <c r="DE36" s="37">
        <v>11123.74</v>
      </c>
      <c r="DF36" s="37">
        <v>18724773.030000001</v>
      </c>
      <c r="DG36" s="37">
        <v>1106769.84</v>
      </c>
      <c r="DH36" s="41"/>
      <c r="DI36" s="41"/>
      <c r="DJ36" s="41"/>
    </row>
    <row r="37" spans="1:114" ht="10.2">
      <c r="A37" s="38" t="s">
        <v>201</v>
      </c>
      <c r="B37" s="38" t="s">
        <v>193</v>
      </c>
      <c r="C37" s="38" t="s">
        <v>192</v>
      </c>
      <c r="D37" s="40">
        <v>3732050.02</v>
      </c>
      <c r="E37" s="40">
        <v>1205516603.8900001</v>
      </c>
      <c r="F37" s="40">
        <v>222983738.5</v>
      </c>
      <c r="G37" s="37">
        <v>2853115.48</v>
      </c>
      <c r="H37" s="37">
        <v>585633213.45000005</v>
      </c>
      <c r="I37" s="37">
        <v>152243545.38</v>
      </c>
      <c r="J37" s="37">
        <v>4246.82</v>
      </c>
      <c r="K37" s="37">
        <v>4624767.68</v>
      </c>
      <c r="L37" s="37">
        <v>367324.66</v>
      </c>
      <c r="M37" s="37">
        <v>7463.45</v>
      </c>
      <c r="N37" s="37">
        <v>6042686.25</v>
      </c>
      <c r="O37" s="37">
        <v>624490.75</v>
      </c>
      <c r="P37" s="37">
        <v>27490.98</v>
      </c>
      <c r="Q37" s="37">
        <v>51180175.399999999</v>
      </c>
      <c r="R37" s="37">
        <v>2695525.81</v>
      </c>
      <c r="S37" s="37">
        <v>575.81</v>
      </c>
      <c r="T37" s="37">
        <v>749114.61</v>
      </c>
      <c r="U37" s="37">
        <v>52262.63</v>
      </c>
      <c r="V37" s="37">
        <v>41411.18</v>
      </c>
      <c r="W37" s="37">
        <v>27272809.420000002</v>
      </c>
      <c r="X37" s="37">
        <v>3286843.01</v>
      </c>
      <c r="Y37" s="37">
        <v>5794.33</v>
      </c>
      <c r="Z37" s="37">
        <v>4591633.30</v>
      </c>
      <c r="AA37" s="37">
        <v>478579.27</v>
      </c>
      <c r="AB37" s="37">
        <v>14812.16</v>
      </c>
      <c r="AC37" s="37">
        <v>17067596.140000001</v>
      </c>
      <c r="AD37" s="37">
        <v>1358267.37</v>
      </c>
      <c r="AE37" s="37">
        <v>23859.66</v>
      </c>
      <c r="AF37" s="37">
        <v>27498978.09</v>
      </c>
      <c r="AG37" s="37">
        <v>2059279.34</v>
      </c>
      <c r="AH37" s="37">
        <v>154193.14</v>
      </c>
      <c r="AI37" s="37">
        <v>125730714.03</v>
      </c>
      <c r="AJ37" s="37">
        <v>12744331.25</v>
      </c>
      <c r="AK37" s="37">
        <v>40238.91</v>
      </c>
      <c r="AL37" s="37">
        <v>43135389.189999998</v>
      </c>
      <c r="AM37" s="37">
        <v>3437306.72</v>
      </c>
      <c r="AN37" s="37">
        <v>65531.10</v>
      </c>
      <c r="AO37" s="37">
        <v>36764571.130000003</v>
      </c>
      <c r="AP37" s="37">
        <v>5175040.65</v>
      </c>
      <c r="AQ37" s="37">
        <v>27102.75</v>
      </c>
      <c r="AR37" s="37">
        <v>26344751.359999999</v>
      </c>
      <c r="AS37" s="37">
        <v>2217556.19</v>
      </c>
      <c r="AT37" s="37">
        <v>36678.39</v>
      </c>
      <c r="AU37" s="37">
        <v>20206341.989999998</v>
      </c>
      <c r="AV37" s="37">
        <v>3099164.98</v>
      </c>
      <c r="AW37" s="37">
        <v>359845.66</v>
      </c>
      <c r="AX37" s="37">
        <v>188838555.24000001</v>
      </c>
      <c r="AY37" s="37">
        <v>27859791.440000001</v>
      </c>
      <c r="AZ37" s="37">
        <v>20471.22</v>
      </c>
      <c r="BA37" s="37">
        <v>36176437.840000004</v>
      </c>
      <c r="BB37" s="37">
        <v>1906217.49</v>
      </c>
      <c r="BC37" s="37">
        <v>1044.30</v>
      </c>
      <c r="BD37" s="37">
        <v>1515161.10</v>
      </c>
      <c r="BE37" s="37">
        <v>105158.01</v>
      </c>
      <c r="BF37" s="37">
        <v>264</v>
      </c>
      <c r="BG37" s="37">
        <v>681572.64</v>
      </c>
      <c r="BH37" s="37">
        <v>24157</v>
      </c>
      <c r="BI37" s="37">
        <v>10366.19</v>
      </c>
      <c r="BJ37" s="37">
        <v>44871334.109999999</v>
      </c>
      <c r="BK37" s="37">
        <v>1144310.90</v>
      </c>
      <c r="BL37" s="37">
        <v>7148.79</v>
      </c>
      <c r="BM37" s="37">
        <v>5474303.2699999996</v>
      </c>
      <c r="BN37" s="37">
        <v>598501.56</v>
      </c>
      <c r="BO37" s="37">
        <v>5304</v>
      </c>
      <c r="BP37" s="37">
        <v>10887103.5</v>
      </c>
      <c r="BQ37" s="37">
        <v>497783.41</v>
      </c>
      <c r="BR37" s="37">
        <v>1018.80</v>
      </c>
      <c r="BS37" s="37">
        <v>6707647.7400000002</v>
      </c>
      <c r="BT37" s="37">
        <v>105665.40</v>
      </c>
      <c r="BU37" s="37">
        <v>287.32</v>
      </c>
      <c r="BV37" s="37">
        <v>1832421.73</v>
      </c>
      <c r="BW37" s="37">
        <v>30762.21</v>
      </c>
      <c r="BX37" s="37">
        <v>3951.89</v>
      </c>
      <c r="BY37" s="37">
        <v>4559506.13</v>
      </c>
      <c r="BZ37" s="37">
        <v>373610.18</v>
      </c>
      <c r="CA37" s="37">
        <v>6277.88</v>
      </c>
      <c r="CB37" s="37">
        <v>4141726.06</v>
      </c>
      <c r="CC37" s="37">
        <v>472522.34</v>
      </c>
      <c r="CD37" s="37">
        <v>25938.54</v>
      </c>
      <c r="CE37" s="37">
        <v>25654644.239999998</v>
      </c>
      <c r="CF37" s="37">
        <v>2127203.20</v>
      </c>
      <c r="CG37" s="37">
        <v>9015.61</v>
      </c>
      <c r="CH37" s="37">
        <v>6798158.7699999996</v>
      </c>
      <c r="CI37" s="37">
        <v>765982.05</v>
      </c>
      <c r="CJ37" s="37">
        <v>47830.02</v>
      </c>
      <c r="CK37" s="37">
        <v>40259050.579999998</v>
      </c>
      <c r="CL37" s="37">
        <v>3850662.55</v>
      </c>
      <c r="CM37" s="37">
        <v>10621.59</v>
      </c>
      <c r="CN37" s="37">
        <v>16103972.34</v>
      </c>
      <c r="CO37" s="37">
        <v>945964.37</v>
      </c>
      <c r="CP37" s="37">
        <v>34135.67</v>
      </c>
      <c r="CQ37" s="37">
        <v>21022241.609999999</v>
      </c>
      <c r="CR37" s="37">
        <v>2624984.72</v>
      </c>
      <c r="CS37" s="37">
        <v>4807.93</v>
      </c>
      <c r="CT37" s="37">
        <v>10420310.66</v>
      </c>
      <c r="CU37" s="37">
        <v>461797.92</v>
      </c>
      <c r="CV37" s="37">
        <v>0</v>
      </c>
      <c r="CW37" s="37">
        <v>0</v>
      </c>
      <c r="CX37" s="37">
        <v>0</v>
      </c>
      <c r="CY37" s="37">
        <v>2483.57</v>
      </c>
      <c r="CZ37" s="37">
        <v>4942605.91</v>
      </c>
      <c r="DA37" s="37">
        <v>235146.02</v>
      </c>
      <c r="DB37" s="37">
        <v>3916.05</v>
      </c>
      <c r="DC37" s="37">
        <v>6730880.1299999999</v>
      </c>
      <c r="DD37" s="37">
        <v>358883.49</v>
      </c>
      <c r="DE37" s="37">
        <v>94584.77</v>
      </c>
      <c r="DF37" s="37">
        <v>68483151.25</v>
      </c>
      <c r="DG37" s="37">
        <v>7706049.3799999999</v>
      </c>
      <c r="DH37" s="41"/>
      <c r="DI37" s="41"/>
      <c r="DJ37" s="41"/>
    </row>
    <row r="38" spans="1:114" ht="10.2">
      <c r="A38" s="38" t="s">
        <v>202</v>
      </c>
      <c r="B38" s="38" t="s">
        <v>190</v>
      </c>
      <c r="C38" s="38" t="s">
        <v>191</v>
      </c>
      <c r="D38" s="40">
        <v>220547.80</v>
      </c>
      <c r="E38" s="40">
        <v>346848123.85000002</v>
      </c>
      <c r="F38" s="40">
        <v>20446223.73</v>
      </c>
      <c r="G38" s="37">
        <v>89032.94</v>
      </c>
      <c r="H38" s="37">
        <v>78409970.810000002</v>
      </c>
      <c r="I38" s="37">
        <v>7467133.6699999999</v>
      </c>
      <c r="J38" s="37">
        <v>770.03</v>
      </c>
      <c r="K38" s="37">
        <v>1985398.05</v>
      </c>
      <c r="L38" s="37">
        <v>86240.93</v>
      </c>
      <c r="M38" s="37">
        <v>672</v>
      </c>
      <c r="N38" s="37">
        <v>1518083.81</v>
      </c>
      <c r="O38" s="37">
        <v>74716.72</v>
      </c>
      <c r="P38" s="37">
        <v>4477.79</v>
      </c>
      <c r="Q38" s="37">
        <v>13556873.27</v>
      </c>
      <c r="R38" s="37">
        <v>441584.55</v>
      </c>
      <c r="S38" s="37">
        <v>448.78</v>
      </c>
      <c r="T38" s="37">
        <v>1347553.97</v>
      </c>
      <c r="U38" s="37">
        <v>44964.60</v>
      </c>
      <c r="V38" s="37">
        <v>6298.28</v>
      </c>
      <c r="W38" s="37">
        <v>11524416.32</v>
      </c>
      <c r="X38" s="37">
        <v>595439.74</v>
      </c>
      <c r="Y38" s="37">
        <v>1452.89</v>
      </c>
      <c r="Z38" s="37">
        <v>3271662.11</v>
      </c>
      <c r="AA38" s="37">
        <v>166118.54</v>
      </c>
      <c r="AB38" s="37">
        <v>2371.82</v>
      </c>
      <c r="AC38" s="37">
        <v>6077221.8099999996</v>
      </c>
      <c r="AD38" s="37">
        <v>261397.10</v>
      </c>
      <c r="AE38" s="37">
        <v>8638.26</v>
      </c>
      <c r="AF38" s="37">
        <v>22529687.870000001</v>
      </c>
      <c r="AG38" s="37">
        <v>917316.81</v>
      </c>
      <c r="AH38" s="37">
        <v>47042.92</v>
      </c>
      <c r="AI38" s="37">
        <v>102232116.8</v>
      </c>
      <c r="AJ38" s="37">
        <v>4800419.33</v>
      </c>
      <c r="AK38" s="37">
        <v>5602.94</v>
      </c>
      <c r="AL38" s="37">
        <v>16039146.630000001</v>
      </c>
      <c r="AM38" s="37">
        <v>578226.75</v>
      </c>
      <c r="AN38" s="37">
        <v>5331.68</v>
      </c>
      <c r="AO38" s="37">
        <v>9960075.3599999994</v>
      </c>
      <c r="AP38" s="37">
        <v>513679.90</v>
      </c>
      <c r="AQ38" s="37">
        <v>7682.60</v>
      </c>
      <c r="AR38" s="37">
        <v>21825574.5</v>
      </c>
      <c r="AS38" s="37">
        <v>830258.90</v>
      </c>
      <c r="AT38" s="37">
        <v>4891.93</v>
      </c>
      <c r="AU38" s="37">
        <v>8689852.3100000005</v>
      </c>
      <c r="AV38" s="37">
        <v>452223.54</v>
      </c>
      <c r="AW38" s="37">
        <v>32957.65</v>
      </c>
      <c r="AX38" s="37">
        <v>53366764.659999996</v>
      </c>
      <c r="AY38" s="37">
        <v>3135449.79</v>
      </c>
      <c r="AZ38" s="37">
        <v>713.53</v>
      </c>
      <c r="BA38" s="37">
        <v>2592529.73</v>
      </c>
      <c r="BB38" s="37">
        <v>81063.47</v>
      </c>
      <c r="BC38" s="37">
        <v>3949.47</v>
      </c>
      <c r="BD38" s="37">
        <v>5531902.3300000001</v>
      </c>
      <c r="BE38" s="37">
        <v>377757.86</v>
      </c>
      <c r="BF38" s="37">
        <v>0</v>
      </c>
      <c r="BG38" s="37">
        <v>0</v>
      </c>
      <c r="BH38" s="37">
        <v>0</v>
      </c>
      <c r="BI38" s="37">
        <v>11033.05</v>
      </c>
      <c r="BJ38" s="37">
        <v>53752826.189999998</v>
      </c>
      <c r="BK38" s="37">
        <v>1386126.50</v>
      </c>
      <c r="BL38" s="37">
        <v>1005.65</v>
      </c>
      <c r="BM38" s="37">
        <v>2037040.52</v>
      </c>
      <c r="BN38" s="37">
        <v>97007.61</v>
      </c>
      <c r="BO38" s="37">
        <v>1422.97</v>
      </c>
      <c r="BP38" s="37">
        <v>5148516.31</v>
      </c>
      <c r="BQ38" s="37">
        <v>152090.47</v>
      </c>
      <c r="BR38" s="37">
        <v>1299.02</v>
      </c>
      <c r="BS38" s="37">
        <v>10998675.560000001</v>
      </c>
      <c r="BT38" s="37">
        <v>153883.81</v>
      </c>
      <c r="BU38" s="37">
        <v>206.19</v>
      </c>
      <c r="BV38" s="37">
        <v>1277647.01</v>
      </c>
      <c r="BW38" s="37">
        <v>21486.70</v>
      </c>
      <c r="BX38" s="37">
        <v>1642.33</v>
      </c>
      <c r="BY38" s="37">
        <v>4429647.87</v>
      </c>
      <c r="BZ38" s="37">
        <v>174080.60</v>
      </c>
      <c r="CA38" s="37">
        <v>373.74</v>
      </c>
      <c r="CB38" s="37">
        <v>786636.26</v>
      </c>
      <c r="CC38" s="37">
        <v>35475.69</v>
      </c>
      <c r="CD38" s="37">
        <v>10166.22</v>
      </c>
      <c r="CE38" s="37">
        <v>27448040.390000001</v>
      </c>
      <c r="CF38" s="37">
        <v>1138576.07</v>
      </c>
      <c r="CG38" s="37">
        <v>2019.13</v>
      </c>
      <c r="CH38" s="37">
        <v>3931943.67</v>
      </c>
      <c r="CI38" s="37">
        <v>186096.72</v>
      </c>
      <c r="CJ38" s="37">
        <v>18779.45</v>
      </c>
      <c r="CK38" s="37">
        <v>29839694.07</v>
      </c>
      <c r="CL38" s="37">
        <v>1712183.45</v>
      </c>
      <c r="CM38" s="37">
        <v>4277.70</v>
      </c>
      <c r="CN38" s="37">
        <v>13406285.189999999</v>
      </c>
      <c r="CO38" s="37">
        <v>458962.08</v>
      </c>
      <c r="CP38" s="37">
        <v>15378.51</v>
      </c>
      <c r="CQ38" s="37">
        <v>26563854.59</v>
      </c>
      <c r="CR38" s="37">
        <v>1458285.60</v>
      </c>
      <c r="CS38" s="37">
        <v>1851.12</v>
      </c>
      <c r="CT38" s="37">
        <v>8414146.5700000003</v>
      </c>
      <c r="CU38" s="37">
        <v>205172.96</v>
      </c>
      <c r="CV38" s="37">
        <v>0</v>
      </c>
      <c r="CW38" s="37">
        <v>0</v>
      </c>
      <c r="CX38" s="37">
        <v>0</v>
      </c>
      <c r="CY38" s="37">
        <v>1100.58</v>
      </c>
      <c r="CZ38" s="37">
        <v>3704244.28</v>
      </c>
      <c r="DA38" s="37">
        <v>121150.44</v>
      </c>
      <c r="DB38" s="37">
        <v>2621.72</v>
      </c>
      <c r="DC38" s="37">
        <v>9489188.1199999992</v>
      </c>
      <c r="DD38" s="37">
        <v>281107.37</v>
      </c>
      <c r="DE38" s="37">
        <v>8992.37</v>
      </c>
      <c r="DF38" s="37">
        <v>16981877.940000001</v>
      </c>
      <c r="DG38" s="37">
        <v>850024.17</v>
      </c>
      <c r="DH38" s="41"/>
      <c r="DI38" s="41"/>
      <c r="DJ38" s="41"/>
    </row>
    <row r="39" spans="1:114" ht="10.2">
      <c r="A39" s="38" t="s">
        <v>202</v>
      </c>
      <c r="B39" s="38" t="s">
        <v>190</v>
      </c>
      <c r="C39" s="38" t="s">
        <v>192</v>
      </c>
      <c r="D39" s="40">
        <v>3118836.77</v>
      </c>
      <c r="E39" s="40">
        <v>1267199127.5899999</v>
      </c>
      <c r="F39" s="40">
        <v>196104584.16</v>
      </c>
      <c r="G39" s="37">
        <v>2207476.94</v>
      </c>
      <c r="H39" s="37">
        <v>588546281.07000005</v>
      </c>
      <c r="I39" s="37">
        <v>127276179.5</v>
      </c>
      <c r="J39" s="37">
        <v>1148</v>
      </c>
      <c r="K39" s="37">
        <v>1558073.67</v>
      </c>
      <c r="L39" s="37">
        <v>104465.70</v>
      </c>
      <c r="M39" s="37">
        <v>3348.24</v>
      </c>
      <c r="N39" s="37">
        <v>3002615.10</v>
      </c>
      <c r="O39" s="37">
        <v>279773.18</v>
      </c>
      <c r="P39" s="37">
        <v>29426.08</v>
      </c>
      <c r="Q39" s="37">
        <v>55574759.890000001</v>
      </c>
      <c r="R39" s="37">
        <v>2690429.14</v>
      </c>
      <c r="S39" s="37">
        <v>1194</v>
      </c>
      <c r="T39" s="37">
        <v>1494571.14</v>
      </c>
      <c r="U39" s="37">
        <v>119544.75</v>
      </c>
      <c r="V39" s="37">
        <v>48968.81</v>
      </c>
      <c r="W39" s="37">
        <v>35868322.829999998</v>
      </c>
      <c r="X39" s="37">
        <v>3724832.71</v>
      </c>
      <c r="Y39" s="37">
        <v>5587.44</v>
      </c>
      <c r="Z39" s="37">
        <v>4480851.21</v>
      </c>
      <c r="AA39" s="37">
        <v>449624.39</v>
      </c>
      <c r="AB39" s="37">
        <v>7972.78</v>
      </c>
      <c r="AC39" s="37">
        <v>8411571.9100000001</v>
      </c>
      <c r="AD39" s="37">
        <v>676823.35</v>
      </c>
      <c r="AE39" s="37">
        <v>29962.25</v>
      </c>
      <c r="AF39" s="37">
        <v>33681179.159999996</v>
      </c>
      <c r="AG39" s="37">
        <v>2423036.10</v>
      </c>
      <c r="AH39" s="37">
        <v>239780.03</v>
      </c>
      <c r="AI39" s="37">
        <v>196938792.63999999</v>
      </c>
      <c r="AJ39" s="37">
        <v>18552033.710000001</v>
      </c>
      <c r="AK39" s="37">
        <v>26245.17</v>
      </c>
      <c r="AL39" s="37">
        <v>31309334.920000002</v>
      </c>
      <c r="AM39" s="37">
        <v>2197116.05</v>
      </c>
      <c r="AN39" s="37">
        <v>43871.74</v>
      </c>
      <c r="AO39" s="37">
        <v>30504412.579999998</v>
      </c>
      <c r="AP39" s="37">
        <v>3290948.59</v>
      </c>
      <c r="AQ39" s="37">
        <v>22609.23</v>
      </c>
      <c r="AR39" s="37">
        <v>24312791</v>
      </c>
      <c r="AS39" s="37">
        <v>1844811.09</v>
      </c>
      <c r="AT39" s="37">
        <v>59207.70</v>
      </c>
      <c r="AU39" s="37">
        <v>35297338.549999997</v>
      </c>
      <c r="AV39" s="37">
        <v>4574996.76</v>
      </c>
      <c r="AW39" s="37">
        <v>280209.38</v>
      </c>
      <c r="AX39" s="37">
        <v>167032019.41</v>
      </c>
      <c r="AY39" s="37">
        <v>20482680.440000001</v>
      </c>
      <c r="AZ39" s="37">
        <v>5453.04</v>
      </c>
      <c r="BA39" s="37">
        <v>9294629.1999999993</v>
      </c>
      <c r="BB39" s="37">
        <v>488278.42</v>
      </c>
      <c r="BC39" s="37">
        <v>27094.18</v>
      </c>
      <c r="BD39" s="37">
        <v>20452379.719999999</v>
      </c>
      <c r="BE39" s="37">
        <v>2220791.90</v>
      </c>
      <c r="BF39" s="37">
        <v>300</v>
      </c>
      <c r="BG39" s="37">
        <v>513893.44</v>
      </c>
      <c r="BH39" s="37">
        <v>23575.37</v>
      </c>
      <c r="BI39" s="37">
        <v>16625.53</v>
      </c>
      <c r="BJ39" s="37">
        <v>66988425.920000002</v>
      </c>
      <c r="BK39" s="37">
        <v>1732849.10</v>
      </c>
      <c r="BL39" s="37">
        <v>6763.68</v>
      </c>
      <c r="BM39" s="37">
        <v>5092708.79</v>
      </c>
      <c r="BN39" s="37">
        <v>503498.24</v>
      </c>
      <c r="BO39" s="37">
        <v>7754.31</v>
      </c>
      <c r="BP39" s="37">
        <v>16833175.5</v>
      </c>
      <c r="BQ39" s="37">
        <v>719594.11</v>
      </c>
      <c r="BR39" s="37">
        <v>1118.92</v>
      </c>
      <c r="BS39" s="37">
        <v>8224276.0700000003</v>
      </c>
      <c r="BT39" s="37">
        <v>125151.08</v>
      </c>
      <c r="BU39" s="37">
        <v>522.60</v>
      </c>
      <c r="BV39" s="37">
        <v>2902097.79</v>
      </c>
      <c r="BW39" s="37">
        <v>52523.53</v>
      </c>
      <c r="BX39" s="37">
        <v>3573.81</v>
      </c>
      <c r="BY39" s="37">
        <v>4384238.40</v>
      </c>
      <c r="BZ39" s="37">
        <v>326181.23</v>
      </c>
      <c r="CA39" s="37">
        <v>2950.90</v>
      </c>
      <c r="CB39" s="37">
        <v>2262973.09</v>
      </c>
      <c r="CC39" s="37">
        <v>236376.76</v>
      </c>
      <c r="CD39" s="37">
        <v>21426.52</v>
      </c>
      <c r="CE39" s="37">
        <v>25116136.969999999</v>
      </c>
      <c r="CF39" s="37">
        <v>1818984.04</v>
      </c>
      <c r="CG39" s="37">
        <v>14688.47</v>
      </c>
      <c r="CH39" s="37">
        <v>12553753.810000001</v>
      </c>
      <c r="CI39" s="37">
        <v>1178328.97</v>
      </c>
      <c r="CJ39" s="37">
        <v>74935.83</v>
      </c>
      <c r="CK39" s="37">
        <v>69055206.349999994</v>
      </c>
      <c r="CL39" s="37">
        <v>5853012.1399999997</v>
      </c>
      <c r="CM39" s="37">
        <v>10998.24</v>
      </c>
      <c r="CN39" s="37">
        <v>16917826.870000001</v>
      </c>
      <c r="CO39" s="37">
        <v>972555.19</v>
      </c>
      <c r="CP39" s="37">
        <v>142381.12</v>
      </c>
      <c r="CQ39" s="37">
        <v>84556804.609999999</v>
      </c>
      <c r="CR39" s="37">
        <v>10136291.99</v>
      </c>
      <c r="CS39" s="37">
        <v>3375.79</v>
      </c>
      <c r="CT39" s="37">
        <v>6996717.46</v>
      </c>
      <c r="CU39" s="37">
        <v>324530.21</v>
      </c>
      <c r="CV39" s="37">
        <v>0</v>
      </c>
      <c r="CW39" s="37">
        <v>0</v>
      </c>
      <c r="CX39" s="37">
        <v>0</v>
      </c>
      <c r="CY39" s="37">
        <v>2336.49</v>
      </c>
      <c r="CZ39" s="37">
        <v>4144040.54</v>
      </c>
      <c r="DA39" s="37">
        <v>211709</v>
      </c>
      <c r="DB39" s="37">
        <v>5469.23</v>
      </c>
      <c r="DC39" s="37">
        <v>8396398.8000000007</v>
      </c>
      <c r="DD39" s="37">
        <v>482784.56</v>
      </c>
      <c r="DE39" s="37">
        <v>69721.40</v>
      </c>
      <c r="DF39" s="37">
        <v>54364517.369999997</v>
      </c>
      <c r="DG39" s="37">
        <v>5385063.3799999999</v>
      </c>
      <c r="DH39" s="41"/>
      <c r="DI39" s="41"/>
      <c r="DJ39" s="41"/>
    </row>
    <row r="40" spans="1:114" ht="10.2">
      <c r="A40" s="38" t="s">
        <v>202</v>
      </c>
      <c r="B40" s="38" t="s">
        <v>193</v>
      </c>
      <c r="C40" s="38" t="s">
        <v>191</v>
      </c>
      <c r="D40" s="40">
        <v>250627.35</v>
      </c>
      <c r="E40" s="40">
        <v>394732195.56999999</v>
      </c>
      <c r="F40" s="40">
        <v>24483132.879999999</v>
      </c>
      <c r="G40" s="37">
        <v>95442.63</v>
      </c>
      <c r="H40" s="37">
        <v>82429754.069999993</v>
      </c>
      <c r="I40" s="37">
        <v>8653925.6899999995</v>
      </c>
      <c r="J40" s="37">
        <v>1166.88</v>
      </c>
      <c r="K40" s="37">
        <v>3051312.67</v>
      </c>
      <c r="L40" s="37">
        <v>152932.33</v>
      </c>
      <c r="M40" s="37">
        <v>649.71</v>
      </c>
      <c r="N40" s="37">
        <v>1287656.08</v>
      </c>
      <c r="O40" s="37">
        <v>65984.23</v>
      </c>
      <c r="P40" s="37">
        <v>3726.34</v>
      </c>
      <c r="Q40" s="37">
        <v>11156542.140000001</v>
      </c>
      <c r="R40" s="37">
        <v>387097.50</v>
      </c>
      <c r="S40" s="37">
        <v>593.22</v>
      </c>
      <c r="T40" s="37">
        <v>2007349.17</v>
      </c>
      <c r="U40" s="37">
        <v>70936.08</v>
      </c>
      <c r="V40" s="37">
        <v>5760.39</v>
      </c>
      <c r="W40" s="37">
        <v>10104665.09</v>
      </c>
      <c r="X40" s="37">
        <v>556751.76</v>
      </c>
      <c r="Y40" s="37">
        <v>1574.32</v>
      </c>
      <c r="Z40" s="37">
        <v>3405060.22</v>
      </c>
      <c r="AA40" s="37">
        <v>180635.70</v>
      </c>
      <c r="AB40" s="37">
        <v>6987.68</v>
      </c>
      <c r="AC40" s="37">
        <v>16778394.050000001</v>
      </c>
      <c r="AD40" s="37">
        <v>773847.87</v>
      </c>
      <c r="AE40" s="37">
        <v>11121.15</v>
      </c>
      <c r="AF40" s="37">
        <v>30446804.690000001</v>
      </c>
      <c r="AG40" s="37">
        <v>1217681.83</v>
      </c>
      <c r="AH40" s="37">
        <v>33693.79</v>
      </c>
      <c r="AI40" s="37">
        <v>76889209.510000005</v>
      </c>
      <c r="AJ40" s="37">
        <v>3554544.78</v>
      </c>
      <c r="AK40" s="37">
        <v>10381.73</v>
      </c>
      <c r="AL40" s="37">
        <v>32027378.390000001</v>
      </c>
      <c r="AM40" s="37">
        <v>1109149.53</v>
      </c>
      <c r="AN40" s="37">
        <v>7407.52</v>
      </c>
      <c r="AO40" s="37">
        <v>13318735.32</v>
      </c>
      <c r="AP40" s="37">
        <v>748430.21</v>
      </c>
      <c r="AQ40" s="37">
        <v>8634.52</v>
      </c>
      <c r="AR40" s="37">
        <v>24294538.510000002</v>
      </c>
      <c r="AS40" s="37">
        <v>930860.08</v>
      </c>
      <c r="AT40" s="37">
        <v>5093.81</v>
      </c>
      <c r="AU40" s="37">
        <v>10326012.710000001</v>
      </c>
      <c r="AV40" s="37">
        <v>516460.59</v>
      </c>
      <c r="AW40" s="37">
        <v>61938.69</v>
      </c>
      <c r="AX40" s="37">
        <v>90342380.189999998</v>
      </c>
      <c r="AY40" s="37">
        <v>5967325.9500000002</v>
      </c>
      <c r="AZ40" s="37">
        <v>2254.94</v>
      </c>
      <c r="BA40" s="37">
        <v>8890277.8599999994</v>
      </c>
      <c r="BB40" s="37">
        <v>246859.33</v>
      </c>
      <c r="BC40" s="37">
        <v>489.68</v>
      </c>
      <c r="BD40" s="37">
        <v>1271737.27</v>
      </c>
      <c r="BE40" s="37">
        <v>56517.30</v>
      </c>
      <c r="BF40" s="37">
        <v>0</v>
      </c>
      <c r="BG40" s="37">
        <v>0</v>
      </c>
      <c r="BH40" s="37">
        <v>0</v>
      </c>
      <c r="BI40" s="37">
        <v>10573.18</v>
      </c>
      <c r="BJ40" s="37">
        <v>60342258.299999997</v>
      </c>
      <c r="BK40" s="37">
        <v>1481841.69</v>
      </c>
      <c r="BL40" s="37">
        <v>681.13</v>
      </c>
      <c r="BM40" s="37">
        <v>1553229.58</v>
      </c>
      <c r="BN40" s="37">
        <v>65494.71</v>
      </c>
      <c r="BO40" s="37">
        <v>613.34</v>
      </c>
      <c r="BP40" s="37">
        <v>1877320</v>
      </c>
      <c r="BQ40" s="37">
        <v>66086.78</v>
      </c>
      <c r="BR40" s="37">
        <v>1716.31</v>
      </c>
      <c r="BS40" s="37">
        <v>16555312.09</v>
      </c>
      <c r="BT40" s="37">
        <v>216446.12</v>
      </c>
      <c r="BU40" s="37">
        <v>246.16</v>
      </c>
      <c r="BV40" s="37">
        <v>1284386.61</v>
      </c>
      <c r="BW40" s="37">
        <v>24468.80</v>
      </c>
      <c r="BX40" s="37">
        <v>2225.79</v>
      </c>
      <c r="BY40" s="37">
        <v>6656284.1299999999</v>
      </c>
      <c r="BZ40" s="37">
        <v>251468.20</v>
      </c>
      <c r="CA40" s="37">
        <v>659.66</v>
      </c>
      <c r="CB40" s="37">
        <v>1747400.09</v>
      </c>
      <c r="CC40" s="37">
        <v>71658.22</v>
      </c>
      <c r="CD40" s="37">
        <v>9312.75</v>
      </c>
      <c r="CE40" s="37">
        <v>24279483.239999998</v>
      </c>
      <c r="CF40" s="37">
        <v>1000251.32</v>
      </c>
      <c r="CG40" s="37">
        <v>1502.87</v>
      </c>
      <c r="CH40" s="37">
        <v>2835610.11</v>
      </c>
      <c r="CI40" s="37">
        <v>140795.34</v>
      </c>
      <c r="CJ40" s="37">
        <v>13331.99</v>
      </c>
      <c r="CK40" s="37">
        <v>19765030.140000001</v>
      </c>
      <c r="CL40" s="37">
        <v>1255868.43</v>
      </c>
      <c r="CM40" s="37">
        <v>4440.73</v>
      </c>
      <c r="CN40" s="37">
        <v>13951808.109999999</v>
      </c>
      <c r="CO40" s="37">
        <v>496292.45</v>
      </c>
      <c r="CP40" s="37">
        <v>5663.58</v>
      </c>
      <c r="CQ40" s="37">
        <v>12721876.699999999</v>
      </c>
      <c r="CR40" s="37">
        <v>582798.22</v>
      </c>
      <c r="CS40" s="37">
        <v>3091.68</v>
      </c>
      <c r="CT40" s="37">
        <v>12036545.75</v>
      </c>
      <c r="CU40" s="37">
        <v>330362.08</v>
      </c>
      <c r="CV40" s="37">
        <v>0</v>
      </c>
      <c r="CW40" s="37">
        <v>0</v>
      </c>
      <c r="CX40" s="37">
        <v>0</v>
      </c>
      <c r="CY40" s="37">
        <v>1450.28</v>
      </c>
      <c r="CZ40" s="37">
        <v>4651408.02</v>
      </c>
      <c r="DA40" s="37">
        <v>162739.67</v>
      </c>
      <c r="DB40" s="37">
        <v>2196.87</v>
      </c>
      <c r="DC40" s="37">
        <v>9533891.3800000008</v>
      </c>
      <c r="DD40" s="37">
        <v>249635.70</v>
      </c>
      <c r="DE40" s="37">
        <v>17300.90</v>
      </c>
      <c r="DF40" s="37">
        <v>32178192.199999999</v>
      </c>
      <c r="DG40" s="37">
        <v>1744903.08</v>
      </c>
      <c r="DH40" s="41"/>
      <c r="DI40" s="41"/>
      <c r="DJ40" s="41"/>
    </row>
    <row r="41" spans="1:114" ht="10.2">
      <c r="A41" s="38" t="s">
        <v>202</v>
      </c>
      <c r="B41" s="38" t="s">
        <v>193</v>
      </c>
      <c r="C41" s="38" t="s">
        <v>192</v>
      </c>
      <c r="D41" s="40">
        <v>3048761.45</v>
      </c>
      <c r="E41" s="40">
        <v>1264924595.76</v>
      </c>
      <c r="F41" s="40">
        <v>200156271.47999999</v>
      </c>
      <c r="G41" s="37">
        <v>2081994.26</v>
      </c>
      <c r="H41" s="37">
        <v>543720396.66999996</v>
      </c>
      <c r="I41" s="37">
        <v>122437954.73999999</v>
      </c>
      <c r="J41" s="37">
        <v>2696.46</v>
      </c>
      <c r="K41" s="37">
        <v>3194563.88</v>
      </c>
      <c r="L41" s="37">
        <v>227384.90</v>
      </c>
      <c r="M41" s="37">
        <v>4022.90</v>
      </c>
      <c r="N41" s="37">
        <v>3892933.74</v>
      </c>
      <c r="O41" s="37">
        <v>332231.06</v>
      </c>
      <c r="P41" s="37">
        <v>22548.82</v>
      </c>
      <c r="Q41" s="37">
        <v>43400659.729999997</v>
      </c>
      <c r="R41" s="37">
        <v>2132677.78</v>
      </c>
      <c r="S41" s="37">
        <v>1266.10</v>
      </c>
      <c r="T41" s="37">
        <v>1775652.22</v>
      </c>
      <c r="U41" s="37">
        <v>115868.44</v>
      </c>
      <c r="V41" s="37">
        <v>38776.95</v>
      </c>
      <c r="W41" s="37">
        <v>26310394.48</v>
      </c>
      <c r="X41" s="37">
        <v>3103501.71</v>
      </c>
      <c r="Y41" s="37">
        <v>4861.36</v>
      </c>
      <c r="Z41" s="37">
        <v>3972185.33</v>
      </c>
      <c r="AA41" s="37">
        <v>391647.33</v>
      </c>
      <c r="AB41" s="37">
        <v>21008.44</v>
      </c>
      <c r="AC41" s="37">
        <v>24285776.879999999</v>
      </c>
      <c r="AD41" s="37">
        <v>1898239.89</v>
      </c>
      <c r="AE41" s="37">
        <v>34045.44</v>
      </c>
      <c r="AF41" s="37">
        <v>39144054.549999997</v>
      </c>
      <c r="AG41" s="37">
        <v>2894696.09</v>
      </c>
      <c r="AH41" s="37">
        <v>134140.70</v>
      </c>
      <c r="AI41" s="37">
        <v>122089892.62</v>
      </c>
      <c r="AJ41" s="37">
        <v>11041421.08</v>
      </c>
      <c r="AK41" s="37">
        <v>48406.26</v>
      </c>
      <c r="AL41" s="37">
        <v>59687643.82</v>
      </c>
      <c r="AM41" s="37">
        <v>4271408.09</v>
      </c>
      <c r="AN41" s="37">
        <v>68321.46</v>
      </c>
      <c r="AO41" s="37">
        <v>43877076.899999999</v>
      </c>
      <c r="AP41" s="37">
        <v>5404597.4199999999</v>
      </c>
      <c r="AQ41" s="37">
        <v>23254.17</v>
      </c>
      <c r="AR41" s="37">
        <v>23955086.329999998</v>
      </c>
      <c r="AS41" s="37">
        <v>1895084</v>
      </c>
      <c r="AT41" s="37">
        <v>52499.57</v>
      </c>
      <c r="AU41" s="37">
        <v>33420526.91</v>
      </c>
      <c r="AV41" s="37">
        <v>4429604.99</v>
      </c>
      <c r="AW41" s="37">
        <v>445307.90</v>
      </c>
      <c r="AX41" s="37">
        <v>255813038.11000001</v>
      </c>
      <c r="AY41" s="37">
        <v>34647828.090000004</v>
      </c>
      <c r="AZ41" s="37">
        <v>15233.49</v>
      </c>
      <c r="BA41" s="37">
        <v>28075826.489999998</v>
      </c>
      <c r="BB41" s="37">
        <v>1412093.42</v>
      </c>
      <c r="BC41" s="37">
        <v>2563.71</v>
      </c>
      <c r="BD41" s="37">
        <v>3551789.22</v>
      </c>
      <c r="BE41" s="37">
        <v>241738.01</v>
      </c>
      <c r="BF41" s="37">
        <v>280.26</v>
      </c>
      <c r="BG41" s="37">
        <v>354095.86</v>
      </c>
      <c r="BH41" s="37">
        <v>23745.01</v>
      </c>
      <c r="BI41" s="37">
        <v>13791.13</v>
      </c>
      <c r="BJ41" s="37">
        <v>64417488.450000003</v>
      </c>
      <c r="BK41" s="37">
        <v>1524147.74</v>
      </c>
      <c r="BL41" s="37">
        <v>6706.86</v>
      </c>
      <c r="BM41" s="37">
        <v>5087557.46</v>
      </c>
      <c r="BN41" s="37">
        <v>553173.92</v>
      </c>
      <c r="BO41" s="37">
        <v>3158.12</v>
      </c>
      <c r="BP41" s="37">
        <v>6523640.7199999997</v>
      </c>
      <c r="BQ41" s="37">
        <v>301830.69</v>
      </c>
      <c r="BR41" s="37">
        <v>1335.41</v>
      </c>
      <c r="BS41" s="37">
        <v>11017113.74</v>
      </c>
      <c r="BT41" s="37">
        <v>149752.45</v>
      </c>
      <c r="BU41" s="37">
        <v>288</v>
      </c>
      <c r="BV41" s="37">
        <v>1608493.38</v>
      </c>
      <c r="BW41" s="37">
        <v>31372.02</v>
      </c>
      <c r="BX41" s="37">
        <v>6732.60</v>
      </c>
      <c r="BY41" s="37">
        <v>8534251.4299999997</v>
      </c>
      <c r="BZ41" s="37">
        <v>655977.16</v>
      </c>
      <c r="CA41" s="37">
        <v>5171.77</v>
      </c>
      <c r="CB41" s="37">
        <v>3665104.57</v>
      </c>
      <c r="CC41" s="37">
        <v>426330.65</v>
      </c>
      <c r="CD41" s="37">
        <v>20341.08</v>
      </c>
      <c r="CE41" s="37">
        <v>22189549.32</v>
      </c>
      <c r="CF41" s="37">
        <v>1696090.82</v>
      </c>
      <c r="CG41" s="37">
        <v>11183.82</v>
      </c>
      <c r="CH41" s="37">
        <v>9394341.8000000007</v>
      </c>
      <c r="CI41" s="37">
        <v>960817.19</v>
      </c>
      <c r="CJ41" s="37">
        <v>50280.45</v>
      </c>
      <c r="CK41" s="37">
        <v>44645563.259999998</v>
      </c>
      <c r="CL41" s="37">
        <v>4000071.02</v>
      </c>
      <c r="CM41" s="37">
        <v>10552</v>
      </c>
      <c r="CN41" s="37">
        <v>15552507.609999999</v>
      </c>
      <c r="CO41" s="37">
        <v>920095.48</v>
      </c>
      <c r="CP41" s="37">
        <v>34448.13</v>
      </c>
      <c r="CQ41" s="37">
        <v>24675542.34</v>
      </c>
      <c r="CR41" s="37">
        <v>2644334.43</v>
      </c>
      <c r="CS41" s="37">
        <v>5854.74</v>
      </c>
      <c r="CT41" s="37">
        <v>12279493.15</v>
      </c>
      <c r="CU41" s="37">
        <v>559646.39</v>
      </c>
      <c r="CV41" s="37">
        <v>0</v>
      </c>
      <c r="CW41" s="37">
        <v>0</v>
      </c>
      <c r="CX41" s="37">
        <v>0</v>
      </c>
      <c r="CY41" s="37">
        <v>2946.79</v>
      </c>
      <c r="CZ41" s="37">
        <v>4343524.90</v>
      </c>
      <c r="DA41" s="37">
        <v>277627.78</v>
      </c>
      <c r="DB41" s="37">
        <v>3758.42</v>
      </c>
      <c r="DC41" s="37">
        <v>7473693.8300000001</v>
      </c>
      <c r="DD41" s="37">
        <v>350720.14</v>
      </c>
      <c r="DE41" s="37">
        <v>127347.31</v>
      </c>
      <c r="DF41" s="37">
        <v>96129687.069999993</v>
      </c>
      <c r="DG41" s="37">
        <v>10378316.210000001</v>
      </c>
      <c r="DH41" s="41"/>
      <c r="DI41" s="41"/>
      <c r="DJ41" s="41"/>
    </row>
    <row r="42" spans="1:114" ht="10.2">
      <c r="A42" s="38" t="s">
        <v>203</v>
      </c>
      <c r="B42" s="38" t="s">
        <v>190</v>
      </c>
      <c r="C42" s="38" t="s">
        <v>191</v>
      </c>
      <c r="D42" s="40">
        <v>246653.63</v>
      </c>
      <c r="E42" s="40">
        <v>405132780.29000002</v>
      </c>
      <c r="F42" s="40">
        <v>22994088.43</v>
      </c>
      <c r="G42" s="37">
        <v>89747.33</v>
      </c>
      <c r="H42" s="37">
        <v>81781972.569999993</v>
      </c>
      <c r="I42" s="37">
        <v>7616131.3600000003</v>
      </c>
      <c r="J42" s="37">
        <v>360</v>
      </c>
      <c r="K42" s="37">
        <v>797702.77</v>
      </c>
      <c r="L42" s="37">
        <v>36878.95</v>
      </c>
      <c r="M42" s="37">
        <v>372</v>
      </c>
      <c r="N42" s="37">
        <v>967467.43</v>
      </c>
      <c r="O42" s="37">
        <v>39658.79</v>
      </c>
      <c r="P42" s="37">
        <v>4699.40</v>
      </c>
      <c r="Q42" s="37">
        <v>13541076.390000001</v>
      </c>
      <c r="R42" s="37">
        <v>475505.49</v>
      </c>
      <c r="S42" s="37">
        <v>1224.54</v>
      </c>
      <c r="T42" s="37">
        <v>3181036.92</v>
      </c>
      <c r="U42" s="37">
        <v>122155.11</v>
      </c>
      <c r="V42" s="37">
        <v>7825.90</v>
      </c>
      <c r="W42" s="37">
        <v>15090901.91</v>
      </c>
      <c r="X42" s="37">
        <v>736276.51</v>
      </c>
      <c r="Y42" s="37">
        <v>1261.25</v>
      </c>
      <c r="Z42" s="37">
        <v>3119182.70</v>
      </c>
      <c r="AA42" s="37">
        <v>141566.42</v>
      </c>
      <c r="AB42" s="37">
        <v>4049.84</v>
      </c>
      <c r="AC42" s="37">
        <v>9927640.4900000002</v>
      </c>
      <c r="AD42" s="37">
        <v>430562.48</v>
      </c>
      <c r="AE42" s="37">
        <v>12884.68</v>
      </c>
      <c r="AF42" s="37">
        <v>33163931.66</v>
      </c>
      <c r="AG42" s="37">
        <v>1402011.40</v>
      </c>
      <c r="AH42" s="37">
        <v>46653.29</v>
      </c>
      <c r="AI42" s="37">
        <v>109997348.13</v>
      </c>
      <c r="AJ42" s="37">
        <v>4829925.94</v>
      </c>
      <c r="AK42" s="37">
        <v>7558.70</v>
      </c>
      <c r="AL42" s="37">
        <v>22751544.649999999</v>
      </c>
      <c r="AM42" s="37">
        <v>793305.91</v>
      </c>
      <c r="AN42" s="37">
        <v>5740.44</v>
      </c>
      <c r="AO42" s="37">
        <v>11576673.380000001</v>
      </c>
      <c r="AP42" s="37">
        <v>551503.47</v>
      </c>
      <c r="AQ42" s="37">
        <v>8175.27</v>
      </c>
      <c r="AR42" s="37">
        <v>24158813.309999999</v>
      </c>
      <c r="AS42" s="37">
        <v>844194.49</v>
      </c>
      <c r="AT42" s="37">
        <v>8301.76</v>
      </c>
      <c r="AU42" s="37">
        <v>13185162.09</v>
      </c>
      <c r="AV42" s="37">
        <v>766938.01</v>
      </c>
      <c r="AW42" s="37">
        <v>49394.47</v>
      </c>
      <c r="AX42" s="37">
        <v>85382746.170000002</v>
      </c>
      <c r="AY42" s="37">
        <v>4635124.18</v>
      </c>
      <c r="AZ42" s="37">
        <v>378.87</v>
      </c>
      <c r="BA42" s="37">
        <v>1175073.63</v>
      </c>
      <c r="BB42" s="37">
        <v>35864.89</v>
      </c>
      <c r="BC42" s="37">
        <v>5305.91</v>
      </c>
      <c r="BD42" s="37">
        <v>7767627.7999999998</v>
      </c>
      <c r="BE42" s="37">
        <v>502644.28</v>
      </c>
      <c r="BF42" s="37">
        <v>173.27</v>
      </c>
      <c r="BG42" s="37">
        <v>542183.16</v>
      </c>
      <c r="BH42" s="37">
        <v>18627.09</v>
      </c>
      <c r="BI42" s="37">
        <v>12745.76</v>
      </c>
      <c r="BJ42" s="37">
        <v>59209287.189999998</v>
      </c>
      <c r="BK42" s="37">
        <v>1560900.50</v>
      </c>
      <c r="BL42" s="37">
        <v>959.94</v>
      </c>
      <c r="BM42" s="37">
        <v>2284770.26</v>
      </c>
      <c r="BN42" s="37">
        <v>94364.77</v>
      </c>
      <c r="BO42" s="37">
        <v>1128</v>
      </c>
      <c r="BP42" s="37">
        <v>3648955.13</v>
      </c>
      <c r="BQ42" s="37">
        <v>113387.02</v>
      </c>
      <c r="BR42" s="37">
        <v>1391.26</v>
      </c>
      <c r="BS42" s="37">
        <v>10774621.789999999</v>
      </c>
      <c r="BT42" s="37">
        <v>182977.85</v>
      </c>
      <c r="BU42" s="37">
        <v>280.29</v>
      </c>
      <c r="BV42" s="37">
        <v>1917831.94</v>
      </c>
      <c r="BW42" s="37">
        <v>29171.80</v>
      </c>
      <c r="BX42" s="37">
        <v>2443.81</v>
      </c>
      <c r="BY42" s="37">
        <v>7741365.7000000002</v>
      </c>
      <c r="BZ42" s="37">
        <v>273609.82</v>
      </c>
      <c r="CA42" s="37">
        <v>491.67</v>
      </c>
      <c r="CB42" s="37">
        <v>1203864.40</v>
      </c>
      <c r="CC42" s="37">
        <v>49355.27</v>
      </c>
      <c r="CD42" s="37">
        <v>9959.24</v>
      </c>
      <c r="CE42" s="37">
        <v>29567905.030000001</v>
      </c>
      <c r="CF42" s="37">
        <v>1104697.38</v>
      </c>
      <c r="CG42" s="37">
        <v>2543.85</v>
      </c>
      <c r="CH42" s="37">
        <v>4799598.75</v>
      </c>
      <c r="CI42" s="37">
        <v>247270.35</v>
      </c>
      <c r="CJ42" s="37">
        <v>19143.76</v>
      </c>
      <c r="CK42" s="37">
        <v>30009860.309999999</v>
      </c>
      <c r="CL42" s="37">
        <v>1718854.47</v>
      </c>
      <c r="CM42" s="37">
        <v>5357.34</v>
      </c>
      <c r="CN42" s="37">
        <v>16758748.529999999</v>
      </c>
      <c r="CO42" s="37">
        <v>579768.85</v>
      </c>
      <c r="CP42" s="37">
        <v>18524.46</v>
      </c>
      <c r="CQ42" s="37">
        <v>33722327.909999996</v>
      </c>
      <c r="CR42" s="37">
        <v>1730791.48</v>
      </c>
      <c r="CS42" s="37">
        <v>1860.24</v>
      </c>
      <c r="CT42" s="37">
        <v>7865546.54</v>
      </c>
      <c r="CU42" s="37">
        <v>213582.09</v>
      </c>
      <c r="CV42" s="37">
        <v>0</v>
      </c>
      <c r="CW42" s="37">
        <v>0</v>
      </c>
      <c r="CX42" s="37">
        <v>0</v>
      </c>
      <c r="CY42" s="37">
        <v>1383.56</v>
      </c>
      <c r="CZ42" s="37">
        <v>4977093.53</v>
      </c>
      <c r="DA42" s="37">
        <v>159571.48</v>
      </c>
      <c r="DB42" s="37">
        <v>2849.40</v>
      </c>
      <c r="DC42" s="37">
        <v>10644041.710000001</v>
      </c>
      <c r="DD42" s="37">
        <v>304455.81</v>
      </c>
      <c r="DE42" s="37">
        <v>12085.49</v>
      </c>
      <c r="DF42" s="37">
        <v>22916633.75</v>
      </c>
      <c r="DG42" s="37">
        <v>1144787.52</v>
      </c>
      <c r="DH42" s="41"/>
      <c r="DI42" s="41"/>
      <c r="DJ42" s="41"/>
    </row>
    <row r="43" spans="1:114" ht="10.2">
      <c r="A43" s="38" t="s">
        <v>203</v>
      </c>
      <c r="B43" s="38" t="s">
        <v>190</v>
      </c>
      <c r="C43" s="38" t="s">
        <v>192</v>
      </c>
      <c r="D43" s="40">
        <v>2522623.60</v>
      </c>
      <c r="E43" s="40">
        <v>1211322929.27</v>
      </c>
      <c r="F43" s="40">
        <v>166066871.13999999</v>
      </c>
      <c r="G43" s="37">
        <v>1623956.20</v>
      </c>
      <c r="H43" s="37">
        <v>520026612.10000002</v>
      </c>
      <c r="I43" s="37">
        <v>98131128.340000004</v>
      </c>
      <c r="J43" s="37">
        <v>785.11</v>
      </c>
      <c r="K43" s="37">
        <v>968691.41</v>
      </c>
      <c r="L43" s="37">
        <v>69784.03</v>
      </c>
      <c r="M43" s="37">
        <v>1219.45</v>
      </c>
      <c r="N43" s="37">
        <v>1329108.92</v>
      </c>
      <c r="O43" s="37">
        <v>101851.43</v>
      </c>
      <c r="P43" s="37">
        <v>22350.50</v>
      </c>
      <c r="Q43" s="37">
        <v>44000427.299999997</v>
      </c>
      <c r="R43" s="37">
        <v>2036695.95</v>
      </c>
      <c r="S43" s="37">
        <v>1768.86</v>
      </c>
      <c r="T43" s="37">
        <v>1916825.61</v>
      </c>
      <c r="U43" s="37">
        <v>155247.60</v>
      </c>
      <c r="V43" s="37">
        <v>45634.50</v>
      </c>
      <c r="W43" s="37">
        <v>37373567.649999999</v>
      </c>
      <c r="X43" s="37">
        <v>3490826.09</v>
      </c>
      <c r="Y43" s="37">
        <v>3541.32</v>
      </c>
      <c r="Z43" s="37">
        <v>3318993.96</v>
      </c>
      <c r="AA43" s="37">
        <v>285085.97</v>
      </c>
      <c r="AB43" s="37">
        <v>11218.18</v>
      </c>
      <c r="AC43" s="37">
        <v>12212831.27</v>
      </c>
      <c r="AD43" s="37">
        <v>944294.68</v>
      </c>
      <c r="AE43" s="37">
        <v>38092.53</v>
      </c>
      <c r="AF43" s="37">
        <v>42610131.509999998</v>
      </c>
      <c r="AG43" s="37">
        <v>3141749.04</v>
      </c>
      <c r="AH43" s="37">
        <v>182531.05</v>
      </c>
      <c r="AI43" s="37">
        <v>162415513.22</v>
      </c>
      <c r="AJ43" s="37">
        <v>14268821.810000001</v>
      </c>
      <c r="AK43" s="37">
        <v>27133.37</v>
      </c>
      <c r="AL43" s="37">
        <v>34691134.340000004</v>
      </c>
      <c r="AM43" s="37">
        <v>2314625.54</v>
      </c>
      <c r="AN43" s="37">
        <v>38578.97</v>
      </c>
      <c r="AO43" s="37">
        <v>27821068.57</v>
      </c>
      <c r="AP43" s="37">
        <v>2921456</v>
      </c>
      <c r="AQ43" s="37">
        <v>17959.80</v>
      </c>
      <c r="AR43" s="37">
        <v>20862752.800000001</v>
      </c>
      <c r="AS43" s="37">
        <v>1506888.40</v>
      </c>
      <c r="AT43" s="37">
        <v>84990.69</v>
      </c>
      <c r="AU43" s="37">
        <v>54711744.539999999</v>
      </c>
      <c r="AV43" s="37">
        <v>6537415.71</v>
      </c>
      <c r="AW43" s="37">
        <v>339603.97</v>
      </c>
      <c r="AX43" s="37">
        <v>215323554.09999999</v>
      </c>
      <c r="AY43" s="37">
        <v>24846716.940000001</v>
      </c>
      <c r="AZ43" s="37">
        <v>1895.22</v>
      </c>
      <c r="BA43" s="37">
        <v>3463212.49</v>
      </c>
      <c r="BB43" s="37">
        <v>169730.39</v>
      </c>
      <c r="BC43" s="37">
        <v>28162.38</v>
      </c>
      <c r="BD43" s="37">
        <v>21323344.739999998</v>
      </c>
      <c r="BE43" s="37">
        <v>2286340.02</v>
      </c>
      <c r="BF43" s="37">
        <v>346.90</v>
      </c>
      <c r="BG43" s="37">
        <v>573566.88</v>
      </c>
      <c r="BH43" s="37">
        <v>31259.81</v>
      </c>
      <c r="BI43" s="37">
        <v>16632.78</v>
      </c>
      <c r="BJ43" s="37">
        <v>66746322.600000001</v>
      </c>
      <c r="BK43" s="37">
        <v>1683589.37</v>
      </c>
      <c r="BL43" s="37">
        <v>5422.64</v>
      </c>
      <c r="BM43" s="37">
        <v>4707757.53</v>
      </c>
      <c r="BN43" s="37">
        <v>424503.89</v>
      </c>
      <c r="BO43" s="37">
        <v>3942.73</v>
      </c>
      <c r="BP43" s="37">
        <v>8700981.9299999997</v>
      </c>
      <c r="BQ43" s="37">
        <v>362394.44</v>
      </c>
      <c r="BR43" s="37">
        <v>1430.70</v>
      </c>
      <c r="BS43" s="37">
        <v>10187508.199999999</v>
      </c>
      <c r="BT43" s="37">
        <v>158215.44</v>
      </c>
      <c r="BU43" s="37">
        <v>516</v>
      </c>
      <c r="BV43" s="37">
        <v>2662343.43</v>
      </c>
      <c r="BW43" s="37">
        <v>48404.09</v>
      </c>
      <c r="BX43" s="37">
        <v>5346.24</v>
      </c>
      <c r="BY43" s="37">
        <v>6317643.1600000001</v>
      </c>
      <c r="BZ43" s="37">
        <v>477697.33</v>
      </c>
      <c r="CA43" s="37">
        <v>2695.55</v>
      </c>
      <c r="CB43" s="37">
        <v>1971426.18</v>
      </c>
      <c r="CC43" s="37">
        <v>210669.47</v>
      </c>
      <c r="CD43" s="37">
        <v>14176.52</v>
      </c>
      <c r="CE43" s="37">
        <v>17923276.760000002</v>
      </c>
      <c r="CF43" s="37">
        <v>1246117.06</v>
      </c>
      <c r="CG43" s="37">
        <v>13923.51</v>
      </c>
      <c r="CH43" s="37">
        <v>12804168.18</v>
      </c>
      <c r="CI43" s="37">
        <v>1130369.78</v>
      </c>
      <c r="CJ43" s="37">
        <v>64477.33</v>
      </c>
      <c r="CK43" s="37">
        <v>60590172.590000004</v>
      </c>
      <c r="CL43" s="37">
        <v>5077767.67</v>
      </c>
      <c r="CM43" s="37">
        <v>9459.33</v>
      </c>
      <c r="CN43" s="37">
        <v>14162522.720000001</v>
      </c>
      <c r="CO43" s="37">
        <v>812507.12</v>
      </c>
      <c r="CP43" s="37">
        <v>130819.56</v>
      </c>
      <c r="CQ43" s="37">
        <v>87803323.540000007</v>
      </c>
      <c r="CR43" s="37">
        <v>9504692.3800000008</v>
      </c>
      <c r="CS43" s="37">
        <v>3177.39</v>
      </c>
      <c r="CT43" s="37">
        <v>6866332.46</v>
      </c>
      <c r="CU43" s="37">
        <v>306883.05</v>
      </c>
      <c r="CV43" s="37">
        <v>0</v>
      </c>
      <c r="CW43" s="37">
        <v>0</v>
      </c>
      <c r="CX43" s="37">
        <v>0</v>
      </c>
      <c r="CY43" s="37">
        <v>2586.19</v>
      </c>
      <c r="CZ43" s="37">
        <v>4408188.65</v>
      </c>
      <c r="DA43" s="37">
        <v>243090.86</v>
      </c>
      <c r="DB43" s="37">
        <v>4747.30</v>
      </c>
      <c r="DC43" s="37">
        <v>8145086.0499999998</v>
      </c>
      <c r="DD43" s="37">
        <v>407278.87</v>
      </c>
      <c r="DE43" s="37">
        <v>81195.05</v>
      </c>
      <c r="DF43" s="37">
        <v>64787260.600000001</v>
      </c>
      <c r="DG43" s="37">
        <v>6191236.0899999999</v>
      </c>
      <c r="DH43" s="41"/>
      <c r="DI43" s="41"/>
      <c r="DJ43" s="41"/>
    </row>
    <row r="44" spans="1:114" ht="10.2">
      <c r="A44" s="38" t="s">
        <v>203</v>
      </c>
      <c r="B44" s="38" t="s">
        <v>193</v>
      </c>
      <c r="C44" s="38" t="s">
        <v>191</v>
      </c>
      <c r="D44" s="40">
        <v>268639.45</v>
      </c>
      <c r="E44" s="40">
        <v>462381166.31</v>
      </c>
      <c r="F44" s="40">
        <v>26360987.079999998</v>
      </c>
      <c r="G44" s="37">
        <v>89318.21</v>
      </c>
      <c r="H44" s="37">
        <v>87475501.129999995</v>
      </c>
      <c r="I44" s="37">
        <v>8119483.4299999997</v>
      </c>
      <c r="J44" s="37">
        <v>750.62</v>
      </c>
      <c r="K44" s="37">
        <v>2218693.21</v>
      </c>
      <c r="L44" s="37">
        <v>79179.48</v>
      </c>
      <c r="M44" s="37">
        <v>219.27</v>
      </c>
      <c r="N44" s="37">
        <v>605444.65</v>
      </c>
      <c r="O44" s="37">
        <v>23287.85</v>
      </c>
      <c r="P44" s="37">
        <v>3247.96</v>
      </c>
      <c r="Q44" s="37">
        <v>10079947.310000001</v>
      </c>
      <c r="R44" s="37">
        <v>346942.10</v>
      </c>
      <c r="S44" s="37">
        <v>1190.03</v>
      </c>
      <c r="T44" s="37">
        <v>3464504.95</v>
      </c>
      <c r="U44" s="37">
        <v>127729.56</v>
      </c>
      <c r="V44" s="37">
        <v>5723.88</v>
      </c>
      <c r="W44" s="37">
        <v>10215404.560000001</v>
      </c>
      <c r="X44" s="37">
        <v>556625.69</v>
      </c>
      <c r="Y44" s="37">
        <v>1238.53</v>
      </c>
      <c r="Z44" s="37">
        <v>2915161.15</v>
      </c>
      <c r="AA44" s="37">
        <v>143756.57</v>
      </c>
      <c r="AB44" s="37">
        <v>9974.14</v>
      </c>
      <c r="AC44" s="37">
        <v>25048363.84</v>
      </c>
      <c r="AD44" s="37">
        <v>1067465.83</v>
      </c>
      <c r="AE44" s="37">
        <v>14989.08</v>
      </c>
      <c r="AF44" s="37">
        <v>38175191.009999998</v>
      </c>
      <c r="AG44" s="37">
        <v>1641881.24</v>
      </c>
      <c r="AH44" s="37">
        <v>31384.21</v>
      </c>
      <c r="AI44" s="37">
        <v>83973929.349999994</v>
      </c>
      <c r="AJ44" s="37">
        <v>3391950.85</v>
      </c>
      <c r="AK44" s="37">
        <v>14030.34</v>
      </c>
      <c r="AL44" s="37">
        <v>41404074.119999997</v>
      </c>
      <c r="AM44" s="37">
        <v>1466356.94</v>
      </c>
      <c r="AN44" s="37">
        <v>7889.32</v>
      </c>
      <c r="AO44" s="37">
        <v>15127239.779999999</v>
      </c>
      <c r="AP44" s="37">
        <v>775669.10</v>
      </c>
      <c r="AQ44" s="37">
        <v>9180.63</v>
      </c>
      <c r="AR44" s="37">
        <v>27620792.59</v>
      </c>
      <c r="AS44" s="37">
        <v>971458.21</v>
      </c>
      <c r="AT44" s="37">
        <v>8951.02</v>
      </c>
      <c r="AU44" s="37">
        <v>16836477.989999998</v>
      </c>
      <c r="AV44" s="37">
        <v>901232.22</v>
      </c>
      <c r="AW44" s="37">
        <v>76799.19</v>
      </c>
      <c r="AX44" s="37">
        <v>124281284.52</v>
      </c>
      <c r="AY44" s="37">
        <v>7531257.4000000004</v>
      </c>
      <c r="AZ44" s="37">
        <v>1181.87</v>
      </c>
      <c r="BA44" s="37">
        <v>4111909.73</v>
      </c>
      <c r="BB44" s="37">
        <v>128311.71</v>
      </c>
      <c r="BC44" s="37">
        <v>1326.74</v>
      </c>
      <c r="BD44" s="37">
        <v>3006411.70</v>
      </c>
      <c r="BE44" s="37">
        <v>137259.12</v>
      </c>
      <c r="BF44" s="37">
        <v>0</v>
      </c>
      <c r="BG44" s="37">
        <v>0</v>
      </c>
      <c r="BH44" s="37">
        <v>0</v>
      </c>
      <c r="BI44" s="37">
        <v>13666.73</v>
      </c>
      <c r="BJ44" s="37">
        <v>72565305.620000005</v>
      </c>
      <c r="BK44" s="37">
        <v>1812353.65</v>
      </c>
      <c r="BL44" s="37">
        <v>1015.30</v>
      </c>
      <c r="BM44" s="37">
        <v>2419259.82</v>
      </c>
      <c r="BN44" s="37">
        <v>106638.83</v>
      </c>
      <c r="BO44" s="37">
        <v>602.58</v>
      </c>
      <c r="BP44" s="37">
        <v>2138713.64</v>
      </c>
      <c r="BQ44" s="37">
        <v>63497.30</v>
      </c>
      <c r="BR44" s="37">
        <v>1676.45</v>
      </c>
      <c r="BS44" s="37">
        <v>14641478.83</v>
      </c>
      <c r="BT44" s="37">
        <v>211450.69</v>
      </c>
      <c r="BU44" s="37">
        <v>169.81</v>
      </c>
      <c r="BV44" s="37">
        <v>1167541.20</v>
      </c>
      <c r="BW44" s="37">
        <v>19832.97</v>
      </c>
      <c r="BX44" s="37">
        <v>3960.21</v>
      </c>
      <c r="BY44" s="37">
        <v>12353345.220000001</v>
      </c>
      <c r="BZ44" s="37">
        <v>444236.10</v>
      </c>
      <c r="CA44" s="37">
        <v>725.97</v>
      </c>
      <c r="CB44" s="37">
        <v>1222352.15</v>
      </c>
      <c r="CC44" s="37">
        <v>73696.68</v>
      </c>
      <c r="CD44" s="37">
        <v>8003.06</v>
      </c>
      <c r="CE44" s="37">
        <v>21732270.190000001</v>
      </c>
      <c r="CF44" s="37">
        <v>856199.45</v>
      </c>
      <c r="CG44" s="37">
        <v>2084.24</v>
      </c>
      <c r="CH44" s="37">
        <v>3098084.25</v>
      </c>
      <c r="CI44" s="37">
        <v>194261</v>
      </c>
      <c r="CJ44" s="37">
        <v>13328.13</v>
      </c>
      <c r="CK44" s="37">
        <v>23558534.280000001</v>
      </c>
      <c r="CL44" s="37">
        <v>1295059.95</v>
      </c>
      <c r="CM44" s="37">
        <v>4887.10</v>
      </c>
      <c r="CN44" s="37">
        <v>16705900.02</v>
      </c>
      <c r="CO44" s="37">
        <v>548593.03</v>
      </c>
      <c r="CP44" s="37">
        <v>6010.01</v>
      </c>
      <c r="CQ44" s="37">
        <v>14898273.48</v>
      </c>
      <c r="CR44" s="37">
        <v>613945.08</v>
      </c>
      <c r="CS44" s="37">
        <v>3054.06</v>
      </c>
      <c r="CT44" s="37">
        <v>11432167.98</v>
      </c>
      <c r="CU44" s="37">
        <v>327202.51</v>
      </c>
      <c r="CV44" s="37">
        <v>0</v>
      </c>
      <c r="CW44" s="37">
        <v>0</v>
      </c>
      <c r="CX44" s="37">
        <v>0</v>
      </c>
      <c r="CY44" s="37">
        <v>1718.25</v>
      </c>
      <c r="CZ44" s="37">
        <v>5664208.5</v>
      </c>
      <c r="DA44" s="37">
        <v>197084.43</v>
      </c>
      <c r="DB44" s="37">
        <v>2381.73</v>
      </c>
      <c r="DC44" s="37">
        <v>10217374.039999999</v>
      </c>
      <c r="DD44" s="37">
        <v>272361.92</v>
      </c>
      <c r="DE44" s="37">
        <v>22600.87</v>
      </c>
      <c r="DF44" s="37">
        <v>43120842.210000001</v>
      </c>
      <c r="DG44" s="37">
        <v>2206538.07</v>
      </c>
      <c r="DH44" s="41"/>
      <c r="DI44" s="41"/>
      <c r="DJ44" s="41"/>
    </row>
    <row r="45" spans="1:114" ht="10.2">
      <c r="A45" s="38" t="s">
        <v>203</v>
      </c>
      <c r="B45" s="38" t="s">
        <v>193</v>
      </c>
      <c r="C45" s="38" t="s">
        <v>192</v>
      </c>
      <c r="D45" s="40">
        <v>2333756.58</v>
      </c>
      <c r="E45" s="40">
        <v>1226942811.3299999</v>
      </c>
      <c r="F45" s="40">
        <v>165165290.94999999</v>
      </c>
      <c r="G45" s="37">
        <v>1384597.15</v>
      </c>
      <c r="H45" s="37">
        <v>457041076.05000001</v>
      </c>
      <c r="I45" s="37">
        <v>88774855.989999995</v>
      </c>
      <c r="J45" s="37">
        <v>1610.84</v>
      </c>
      <c r="K45" s="37">
        <v>1640280.14</v>
      </c>
      <c r="L45" s="37">
        <v>135621.60</v>
      </c>
      <c r="M45" s="37">
        <v>1336.51</v>
      </c>
      <c r="N45" s="37">
        <v>1373520.02</v>
      </c>
      <c r="O45" s="37">
        <v>112406.67</v>
      </c>
      <c r="P45" s="37">
        <v>16816.48</v>
      </c>
      <c r="Q45" s="37">
        <v>33891315.649999999</v>
      </c>
      <c r="R45" s="37">
        <v>1590424.50</v>
      </c>
      <c r="S45" s="37">
        <v>2115.16</v>
      </c>
      <c r="T45" s="37">
        <v>2794964.72</v>
      </c>
      <c r="U45" s="37">
        <v>212752</v>
      </c>
      <c r="V45" s="37">
        <v>34130.56</v>
      </c>
      <c r="W45" s="37">
        <v>28355513.030000001</v>
      </c>
      <c r="X45" s="37">
        <v>2724815.26</v>
      </c>
      <c r="Y45" s="37">
        <v>3365.99</v>
      </c>
      <c r="Z45" s="37">
        <v>3094818.54</v>
      </c>
      <c r="AA45" s="37">
        <v>300642.55</v>
      </c>
      <c r="AB45" s="37">
        <v>26277.36</v>
      </c>
      <c r="AC45" s="37">
        <v>35113199.25</v>
      </c>
      <c r="AD45" s="37">
        <v>2361635.29</v>
      </c>
      <c r="AE45" s="37">
        <v>42108.55</v>
      </c>
      <c r="AF45" s="37">
        <v>51541450.770000003</v>
      </c>
      <c r="AG45" s="37">
        <v>3578357.27</v>
      </c>
      <c r="AH45" s="37">
        <v>91234.23</v>
      </c>
      <c r="AI45" s="37">
        <v>94304385.75</v>
      </c>
      <c r="AJ45" s="37">
        <v>7658797.5199999996</v>
      </c>
      <c r="AK45" s="37">
        <v>51679.62</v>
      </c>
      <c r="AL45" s="37">
        <v>67625495.670000002</v>
      </c>
      <c r="AM45" s="37">
        <v>4537007.93</v>
      </c>
      <c r="AN45" s="37">
        <v>58974.09</v>
      </c>
      <c r="AO45" s="37">
        <v>41927732.68</v>
      </c>
      <c r="AP45" s="37">
        <v>4642937.10</v>
      </c>
      <c r="AQ45" s="37">
        <v>19443.18</v>
      </c>
      <c r="AR45" s="37">
        <v>23118597.780000001</v>
      </c>
      <c r="AS45" s="37">
        <v>1645276.76</v>
      </c>
      <c r="AT45" s="37">
        <v>69784.45</v>
      </c>
      <c r="AU45" s="37">
        <v>47899771.390000001</v>
      </c>
      <c r="AV45" s="37">
        <v>5875716.3399999999</v>
      </c>
      <c r="AW45" s="37">
        <v>469478.25</v>
      </c>
      <c r="AX45" s="37">
        <v>307458014.18000001</v>
      </c>
      <c r="AY45" s="37">
        <v>36717575.740000002</v>
      </c>
      <c r="AZ45" s="37">
        <v>7127.35</v>
      </c>
      <c r="BA45" s="37">
        <v>13997211.640000001</v>
      </c>
      <c r="BB45" s="37">
        <v>676383.29</v>
      </c>
      <c r="BC45" s="37">
        <v>5381.80</v>
      </c>
      <c r="BD45" s="37">
        <v>6739758.8499999996</v>
      </c>
      <c r="BE45" s="37">
        <v>482095.69</v>
      </c>
      <c r="BF45" s="37">
        <v>345.49</v>
      </c>
      <c r="BG45" s="37">
        <v>585267.06</v>
      </c>
      <c r="BH45" s="37">
        <v>30776.63</v>
      </c>
      <c r="BI45" s="37">
        <v>17595.29</v>
      </c>
      <c r="BJ45" s="37">
        <v>74367369.420000002</v>
      </c>
      <c r="BK45" s="37">
        <v>1923615.84</v>
      </c>
      <c r="BL45" s="37">
        <v>4847.34</v>
      </c>
      <c r="BM45" s="37">
        <v>4386830.47</v>
      </c>
      <c r="BN45" s="37">
        <v>400276.12</v>
      </c>
      <c r="BO45" s="37">
        <v>1727.49</v>
      </c>
      <c r="BP45" s="37">
        <v>3928268.02</v>
      </c>
      <c r="BQ45" s="37">
        <v>173985.05</v>
      </c>
      <c r="BR45" s="37">
        <v>1397.74</v>
      </c>
      <c r="BS45" s="37">
        <v>11064803.279999999</v>
      </c>
      <c r="BT45" s="37">
        <v>150213.52</v>
      </c>
      <c r="BU45" s="37">
        <v>336</v>
      </c>
      <c r="BV45" s="37">
        <v>2290177.22</v>
      </c>
      <c r="BW45" s="37">
        <v>30771.33</v>
      </c>
      <c r="BX45" s="37">
        <v>8922.62</v>
      </c>
      <c r="BY45" s="37">
        <v>11450518.18</v>
      </c>
      <c r="BZ45" s="37">
        <v>843467.14</v>
      </c>
      <c r="CA45" s="37">
        <v>5164.14</v>
      </c>
      <c r="CB45" s="37">
        <v>4448998.67</v>
      </c>
      <c r="CC45" s="37">
        <v>422014.92</v>
      </c>
      <c r="CD45" s="37">
        <v>10832.46</v>
      </c>
      <c r="CE45" s="37">
        <v>13447957.15</v>
      </c>
      <c r="CF45" s="37">
        <v>921661.97</v>
      </c>
      <c r="CG45" s="37">
        <v>10461.67</v>
      </c>
      <c r="CH45" s="37">
        <v>8753988.1600000001</v>
      </c>
      <c r="CI45" s="37">
        <v>872821.93</v>
      </c>
      <c r="CJ45" s="37">
        <v>43802.30</v>
      </c>
      <c r="CK45" s="37">
        <v>42763594.119999997</v>
      </c>
      <c r="CL45" s="37">
        <v>3544269.75</v>
      </c>
      <c r="CM45" s="37">
        <v>9595.30</v>
      </c>
      <c r="CN45" s="37">
        <v>14737850.369999999</v>
      </c>
      <c r="CO45" s="37">
        <v>860294.90</v>
      </c>
      <c r="CP45" s="37">
        <v>32149.27</v>
      </c>
      <c r="CQ45" s="37">
        <v>28357734</v>
      </c>
      <c r="CR45" s="37">
        <v>2584491.48</v>
      </c>
      <c r="CS45" s="37">
        <v>4538.40</v>
      </c>
      <c r="CT45" s="37">
        <v>11068130.710000001</v>
      </c>
      <c r="CU45" s="37">
        <v>433981.98</v>
      </c>
      <c r="CV45" s="37">
        <v>0</v>
      </c>
      <c r="CW45" s="37">
        <v>0</v>
      </c>
      <c r="CX45" s="37">
        <v>0</v>
      </c>
      <c r="CY45" s="37">
        <v>3063.18</v>
      </c>
      <c r="CZ45" s="37">
        <v>5414897.1699999999</v>
      </c>
      <c r="DA45" s="37">
        <v>302530.56</v>
      </c>
      <c r="DB45" s="37">
        <v>3185.50</v>
      </c>
      <c r="DC45" s="37">
        <v>6002182.29</v>
      </c>
      <c r="DD45" s="37">
        <v>295023.61</v>
      </c>
      <c r="DE45" s="37">
        <v>139689.05</v>
      </c>
      <c r="DF45" s="37">
        <v>114934479.31</v>
      </c>
      <c r="DG45" s="37">
        <v>11168878.710000001</v>
      </c>
      <c r="DH45" s="41"/>
      <c r="DI45" s="41"/>
      <c r="DJ45" s="41"/>
    </row>
    <row r="46" spans="1:114" ht="10.2">
      <c r="A46" s="38" t="s">
        <v>204</v>
      </c>
      <c r="B46" s="38" t="s">
        <v>190</v>
      </c>
      <c r="C46" s="38" t="s">
        <v>191</v>
      </c>
      <c r="D46" s="40">
        <v>298990.81</v>
      </c>
      <c r="E46" s="40">
        <v>516558431.64999998</v>
      </c>
      <c r="F46" s="40">
        <v>28096094.129999999</v>
      </c>
      <c r="G46" s="37">
        <v>99122.17</v>
      </c>
      <c r="H46" s="37">
        <v>102260519.65000001</v>
      </c>
      <c r="I46" s="37">
        <v>8487064.6999999993</v>
      </c>
      <c r="J46" s="37">
        <v>253.70</v>
      </c>
      <c r="K46" s="37">
        <v>783855.03</v>
      </c>
      <c r="L46" s="37">
        <v>30687.17</v>
      </c>
      <c r="M46" s="37">
        <v>0</v>
      </c>
      <c r="N46" s="37">
        <v>0</v>
      </c>
      <c r="O46" s="37">
        <v>0</v>
      </c>
      <c r="P46" s="37">
        <v>4647.21</v>
      </c>
      <c r="Q46" s="37">
        <v>13562735.439999999</v>
      </c>
      <c r="R46" s="37">
        <v>471895.48</v>
      </c>
      <c r="S46" s="37">
        <v>3690.18</v>
      </c>
      <c r="T46" s="37">
        <v>9917483.5299999993</v>
      </c>
      <c r="U46" s="37">
        <v>373847.93</v>
      </c>
      <c r="V46" s="37">
        <v>8981.67</v>
      </c>
      <c r="W46" s="37">
        <v>17840421.359999999</v>
      </c>
      <c r="X46" s="37">
        <v>869762.23</v>
      </c>
      <c r="Y46" s="37">
        <v>1216.01</v>
      </c>
      <c r="Z46" s="37">
        <v>2605925.83</v>
      </c>
      <c r="AA46" s="37">
        <v>129081.06</v>
      </c>
      <c r="AB46" s="37">
        <v>7122.09</v>
      </c>
      <c r="AC46" s="37">
        <v>17498701.289999999</v>
      </c>
      <c r="AD46" s="37">
        <v>756229.12</v>
      </c>
      <c r="AE46" s="37">
        <v>17498.45</v>
      </c>
      <c r="AF46" s="37">
        <v>44515123.960000001</v>
      </c>
      <c r="AG46" s="37">
        <v>1900966.47</v>
      </c>
      <c r="AH46" s="37">
        <v>57188.07</v>
      </c>
      <c r="AI46" s="37">
        <v>137227645.5</v>
      </c>
      <c r="AJ46" s="37">
        <v>5863043.7999999998</v>
      </c>
      <c r="AK46" s="37">
        <v>9959.59</v>
      </c>
      <c r="AL46" s="37">
        <v>29913291.140000001</v>
      </c>
      <c r="AM46" s="37">
        <v>1054295.84</v>
      </c>
      <c r="AN46" s="37">
        <v>5807.30</v>
      </c>
      <c r="AO46" s="37">
        <v>12604500.289999999</v>
      </c>
      <c r="AP46" s="37">
        <v>569747.13</v>
      </c>
      <c r="AQ46" s="37">
        <v>9083.28</v>
      </c>
      <c r="AR46" s="37">
        <v>25073267.899999999</v>
      </c>
      <c r="AS46" s="37">
        <v>937813.78</v>
      </c>
      <c r="AT46" s="37">
        <v>15598.12</v>
      </c>
      <c r="AU46" s="37">
        <v>27976246.940000001</v>
      </c>
      <c r="AV46" s="37">
        <v>1513244.69</v>
      </c>
      <c r="AW46" s="37">
        <v>69782.43</v>
      </c>
      <c r="AX46" s="37">
        <v>122705979.48999999</v>
      </c>
      <c r="AY46" s="37">
        <v>6497592.3600000003</v>
      </c>
      <c r="AZ46" s="37">
        <v>362.35</v>
      </c>
      <c r="BA46" s="37">
        <v>1249060.74</v>
      </c>
      <c r="BB46" s="37">
        <v>38461.06</v>
      </c>
      <c r="BC46" s="37">
        <v>7011.21</v>
      </c>
      <c r="BD46" s="37">
        <v>11743744.16</v>
      </c>
      <c r="BE46" s="37">
        <v>667900.03</v>
      </c>
      <c r="BF46" s="37">
        <v>0</v>
      </c>
      <c r="BG46" s="37">
        <v>0</v>
      </c>
      <c r="BH46" s="37">
        <v>0</v>
      </c>
      <c r="BI46" s="37">
        <v>12955.34</v>
      </c>
      <c r="BJ46" s="37">
        <v>63213137.600000001</v>
      </c>
      <c r="BK46" s="37">
        <v>1624709.84</v>
      </c>
      <c r="BL46" s="37">
        <v>1453.72</v>
      </c>
      <c r="BM46" s="37">
        <v>2655978.34</v>
      </c>
      <c r="BN46" s="37">
        <v>135964.20</v>
      </c>
      <c r="BO46" s="37">
        <v>686.96</v>
      </c>
      <c r="BP46" s="37">
        <v>2691954.65</v>
      </c>
      <c r="BQ46" s="37">
        <v>73883.33</v>
      </c>
      <c r="BR46" s="37">
        <v>1780.69</v>
      </c>
      <c r="BS46" s="37">
        <v>14442632.619999999</v>
      </c>
      <c r="BT46" s="37">
        <v>239760.21</v>
      </c>
      <c r="BU46" s="37">
        <v>451.09</v>
      </c>
      <c r="BV46" s="37">
        <v>2848118.35</v>
      </c>
      <c r="BW46" s="37">
        <v>54572.32</v>
      </c>
      <c r="BX46" s="37">
        <v>4638.78</v>
      </c>
      <c r="BY46" s="37">
        <v>14491836.609999999</v>
      </c>
      <c r="BZ46" s="37">
        <v>513540.68</v>
      </c>
      <c r="CA46" s="37">
        <v>535.96</v>
      </c>
      <c r="CB46" s="37">
        <v>1221158.33</v>
      </c>
      <c r="CC46" s="37">
        <v>54976.73</v>
      </c>
      <c r="CD46" s="37">
        <v>9959.58</v>
      </c>
      <c r="CE46" s="37">
        <v>27565331.210000001</v>
      </c>
      <c r="CF46" s="37">
        <v>1011015.41</v>
      </c>
      <c r="CG46" s="37">
        <v>3669.03</v>
      </c>
      <c r="CH46" s="37">
        <v>7577375.5999999996</v>
      </c>
      <c r="CI46" s="37">
        <v>362796.91</v>
      </c>
      <c r="CJ46" s="37">
        <v>21661.37</v>
      </c>
      <c r="CK46" s="37">
        <v>38291042.670000002</v>
      </c>
      <c r="CL46" s="37">
        <v>2080685.29</v>
      </c>
      <c r="CM46" s="37">
        <v>5572.30</v>
      </c>
      <c r="CN46" s="37">
        <v>18100498.760000002</v>
      </c>
      <c r="CO46" s="37">
        <v>604013.40</v>
      </c>
      <c r="CP46" s="37">
        <v>23083.78</v>
      </c>
      <c r="CQ46" s="37">
        <v>45446130.770000003</v>
      </c>
      <c r="CR46" s="37">
        <v>2211016.07</v>
      </c>
      <c r="CS46" s="37">
        <v>1240.55</v>
      </c>
      <c r="CT46" s="37">
        <v>4400282.13</v>
      </c>
      <c r="CU46" s="37">
        <v>135729.62</v>
      </c>
      <c r="CV46" s="37">
        <v>0</v>
      </c>
      <c r="CW46" s="37">
        <v>0</v>
      </c>
      <c r="CX46" s="37">
        <v>0</v>
      </c>
      <c r="CY46" s="37">
        <v>1801.45</v>
      </c>
      <c r="CZ46" s="37">
        <v>6138617.6200000001</v>
      </c>
      <c r="DA46" s="37">
        <v>208479.75</v>
      </c>
      <c r="DB46" s="37">
        <v>2452.44</v>
      </c>
      <c r="DC46" s="37">
        <v>9338243.4100000001</v>
      </c>
      <c r="DD46" s="37">
        <v>265321.75</v>
      </c>
      <c r="DE46" s="37">
        <v>18025.44</v>
      </c>
      <c r="DF46" s="37">
        <v>34833345.899999999</v>
      </c>
      <c r="DG46" s="37">
        <v>1719153.33</v>
      </c>
      <c r="DH46" s="41"/>
      <c r="DI46" s="41"/>
      <c r="DJ46" s="41"/>
    </row>
    <row r="47" spans="1:114" ht="10.2">
      <c r="A47" s="38" t="s">
        <v>204</v>
      </c>
      <c r="B47" s="38" t="s">
        <v>190</v>
      </c>
      <c r="C47" s="38" t="s">
        <v>192</v>
      </c>
      <c r="D47" s="40">
        <v>2189333.28</v>
      </c>
      <c r="E47" s="40">
        <v>1270669917.1700001</v>
      </c>
      <c r="F47" s="40">
        <v>150473620.90000001</v>
      </c>
      <c r="G47" s="37">
        <v>1260224.21</v>
      </c>
      <c r="H47" s="37">
        <v>495561590.07999998</v>
      </c>
      <c r="I47" s="37">
        <v>79019943.909999996</v>
      </c>
      <c r="J47" s="37">
        <v>528</v>
      </c>
      <c r="K47" s="37">
        <v>805232.30</v>
      </c>
      <c r="L47" s="37">
        <v>45237.82</v>
      </c>
      <c r="M47" s="37">
        <v>593.90</v>
      </c>
      <c r="N47" s="37">
        <v>649663.94</v>
      </c>
      <c r="O47" s="37">
        <v>54806.25</v>
      </c>
      <c r="P47" s="37">
        <v>18733.32</v>
      </c>
      <c r="Q47" s="37">
        <v>38227577.310000002</v>
      </c>
      <c r="R47" s="37">
        <v>1725518.98</v>
      </c>
      <c r="S47" s="37">
        <v>4512.23</v>
      </c>
      <c r="T47" s="37">
        <v>5022097.32</v>
      </c>
      <c r="U47" s="37">
        <v>390161.56</v>
      </c>
      <c r="V47" s="37">
        <v>43700.56</v>
      </c>
      <c r="W47" s="37">
        <v>39334889.530000001</v>
      </c>
      <c r="X47" s="37">
        <v>3429859.30</v>
      </c>
      <c r="Y47" s="37">
        <v>3076.40</v>
      </c>
      <c r="Z47" s="37">
        <v>3000411.75</v>
      </c>
      <c r="AA47" s="37">
        <v>251964.59</v>
      </c>
      <c r="AB47" s="37">
        <v>17691.29</v>
      </c>
      <c r="AC47" s="37">
        <v>20108611.719999999</v>
      </c>
      <c r="AD47" s="37">
        <v>1532674.40</v>
      </c>
      <c r="AE47" s="37">
        <v>42734.66</v>
      </c>
      <c r="AF47" s="37">
        <v>51944992.810000002</v>
      </c>
      <c r="AG47" s="37">
        <v>3661893.48</v>
      </c>
      <c r="AH47" s="37">
        <v>165542.12</v>
      </c>
      <c r="AI47" s="37">
        <v>166909241.80000001</v>
      </c>
      <c r="AJ47" s="37">
        <v>13377648.48</v>
      </c>
      <c r="AK47" s="37">
        <v>30118.23</v>
      </c>
      <c r="AL47" s="37">
        <v>40672798.009999998</v>
      </c>
      <c r="AM47" s="37">
        <v>2611311.22</v>
      </c>
      <c r="AN47" s="37">
        <v>33464.32</v>
      </c>
      <c r="AO47" s="37">
        <v>27100342.5</v>
      </c>
      <c r="AP47" s="37">
        <v>2580305.72</v>
      </c>
      <c r="AQ47" s="37">
        <v>14578.62</v>
      </c>
      <c r="AR47" s="37">
        <v>16377594.41</v>
      </c>
      <c r="AS47" s="37">
        <v>1232189.48</v>
      </c>
      <c r="AT47" s="37">
        <v>114036.27</v>
      </c>
      <c r="AU47" s="37">
        <v>79363019.530000001</v>
      </c>
      <c r="AV47" s="37">
        <v>8887146.4100000001</v>
      </c>
      <c r="AW47" s="37">
        <v>386656.01</v>
      </c>
      <c r="AX47" s="37">
        <v>269662619.58999997</v>
      </c>
      <c r="AY47" s="37">
        <v>28503805.93</v>
      </c>
      <c r="AZ47" s="37">
        <v>870.16</v>
      </c>
      <c r="BA47" s="37">
        <v>1608607.94</v>
      </c>
      <c r="BB47" s="37">
        <v>77782.65</v>
      </c>
      <c r="BC47" s="37">
        <v>29319.76</v>
      </c>
      <c r="BD47" s="37">
        <v>24953586.52</v>
      </c>
      <c r="BE47" s="37">
        <v>2454236.66</v>
      </c>
      <c r="BF47" s="37">
        <v>461.46</v>
      </c>
      <c r="BG47" s="37">
        <v>498638.27</v>
      </c>
      <c r="BH47" s="37">
        <v>38579.95</v>
      </c>
      <c r="BI47" s="37">
        <v>18976.84</v>
      </c>
      <c r="BJ47" s="37">
        <v>75703674.5</v>
      </c>
      <c r="BK47" s="37">
        <v>1961093.38</v>
      </c>
      <c r="BL47" s="37">
        <v>5160</v>
      </c>
      <c r="BM47" s="37">
        <v>4979795.20</v>
      </c>
      <c r="BN47" s="37">
        <v>422984.31</v>
      </c>
      <c r="BO47" s="37">
        <v>2007.28</v>
      </c>
      <c r="BP47" s="37">
        <v>4275687.21</v>
      </c>
      <c r="BQ47" s="37">
        <v>184747.50</v>
      </c>
      <c r="BR47" s="37">
        <v>1593.74</v>
      </c>
      <c r="BS47" s="37">
        <v>12154912.09</v>
      </c>
      <c r="BT47" s="37">
        <v>181472.04</v>
      </c>
      <c r="BU47" s="37">
        <v>630.17</v>
      </c>
      <c r="BV47" s="37">
        <v>3048798.20</v>
      </c>
      <c r="BW47" s="37">
        <v>61300.05</v>
      </c>
      <c r="BX47" s="37">
        <v>8215.48</v>
      </c>
      <c r="BY47" s="37">
        <v>12232909.42</v>
      </c>
      <c r="BZ47" s="37">
        <v>766750.14</v>
      </c>
      <c r="CA47" s="37">
        <v>2112</v>
      </c>
      <c r="CB47" s="37">
        <v>1973070.86</v>
      </c>
      <c r="CC47" s="37">
        <v>174332.14</v>
      </c>
      <c r="CD47" s="37">
        <v>9892.93</v>
      </c>
      <c r="CE47" s="37">
        <v>13555631.57</v>
      </c>
      <c r="CF47" s="37">
        <v>884440.52</v>
      </c>
      <c r="CG47" s="37">
        <v>15185.30</v>
      </c>
      <c r="CH47" s="37">
        <v>15318368.359999999</v>
      </c>
      <c r="CI47" s="37">
        <v>1288443.50</v>
      </c>
      <c r="CJ47" s="37">
        <v>62795.69</v>
      </c>
      <c r="CK47" s="37">
        <v>63271106.590000004</v>
      </c>
      <c r="CL47" s="37">
        <v>5082223.68</v>
      </c>
      <c r="CM47" s="37">
        <v>8926.98</v>
      </c>
      <c r="CN47" s="37">
        <v>14251563.140000001</v>
      </c>
      <c r="CO47" s="37">
        <v>798855.67</v>
      </c>
      <c r="CP47" s="37">
        <v>125378.17</v>
      </c>
      <c r="CQ47" s="37">
        <v>94980642.140000001</v>
      </c>
      <c r="CR47" s="37">
        <v>9375876.8399999999</v>
      </c>
      <c r="CS47" s="37">
        <v>2264.39</v>
      </c>
      <c r="CT47" s="37">
        <v>4639469.45</v>
      </c>
      <c r="CU47" s="37">
        <v>215229.45</v>
      </c>
      <c r="CV47" s="37">
        <v>0</v>
      </c>
      <c r="CW47" s="37">
        <v>0</v>
      </c>
      <c r="CX47" s="37">
        <v>0</v>
      </c>
      <c r="CY47" s="37">
        <v>3366.63</v>
      </c>
      <c r="CZ47" s="37">
        <v>5709855.3399999999</v>
      </c>
      <c r="DA47" s="37">
        <v>309207.64</v>
      </c>
      <c r="DB47" s="37">
        <v>3789.63</v>
      </c>
      <c r="DC47" s="37">
        <v>6512711.1100000003</v>
      </c>
      <c r="DD47" s="37">
        <v>343741.01</v>
      </c>
      <c r="DE47" s="37">
        <v>88446.65</v>
      </c>
      <c r="DF47" s="37">
        <v>75646571.920000002</v>
      </c>
      <c r="DG47" s="37">
        <v>6863613.2599999998</v>
      </c>
      <c r="DH47" s="41"/>
      <c r="DI47" s="41"/>
      <c r="DJ47" s="41"/>
    </row>
    <row r="48" spans="1:114" ht="10.2">
      <c r="A48" s="38" t="s">
        <v>204</v>
      </c>
      <c r="B48" s="38" t="s">
        <v>193</v>
      </c>
      <c r="C48" s="38" t="s">
        <v>191</v>
      </c>
      <c r="D48" s="40">
        <v>302526.95</v>
      </c>
      <c r="E48" s="40">
        <v>570575682.82000005</v>
      </c>
      <c r="F48" s="40">
        <v>30005865.420000002</v>
      </c>
      <c r="G48" s="37">
        <v>86080.86</v>
      </c>
      <c r="H48" s="37">
        <v>97624769.530000001</v>
      </c>
      <c r="I48" s="37">
        <v>7903984.8099999996</v>
      </c>
      <c r="J48" s="37">
        <v>414.86</v>
      </c>
      <c r="K48" s="37">
        <v>1262979.67</v>
      </c>
      <c r="L48" s="37">
        <v>52195.66</v>
      </c>
      <c r="M48" s="37">
        <v>180</v>
      </c>
      <c r="N48" s="37">
        <v>366481.83</v>
      </c>
      <c r="O48" s="37">
        <v>18132.87</v>
      </c>
      <c r="P48" s="37">
        <v>2938.15</v>
      </c>
      <c r="Q48" s="37">
        <v>10144164.550000001</v>
      </c>
      <c r="R48" s="37">
        <v>308911.73</v>
      </c>
      <c r="S48" s="37">
        <v>2656.32</v>
      </c>
      <c r="T48" s="37">
        <v>7648663.6500000004</v>
      </c>
      <c r="U48" s="37">
        <v>277649.18</v>
      </c>
      <c r="V48" s="37">
        <v>7312.32</v>
      </c>
      <c r="W48" s="37">
        <v>16118151.27</v>
      </c>
      <c r="X48" s="37">
        <v>733655.85</v>
      </c>
      <c r="Y48" s="37">
        <v>967.68</v>
      </c>
      <c r="Z48" s="37">
        <v>1906327.77</v>
      </c>
      <c r="AA48" s="37">
        <v>100863.84</v>
      </c>
      <c r="AB48" s="37">
        <v>14384.58</v>
      </c>
      <c r="AC48" s="37">
        <v>37754214.049999997</v>
      </c>
      <c r="AD48" s="37">
        <v>1548069.98</v>
      </c>
      <c r="AE48" s="37">
        <v>19340.57</v>
      </c>
      <c r="AF48" s="37">
        <v>51858090.200000003</v>
      </c>
      <c r="AG48" s="37">
        <v>2143051.59</v>
      </c>
      <c r="AH48" s="37">
        <v>34208.55</v>
      </c>
      <c r="AI48" s="37">
        <v>94454543.730000004</v>
      </c>
      <c r="AJ48" s="37">
        <v>3693282.74</v>
      </c>
      <c r="AK48" s="37">
        <v>17291.93</v>
      </c>
      <c r="AL48" s="37">
        <v>51667445.789999999</v>
      </c>
      <c r="AM48" s="37">
        <v>1837468.98</v>
      </c>
      <c r="AN48" s="37">
        <v>9712.93</v>
      </c>
      <c r="AO48" s="37">
        <v>22446197.010000002</v>
      </c>
      <c r="AP48" s="37">
        <v>983137.41</v>
      </c>
      <c r="AQ48" s="37">
        <v>9364.48</v>
      </c>
      <c r="AR48" s="37">
        <v>26684085.100000001</v>
      </c>
      <c r="AS48" s="37">
        <v>1020092.50</v>
      </c>
      <c r="AT48" s="37">
        <v>13523.84</v>
      </c>
      <c r="AU48" s="37">
        <v>26702239.379999999</v>
      </c>
      <c r="AV48" s="37">
        <v>1378448.51</v>
      </c>
      <c r="AW48" s="37">
        <v>95351.44</v>
      </c>
      <c r="AX48" s="37">
        <v>166437447.84</v>
      </c>
      <c r="AY48" s="37">
        <v>9373277.0700000003</v>
      </c>
      <c r="AZ48" s="37">
        <v>763.27</v>
      </c>
      <c r="BA48" s="37">
        <v>2551970.55</v>
      </c>
      <c r="BB48" s="37">
        <v>84501.63</v>
      </c>
      <c r="BC48" s="37">
        <v>2674.10</v>
      </c>
      <c r="BD48" s="37">
        <v>6559533.5700000003</v>
      </c>
      <c r="BE48" s="37">
        <v>287287.54</v>
      </c>
      <c r="BF48" s="37">
        <v>163.45</v>
      </c>
      <c r="BG48" s="37">
        <v>518742.50</v>
      </c>
      <c r="BH48" s="37">
        <v>22268.55</v>
      </c>
      <c r="BI48" s="37">
        <v>15089.86</v>
      </c>
      <c r="BJ48" s="37">
        <v>82969299.180000007</v>
      </c>
      <c r="BK48" s="37">
        <v>1991256.56</v>
      </c>
      <c r="BL48" s="37">
        <v>1019.55</v>
      </c>
      <c r="BM48" s="37">
        <v>2245666.47</v>
      </c>
      <c r="BN48" s="37">
        <v>114729.76</v>
      </c>
      <c r="BO48" s="37">
        <v>317.67</v>
      </c>
      <c r="BP48" s="37">
        <v>1108660.10</v>
      </c>
      <c r="BQ48" s="37">
        <v>34198.97</v>
      </c>
      <c r="BR48" s="37">
        <v>2895.67</v>
      </c>
      <c r="BS48" s="37">
        <v>24579706.140000001</v>
      </c>
      <c r="BT48" s="37">
        <v>380577.39</v>
      </c>
      <c r="BU48" s="37">
        <v>208.97</v>
      </c>
      <c r="BV48" s="37">
        <v>849034.70</v>
      </c>
      <c r="BW48" s="37">
        <v>21242.40</v>
      </c>
      <c r="BX48" s="37">
        <v>7214.42</v>
      </c>
      <c r="BY48" s="37">
        <v>23667170.16</v>
      </c>
      <c r="BZ48" s="37">
        <v>823336.49</v>
      </c>
      <c r="CA48" s="37">
        <v>978.73</v>
      </c>
      <c r="CB48" s="37">
        <v>2191736.90</v>
      </c>
      <c r="CC48" s="37">
        <v>92979.68</v>
      </c>
      <c r="CD48" s="37">
        <v>6831.07</v>
      </c>
      <c r="CE48" s="37">
        <v>19284820.859999999</v>
      </c>
      <c r="CF48" s="37">
        <v>725008.93</v>
      </c>
      <c r="CG48" s="37">
        <v>2609.93</v>
      </c>
      <c r="CH48" s="37">
        <v>4623343.17</v>
      </c>
      <c r="CI48" s="37">
        <v>257074.96</v>
      </c>
      <c r="CJ48" s="37">
        <v>14372.43</v>
      </c>
      <c r="CK48" s="37">
        <v>26293721.629999999</v>
      </c>
      <c r="CL48" s="37">
        <v>1427513.78</v>
      </c>
      <c r="CM48" s="37">
        <v>5160.06</v>
      </c>
      <c r="CN48" s="37">
        <v>16068381</v>
      </c>
      <c r="CO48" s="37">
        <v>565360.14</v>
      </c>
      <c r="CP48" s="37">
        <v>7548.19</v>
      </c>
      <c r="CQ48" s="37">
        <v>17984389.469999999</v>
      </c>
      <c r="CR48" s="37">
        <v>772493.50</v>
      </c>
      <c r="CS48" s="37">
        <v>2571.59</v>
      </c>
      <c r="CT48" s="37">
        <v>11226862.01</v>
      </c>
      <c r="CU48" s="37">
        <v>307598.79</v>
      </c>
      <c r="CV48" s="37">
        <v>0</v>
      </c>
      <c r="CW48" s="37">
        <v>0</v>
      </c>
      <c r="CX48" s="37">
        <v>0</v>
      </c>
      <c r="CY48" s="37">
        <v>1953.06</v>
      </c>
      <c r="CZ48" s="37">
        <v>6481380.8799999999</v>
      </c>
      <c r="DA48" s="37">
        <v>222695.48</v>
      </c>
      <c r="DB48" s="37">
        <v>1988.17</v>
      </c>
      <c r="DC48" s="37">
        <v>8042743.3899999997</v>
      </c>
      <c r="DD48" s="37">
        <v>231704.54</v>
      </c>
      <c r="DE48" s="37">
        <v>29267.13</v>
      </c>
      <c r="DF48" s="37">
        <v>59007377.119999997</v>
      </c>
      <c r="DG48" s="37">
        <v>2898738.31</v>
      </c>
      <c r="DH48" s="41"/>
      <c r="DI48" s="41"/>
      <c r="DJ48" s="41"/>
    </row>
    <row r="49" spans="1:114" ht="10.2">
      <c r="A49" s="38" t="s">
        <v>204</v>
      </c>
      <c r="B49" s="38" t="s">
        <v>193</v>
      </c>
      <c r="C49" s="38" t="s">
        <v>192</v>
      </c>
      <c r="D49" s="40">
        <v>1913231.62</v>
      </c>
      <c r="E49" s="40">
        <v>1249863574.9000001</v>
      </c>
      <c r="F49" s="40">
        <v>142426327.19999999</v>
      </c>
      <c r="G49" s="37">
        <v>976373.83</v>
      </c>
      <c r="H49" s="37">
        <v>399560990.85000002</v>
      </c>
      <c r="I49" s="37">
        <v>66139230.420000002</v>
      </c>
      <c r="J49" s="37">
        <v>775.65</v>
      </c>
      <c r="K49" s="37">
        <v>1331771.62</v>
      </c>
      <c r="L49" s="37">
        <v>68420.02</v>
      </c>
      <c r="M49" s="37">
        <v>626.95</v>
      </c>
      <c r="N49" s="37">
        <v>955303.15</v>
      </c>
      <c r="O49" s="37">
        <v>57888.06</v>
      </c>
      <c r="P49" s="37">
        <v>12062.46</v>
      </c>
      <c r="Q49" s="37">
        <v>25502887.43</v>
      </c>
      <c r="R49" s="37">
        <v>1144911.88</v>
      </c>
      <c r="S49" s="37">
        <v>4349.52</v>
      </c>
      <c r="T49" s="37">
        <v>5378205.8499999996</v>
      </c>
      <c r="U49" s="37">
        <v>400653.99</v>
      </c>
      <c r="V49" s="37">
        <v>31757.42</v>
      </c>
      <c r="W49" s="37">
        <v>31064097.870000001</v>
      </c>
      <c r="X49" s="37">
        <v>2631571.55</v>
      </c>
      <c r="Y49" s="37">
        <v>2186.62</v>
      </c>
      <c r="Z49" s="37">
        <v>2310644.50</v>
      </c>
      <c r="AA49" s="37">
        <v>188675.82</v>
      </c>
      <c r="AB49" s="37">
        <v>33471.96</v>
      </c>
      <c r="AC49" s="37">
        <v>46032136.280000001</v>
      </c>
      <c r="AD49" s="37">
        <v>3024613.18</v>
      </c>
      <c r="AE49" s="37">
        <v>46110.24</v>
      </c>
      <c r="AF49" s="37">
        <v>59778235.909999996</v>
      </c>
      <c r="AG49" s="37">
        <v>4055698.54</v>
      </c>
      <c r="AH49" s="37">
        <v>76659.75</v>
      </c>
      <c r="AI49" s="37">
        <v>86633685.790000007</v>
      </c>
      <c r="AJ49" s="37">
        <v>6458943.4000000004</v>
      </c>
      <c r="AK49" s="37">
        <v>50418.13</v>
      </c>
      <c r="AL49" s="37">
        <v>70374216.510000005</v>
      </c>
      <c r="AM49" s="37">
        <v>4466695.41</v>
      </c>
      <c r="AN49" s="37">
        <v>50614.66</v>
      </c>
      <c r="AO49" s="37">
        <v>43161269.439999998</v>
      </c>
      <c r="AP49" s="37">
        <v>4080170.61</v>
      </c>
      <c r="AQ49" s="37">
        <v>16492.18</v>
      </c>
      <c r="AR49" s="37">
        <v>18804600.870000001</v>
      </c>
      <c r="AS49" s="37">
        <v>1428608.74</v>
      </c>
      <c r="AT49" s="37">
        <v>90181.53</v>
      </c>
      <c r="AU49" s="37">
        <v>72901951.010000005</v>
      </c>
      <c r="AV49" s="37">
        <v>7515406.0300000003</v>
      </c>
      <c r="AW49" s="37">
        <v>476511.64</v>
      </c>
      <c r="AX49" s="37">
        <v>357531182.58999997</v>
      </c>
      <c r="AY49" s="37">
        <v>37562603.859999999</v>
      </c>
      <c r="AZ49" s="37">
        <v>4779.77</v>
      </c>
      <c r="BA49" s="37">
        <v>10894717.390000001</v>
      </c>
      <c r="BB49" s="37">
        <v>465685.54</v>
      </c>
      <c r="BC49" s="37">
        <v>9297.55</v>
      </c>
      <c r="BD49" s="37">
        <v>12476864.41</v>
      </c>
      <c r="BE49" s="37">
        <v>852441.43</v>
      </c>
      <c r="BF49" s="37">
        <v>219.68</v>
      </c>
      <c r="BG49" s="37">
        <v>301470.02</v>
      </c>
      <c r="BH49" s="37">
        <v>21949.10</v>
      </c>
      <c r="BI49" s="37">
        <v>21326.66</v>
      </c>
      <c r="BJ49" s="37">
        <v>95379139.989999995</v>
      </c>
      <c r="BK49" s="37">
        <v>2364401.61</v>
      </c>
      <c r="BL49" s="37">
        <v>4816.18</v>
      </c>
      <c r="BM49" s="37">
        <v>5314304.16</v>
      </c>
      <c r="BN49" s="37">
        <v>405567.35</v>
      </c>
      <c r="BO49" s="37">
        <v>751.39</v>
      </c>
      <c r="BP49" s="37">
        <v>1845957.78</v>
      </c>
      <c r="BQ49" s="37">
        <v>75594.07</v>
      </c>
      <c r="BR49" s="37">
        <v>1996.42</v>
      </c>
      <c r="BS49" s="37">
        <v>14085918.970000001</v>
      </c>
      <c r="BT49" s="37">
        <v>222192.11</v>
      </c>
      <c r="BU49" s="37">
        <v>337.76</v>
      </c>
      <c r="BV49" s="37">
        <v>1719912.57</v>
      </c>
      <c r="BW49" s="37">
        <v>36367.86</v>
      </c>
      <c r="BX49" s="37">
        <v>12373.58</v>
      </c>
      <c r="BY49" s="37">
        <v>17097420.989999998</v>
      </c>
      <c r="BZ49" s="37">
        <v>1223220.98</v>
      </c>
      <c r="CA49" s="37">
        <v>4532.35</v>
      </c>
      <c r="CB49" s="37">
        <v>4338470.24</v>
      </c>
      <c r="CC49" s="37">
        <v>364965.79</v>
      </c>
      <c r="CD49" s="37">
        <v>5613.51</v>
      </c>
      <c r="CE49" s="37">
        <v>7276239.0899999999</v>
      </c>
      <c r="CF49" s="37">
        <v>495537.04</v>
      </c>
      <c r="CG49" s="37">
        <v>11125.70</v>
      </c>
      <c r="CH49" s="37">
        <v>10758403.24</v>
      </c>
      <c r="CI49" s="37">
        <v>931305.72</v>
      </c>
      <c r="CJ49" s="37">
        <v>38985.54</v>
      </c>
      <c r="CK49" s="37">
        <v>40419021.600000001</v>
      </c>
      <c r="CL49" s="37">
        <v>3253653.94</v>
      </c>
      <c r="CM49" s="37">
        <v>8414.31</v>
      </c>
      <c r="CN49" s="37">
        <v>14709878.789999999</v>
      </c>
      <c r="CO49" s="37">
        <v>766093.21</v>
      </c>
      <c r="CP49" s="37">
        <v>32278.06</v>
      </c>
      <c r="CQ49" s="37">
        <v>32028682.530000001</v>
      </c>
      <c r="CR49" s="37">
        <v>2623343.67</v>
      </c>
      <c r="CS49" s="37">
        <v>3287.33</v>
      </c>
      <c r="CT49" s="37">
        <v>8133837.71</v>
      </c>
      <c r="CU49" s="37">
        <v>318026.73</v>
      </c>
      <c r="CV49" s="37">
        <v>0</v>
      </c>
      <c r="CW49" s="37">
        <v>0</v>
      </c>
      <c r="CX49" s="37">
        <v>0</v>
      </c>
      <c r="CY49" s="37">
        <v>3407.26</v>
      </c>
      <c r="CZ49" s="37">
        <v>7082467.1600000001</v>
      </c>
      <c r="DA49" s="37">
        <v>329704.75</v>
      </c>
      <c r="DB49" s="37">
        <v>2429.81</v>
      </c>
      <c r="DC49" s="37">
        <v>5111495.49</v>
      </c>
      <c r="DD49" s="37">
        <v>234887.26</v>
      </c>
      <c r="DE49" s="37">
        <v>143389.64</v>
      </c>
      <c r="DF49" s="37">
        <v>130981804.81</v>
      </c>
      <c r="DG49" s="37">
        <v>11686715.130000001</v>
      </c>
      <c r="DH49" s="41"/>
      <c r="DI49" s="41"/>
      <c r="DJ49" s="41"/>
    </row>
    <row r="50" spans="1:114" ht="10.2">
      <c r="A50" s="38" t="s">
        <v>205</v>
      </c>
      <c r="B50" s="38" t="s">
        <v>190</v>
      </c>
      <c r="C50" s="38" t="s">
        <v>191</v>
      </c>
      <c r="D50" s="40">
        <v>370350.73</v>
      </c>
      <c r="E50" s="40">
        <v>692314038.45000005</v>
      </c>
      <c r="F50" s="40">
        <v>35673901.219999999</v>
      </c>
      <c r="G50" s="37">
        <v>112681.95</v>
      </c>
      <c r="H50" s="37">
        <v>141031048</v>
      </c>
      <c r="I50" s="37">
        <v>10050423.789999999</v>
      </c>
      <c r="J50" s="37">
        <v>208.69</v>
      </c>
      <c r="K50" s="37">
        <v>679187.13</v>
      </c>
      <c r="L50" s="37">
        <v>23254.56</v>
      </c>
      <c r="M50" s="37">
        <v>0</v>
      </c>
      <c r="N50" s="37">
        <v>0</v>
      </c>
      <c r="O50" s="37">
        <v>0</v>
      </c>
      <c r="P50" s="37">
        <v>4920.20</v>
      </c>
      <c r="Q50" s="37">
        <v>15500195.949999999</v>
      </c>
      <c r="R50" s="37">
        <v>510836.66</v>
      </c>
      <c r="S50" s="37">
        <v>8216.63</v>
      </c>
      <c r="T50" s="37">
        <v>21795935.030000001</v>
      </c>
      <c r="U50" s="37">
        <v>845173.15</v>
      </c>
      <c r="V50" s="37">
        <v>11360.58</v>
      </c>
      <c r="W50" s="37">
        <v>23265076.030000001</v>
      </c>
      <c r="X50" s="37">
        <v>1154746.60</v>
      </c>
      <c r="Y50" s="37">
        <v>975.42</v>
      </c>
      <c r="Z50" s="37">
        <v>2559909.72</v>
      </c>
      <c r="AA50" s="37">
        <v>115915.03</v>
      </c>
      <c r="AB50" s="37">
        <v>12464.73</v>
      </c>
      <c r="AC50" s="37">
        <v>29013646.27</v>
      </c>
      <c r="AD50" s="37">
        <v>1348749.26</v>
      </c>
      <c r="AE50" s="37">
        <v>19278.43</v>
      </c>
      <c r="AF50" s="37">
        <v>49232589.880000003</v>
      </c>
      <c r="AG50" s="37">
        <v>2125491.34</v>
      </c>
      <c r="AH50" s="37">
        <v>75526.30</v>
      </c>
      <c r="AI50" s="37">
        <v>192821201.37</v>
      </c>
      <c r="AJ50" s="37">
        <v>7825481.7999999998</v>
      </c>
      <c r="AK50" s="37">
        <v>12419.39</v>
      </c>
      <c r="AL50" s="37">
        <v>36733388.049999997</v>
      </c>
      <c r="AM50" s="37">
        <v>1318068.72</v>
      </c>
      <c r="AN50" s="37">
        <v>6693.52</v>
      </c>
      <c r="AO50" s="37">
        <v>15545081.289999999</v>
      </c>
      <c r="AP50" s="37">
        <v>674522.38</v>
      </c>
      <c r="AQ50" s="37">
        <v>9748.76</v>
      </c>
      <c r="AR50" s="37">
        <v>27485979.739999998</v>
      </c>
      <c r="AS50" s="37">
        <v>1021961.46</v>
      </c>
      <c r="AT50" s="37">
        <v>26167.45</v>
      </c>
      <c r="AU50" s="37">
        <v>48205189.109999999</v>
      </c>
      <c r="AV50" s="37">
        <v>2524545.08</v>
      </c>
      <c r="AW50" s="37">
        <v>93232.60</v>
      </c>
      <c r="AX50" s="37">
        <v>167402103.5</v>
      </c>
      <c r="AY50" s="37">
        <v>8868290.6099999994</v>
      </c>
      <c r="AZ50" s="37">
        <v>147.85</v>
      </c>
      <c r="BA50" s="37">
        <v>678439.55</v>
      </c>
      <c r="BB50" s="37">
        <v>15546.18</v>
      </c>
      <c r="BC50" s="37">
        <v>8606.36</v>
      </c>
      <c r="BD50" s="37">
        <v>15543441.24</v>
      </c>
      <c r="BE50" s="37">
        <v>843162.49</v>
      </c>
      <c r="BF50" s="37">
        <v>173.21</v>
      </c>
      <c r="BG50" s="37">
        <v>508745.20</v>
      </c>
      <c r="BH50" s="37">
        <v>18798.56</v>
      </c>
      <c r="BI50" s="37">
        <v>13913.99</v>
      </c>
      <c r="BJ50" s="37">
        <v>64735900.799999997</v>
      </c>
      <c r="BK50" s="37">
        <v>1728444.05</v>
      </c>
      <c r="BL50" s="37">
        <v>1792.59</v>
      </c>
      <c r="BM50" s="37">
        <v>5285696.35</v>
      </c>
      <c r="BN50" s="37">
        <v>199103.99</v>
      </c>
      <c r="BO50" s="37">
        <v>343.55</v>
      </c>
      <c r="BP50" s="37">
        <v>1498661.69</v>
      </c>
      <c r="BQ50" s="37">
        <v>40258.53</v>
      </c>
      <c r="BR50" s="37">
        <v>1964.93</v>
      </c>
      <c r="BS50" s="37">
        <v>15655437.119999999</v>
      </c>
      <c r="BT50" s="37">
        <v>260569.66</v>
      </c>
      <c r="BU50" s="37">
        <v>389.35</v>
      </c>
      <c r="BV50" s="37">
        <v>2529004.77</v>
      </c>
      <c r="BW50" s="37">
        <v>47899.85</v>
      </c>
      <c r="BX50" s="37">
        <v>8631.10</v>
      </c>
      <c r="BY50" s="37">
        <v>26828145.18</v>
      </c>
      <c r="BZ50" s="37">
        <v>960188.92</v>
      </c>
      <c r="CA50" s="37">
        <v>564.13</v>
      </c>
      <c r="CB50" s="37">
        <v>1409585.21</v>
      </c>
      <c r="CC50" s="37">
        <v>56046.96</v>
      </c>
      <c r="CD50" s="37">
        <v>9748.04</v>
      </c>
      <c r="CE50" s="37">
        <v>29663065.190000001</v>
      </c>
      <c r="CF50" s="37">
        <v>1048965.22</v>
      </c>
      <c r="CG50" s="37">
        <v>4369.42</v>
      </c>
      <c r="CH50" s="37">
        <v>10054673.16</v>
      </c>
      <c r="CI50" s="37">
        <v>459377.47</v>
      </c>
      <c r="CJ50" s="37">
        <v>23956.95</v>
      </c>
      <c r="CK50" s="37">
        <v>43387900.619999997</v>
      </c>
      <c r="CL50" s="37">
        <v>2307098</v>
      </c>
      <c r="CM50" s="37">
        <v>6895.14</v>
      </c>
      <c r="CN50" s="37">
        <v>20771748.440000001</v>
      </c>
      <c r="CO50" s="37">
        <v>745783.53</v>
      </c>
      <c r="CP50" s="37">
        <v>30063.58</v>
      </c>
      <c r="CQ50" s="37">
        <v>61103477.25</v>
      </c>
      <c r="CR50" s="37">
        <v>2909759.27</v>
      </c>
      <c r="CS50" s="37">
        <v>892.50</v>
      </c>
      <c r="CT50" s="37">
        <v>3385099.66</v>
      </c>
      <c r="CU50" s="37">
        <v>102004.32</v>
      </c>
      <c r="CV50" s="37">
        <v>0</v>
      </c>
      <c r="CW50" s="37">
        <v>0</v>
      </c>
      <c r="CX50" s="37">
        <v>0</v>
      </c>
      <c r="CY50" s="37">
        <v>2160.82</v>
      </c>
      <c r="CZ50" s="37">
        <v>6455970.1500000004</v>
      </c>
      <c r="DA50" s="37">
        <v>253020.94</v>
      </c>
      <c r="DB50" s="37">
        <v>2084.30</v>
      </c>
      <c r="DC50" s="37">
        <v>7514180.7599999998</v>
      </c>
      <c r="DD50" s="37">
        <v>235427.03</v>
      </c>
      <c r="DE50" s="37">
        <v>23144.45</v>
      </c>
      <c r="DF50" s="37">
        <v>46509323.219999999</v>
      </c>
      <c r="DG50" s="37">
        <v>2251024.39</v>
      </c>
      <c r="DH50" s="41"/>
      <c r="DI50" s="41"/>
      <c r="DJ50" s="41"/>
    </row>
    <row r="51" spans="1:114" ht="10.2">
      <c r="A51" s="38" t="s">
        <v>205</v>
      </c>
      <c r="B51" s="38" t="s">
        <v>190</v>
      </c>
      <c r="C51" s="38" t="s">
        <v>192</v>
      </c>
      <c r="D51" s="40">
        <v>1865894.66</v>
      </c>
      <c r="E51" s="40">
        <v>1291146125.79</v>
      </c>
      <c r="F51" s="40">
        <v>134800824.13</v>
      </c>
      <c r="G51" s="37">
        <v>956346.53</v>
      </c>
      <c r="H51" s="37">
        <v>458266652.07999998</v>
      </c>
      <c r="I51" s="37">
        <v>63238625.68</v>
      </c>
      <c r="J51" s="37">
        <v>124.26</v>
      </c>
      <c r="K51" s="37">
        <v>133508.80</v>
      </c>
      <c r="L51" s="37">
        <v>10725.60</v>
      </c>
      <c r="M51" s="37">
        <v>204</v>
      </c>
      <c r="N51" s="37">
        <v>441671.64</v>
      </c>
      <c r="O51" s="37">
        <v>20988.07</v>
      </c>
      <c r="P51" s="37">
        <v>14429.96</v>
      </c>
      <c r="Q51" s="37">
        <v>31200019.16</v>
      </c>
      <c r="R51" s="37">
        <v>1358838.20</v>
      </c>
      <c r="S51" s="37">
        <v>10091.94</v>
      </c>
      <c r="T51" s="37">
        <v>13142702.26</v>
      </c>
      <c r="U51" s="37">
        <v>884834.42</v>
      </c>
      <c r="V51" s="37">
        <v>39903.78</v>
      </c>
      <c r="W51" s="37">
        <v>39933289.57</v>
      </c>
      <c r="X51" s="37">
        <v>3263550.75</v>
      </c>
      <c r="Y51" s="37">
        <v>1945.86</v>
      </c>
      <c r="Z51" s="37">
        <v>2034216.86</v>
      </c>
      <c r="AA51" s="37">
        <v>166543.96</v>
      </c>
      <c r="AB51" s="37">
        <v>25713.95</v>
      </c>
      <c r="AC51" s="37">
        <v>33514329.129999999</v>
      </c>
      <c r="AD51" s="37">
        <v>2327955.24</v>
      </c>
      <c r="AE51" s="37">
        <v>40744.29</v>
      </c>
      <c r="AF51" s="37">
        <v>52722096.049999997</v>
      </c>
      <c r="AG51" s="37">
        <v>3659898.38</v>
      </c>
      <c r="AH51" s="37">
        <v>153941.18</v>
      </c>
      <c r="AI51" s="37">
        <v>170362922.16</v>
      </c>
      <c r="AJ51" s="37">
        <v>12771216.789999999</v>
      </c>
      <c r="AK51" s="37">
        <v>27109.02</v>
      </c>
      <c r="AL51" s="37">
        <v>39207005.289999999</v>
      </c>
      <c r="AM51" s="37">
        <v>2393534.32</v>
      </c>
      <c r="AN51" s="37">
        <v>26927.97</v>
      </c>
      <c r="AO51" s="37">
        <v>23566188.73</v>
      </c>
      <c r="AP51" s="37">
        <v>2118228.24</v>
      </c>
      <c r="AQ51" s="37">
        <v>12695.93</v>
      </c>
      <c r="AR51" s="37">
        <v>16422406.32</v>
      </c>
      <c r="AS51" s="37">
        <v>1118594.72</v>
      </c>
      <c r="AT51" s="37">
        <v>134230.60</v>
      </c>
      <c r="AU51" s="37">
        <v>106620461.55</v>
      </c>
      <c r="AV51" s="37">
        <v>10537439.279999999</v>
      </c>
      <c r="AW51" s="37">
        <v>391477.27</v>
      </c>
      <c r="AX51" s="37">
        <v>307032031.30000001</v>
      </c>
      <c r="AY51" s="37">
        <v>29679362.010000002</v>
      </c>
      <c r="AZ51" s="37">
        <v>480</v>
      </c>
      <c r="BA51" s="37">
        <v>832549.27</v>
      </c>
      <c r="BB51" s="37">
        <v>44258.26</v>
      </c>
      <c r="BC51" s="37">
        <v>26454.08</v>
      </c>
      <c r="BD51" s="37">
        <v>26201609.329999998</v>
      </c>
      <c r="BE51" s="37">
        <v>2251127.95</v>
      </c>
      <c r="BF51" s="37">
        <v>187.19</v>
      </c>
      <c r="BG51" s="37">
        <v>449954.11</v>
      </c>
      <c r="BH51" s="37">
        <v>17601</v>
      </c>
      <c r="BI51" s="37">
        <v>19905.86</v>
      </c>
      <c r="BJ51" s="37">
        <v>78074730.109999999</v>
      </c>
      <c r="BK51" s="37">
        <v>2054405.06</v>
      </c>
      <c r="BL51" s="37">
        <v>4434.25</v>
      </c>
      <c r="BM51" s="37">
        <v>4846877.62</v>
      </c>
      <c r="BN51" s="37">
        <v>368314.19</v>
      </c>
      <c r="BO51" s="37">
        <v>763.65</v>
      </c>
      <c r="BP51" s="37">
        <v>1762111.11</v>
      </c>
      <c r="BQ51" s="37">
        <v>78700.51</v>
      </c>
      <c r="BR51" s="37">
        <v>2128.18</v>
      </c>
      <c r="BS51" s="37">
        <v>13063159.689999999</v>
      </c>
      <c r="BT51" s="37">
        <v>237300.80</v>
      </c>
      <c r="BU51" s="37">
        <v>804.93</v>
      </c>
      <c r="BV51" s="37">
        <v>3640550.30</v>
      </c>
      <c r="BW51" s="37">
        <v>82405.56</v>
      </c>
      <c r="BX51" s="37">
        <v>10045.83</v>
      </c>
      <c r="BY51" s="37">
        <v>16083998.67</v>
      </c>
      <c r="BZ51" s="37">
        <v>951993.72</v>
      </c>
      <c r="CA51" s="37">
        <v>2112</v>
      </c>
      <c r="CB51" s="37">
        <v>2149001.83</v>
      </c>
      <c r="CC51" s="37">
        <v>173949.10</v>
      </c>
      <c r="CD51" s="37">
        <v>5902.07</v>
      </c>
      <c r="CE51" s="37">
        <v>8742603.5700000003</v>
      </c>
      <c r="CF51" s="37">
        <v>537963.46</v>
      </c>
      <c r="CG51" s="37">
        <v>14249.62</v>
      </c>
      <c r="CH51" s="37">
        <v>14839076.800000001</v>
      </c>
      <c r="CI51" s="37">
        <v>1210473.50</v>
      </c>
      <c r="CJ51" s="37">
        <v>60884.48</v>
      </c>
      <c r="CK51" s="37">
        <v>66808898.969999999</v>
      </c>
      <c r="CL51" s="37">
        <v>5046518.74</v>
      </c>
      <c r="CM51" s="37">
        <v>9656.63</v>
      </c>
      <c r="CN51" s="37">
        <v>14625904.65</v>
      </c>
      <c r="CO51" s="37">
        <v>857580.37</v>
      </c>
      <c r="CP51" s="37">
        <v>116355.13</v>
      </c>
      <c r="CQ51" s="37">
        <v>101935004.79000001</v>
      </c>
      <c r="CR51" s="37">
        <v>8950520.3000000007</v>
      </c>
      <c r="CS51" s="37">
        <v>1440</v>
      </c>
      <c r="CT51" s="37">
        <v>2909671.51</v>
      </c>
      <c r="CU51" s="37">
        <v>136167.43</v>
      </c>
      <c r="CV51" s="37">
        <v>0</v>
      </c>
      <c r="CW51" s="37">
        <v>0</v>
      </c>
      <c r="CX51" s="37">
        <v>0</v>
      </c>
      <c r="CY51" s="37">
        <v>3254.98</v>
      </c>
      <c r="CZ51" s="37">
        <v>5418528.6900000004</v>
      </c>
      <c r="DA51" s="37">
        <v>306632.13</v>
      </c>
      <c r="DB51" s="37">
        <v>3096.92</v>
      </c>
      <c r="DC51" s="37">
        <v>5596757.7300000004</v>
      </c>
      <c r="DD51" s="37">
        <v>291530.45</v>
      </c>
      <c r="DE51" s="37">
        <v>88920.34</v>
      </c>
      <c r="DF51" s="37">
        <v>82500791.349999994</v>
      </c>
      <c r="DG51" s="37">
        <v>7039970.3200000003</v>
      </c>
      <c r="DH51" s="41"/>
      <c r="DI51" s="41"/>
      <c r="DJ51" s="41"/>
    </row>
    <row r="52" spans="1:114" ht="10.2">
      <c r="A52" s="38" t="s">
        <v>205</v>
      </c>
      <c r="B52" s="38" t="s">
        <v>193</v>
      </c>
      <c r="C52" s="38" t="s">
        <v>191</v>
      </c>
      <c r="D52" s="40">
        <v>332718.99</v>
      </c>
      <c r="E52" s="40">
        <v>675427381.75</v>
      </c>
      <c r="F52" s="40">
        <v>33997518.229999997</v>
      </c>
      <c r="G52" s="37">
        <v>82520.16</v>
      </c>
      <c r="H52" s="37">
        <v>108452916.65000001</v>
      </c>
      <c r="I52" s="37">
        <v>7910698.2800000003</v>
      </c>
      <c r="J52" s="37">
        <v>249.75</v>
      </c>
      <c r="K52" s="37">
        <v>575257.68</v>
      </c>
      <c r="L52" s="37">
        <v>27438.12</v>
      </c>
      <c r="M52" s="37">
        <v>0</v>
      </c>
      <c r="N52" s="37">
        <v>0</v>
      </c>
      <c r="O52" s="37">
        <v>0</v>
      </c>
      <c r="P52" s="37">
        <v>2705.82</v>
      </c>
      <c r="Q52" s="37">
        <v>8769732.0700000003</v>
      </c>
      <c r="R52" s="37">
        <v>294689.94</v>
      </c>
      <c r="S52" s="37">
        <v>6257.28</v>
      </c>
      <c r="T52" s="37">
        <v>17963309.359999999</v>
      </c>
      <c r="U52" s="37">
        <v>698656.92</v>
      </c>
      <c r="V52" s="37">
        <v>8228.12</v>
      </c>
      <c r="W52" s="37">
        <v>18330944.399999999</v>
      </c>
      <c r="X52" s="37">
        <v>838436.05</v>
      </c>
      <c r="Y52" s="37">
        <v>753.01</v>
      </c>
      <c r="Z52" s="37">
        <v>1952158.22</v>
      </c>
      <c r="AA52" s="37">
        <v>81196.47</v>
      </c>
      <c r="AB52" s="37">
        <v>20061.48</v>
      </c>
      <c r="AC52" s="37">
        <v>54893789.210000001</v>
      </c>
      <c r="AD52" s="37">
        <v>2242519.64</v>
      </c>
      <c r="AE52" s="37">
        <v>22729.78</v>
      </c>
      <c r="AF52" s="37">
        <v>62057376.399999999</v>
      </c>
      <c r="AG52" s="37">
        <v>2582174.59</v>
      </c>
      <c r="AH52" s="37">
        <v>41062.60</v>
      </c>
      <c r="AI52" s="37">
        <v>117333563.28</v>
      </c>
      <c r="AJ52" s="37">
        <v>4494636.01</v>
      </c>
      <c r="AK52" s="37">
        <v>18529.86</v>
      </c>
      <c r="AL52" s="37">
        <v>58610979.409999996</v>
      </c>
      <c r="AM52" s="37">
        <v>2055050.02</v>
      </c>
      <c r="AN52" s="37">
        <v>10525.44</v>
      </c>
      <c r="AO52" s="37">
        <v>25216477.030000001</v>
      </c>
      <c r="AP52" s="37">
        <v>1110449.51</v>
      </c>
      <c r="AQ52" s="37">
        <v>9386.46</v>
      </c>
      <c r="AR52" s="37">
        <v>24909791.829999998</v>
      </c>
      <c r="AS52" s="37">
        <v>1003040.30</v>
      </c>
      <c r="AT52" s="37">
        <v>21339.62</v>
      </c>
      <c r="AU52" s="37">
        <v>42689711.280000001</v>
      </c>
      <c r="AV52" s="37">
        <v>2165002.16</v>
      </c>
      <c r="AW52" s="37">
        <v>112382.64</v>
      </c>
      <c r="AX52" s="37">
        <v>212764765</v>
      </c>
      <c r="AY52" s="37">
        <v>11186952.810000001</v>
      </c>
      <c r="AZ52" s="37">
        <v>614.22</v>
      </c>
      <c r="BA52" s="37">
        <v>2144896.50</v>
      </c>
      <c r="BB52" s="37">
        <v>65427.14</v>
      </c>
      <c r="BC52" s="37">
        <v>4378.10</v>
      </c>
      <c r="BD52" s="37">
        <v>11095443.65</v>
      </c>
      <c r="BE52" s="37">
        <v>470107.64</v>
      </c>
      <c r="BF52" s="37">
        <v>152.38</v>
      </c>
      <c r="BG52" s="37">
        <v>527814.35</v>
      </c>
      <c r="BH52" s="37">
        <v>16345.40</v>
      </c>
      <c r="BI52" s="37">
        <v>16198.34</v>
      </c>
      <c r="BJ52" s="37">
        <v>83014268.519999996</v>
      </c>
      <c r="BK52" s="37">
        <v>2184661.15</v>
      </c>
      <c r="BL52" s="37">
        <v>1371.08</v>
      </c>
      <c r="BM52" s="37">
        <v>3145083.54</v>
      </c>
      <c r="BN52" s="37">
        <v>148104.99</v>
      </c>
      <c r="BO52" s="37">
        <v>190.47</v>
      </c>
      <c r="BP52" s="37">
        <v>787422.02</v>
      </c>
      <c r="BQ52" s="37">
        <v>23382.98</v>
      </c>
      <c r="BR52" s="37">
        <v>3393.76</v>
      </c>
      <c r="BS52" s="37">
        <v>29189770.41</v>
      </c>
      <c r="BT52" s="37">
        <v>475418.88</v>
      </c>
      <c r="BU52" s="37">
        <v>320.95</v>
      </c>
      <c r="BV52" s="37">
        <v>2545624.19</v>
      </c>
      <c r="BW52" s="37">
        <v>44060.98</v>
      </c>
      <c r="BX52" s="37">
        <v>11230.74</v>
      </c>
      <c r="BY52" s="37">
        <v>36612071.969999999</v>
      </c>
      <c r="BZ52" s="37">
        <v>1319249.28</v>
      </c>
      <c r="CA52" s="37">
        <v>1091.94</v>
      </c>
      <c r="CB52" s="37">
        <v>3036035.10</v>
      </c>
      <c r="CC52" s="37">
        <v>114562.04</v>
      </c>
      <c r="CD52" s="37">
        <v>5075.20</v>
      </c>
      <c r="CE52" s="37">
        <v>14475757.67</v>
      </c>
      <c r="CF52" s="37">
        <v>537107.93</v>
      </c>
      <c r="CG52" s="37">
        <v>2667.38</v>
      </c>
      <c r="CH52" s="37">
        <v>5158405.65</v>
      </c>
      <c r="CI52" s="37">
        <v>266502.47</v>
      </c>
      <c r="CJ52" s="37">
        <v>14032.38</v>
      </c>
      <c r="CK52" s="37">
        <v>27628730.489999998</v>
      </c>
      <c r="CL52" s="37">
        <v>1430951.92</v>
      </c>
      <c r="CM52" s="37">
        <v>5283.94</v>
      </c>
      <c r="CN52" s="37">
        <v>16224066.01</v>
      </c>
      <c r="CO52" s="37">
        <v>581965.18</v>
      </c>
      <c r="CP52" s="37">
        <v>9779</v>
      </c>
      <c r="CQ52" s="37">
        <v>24197710.460000001</v>
      </c>
      <c r="CR52" s="37">
        <v>1035452.26</v>
      </c>
      <c r="CS52" s="37">
        <v>1418.89</v>
      </c>
      <c r="CT52" s="37">
        <v>5395293.21</v>
      </c>
      <c r="CU52" s="37">
        <v>155996.19</v>
      </c>
      <c r="CV52" s="37">
        <v>0</v>
      </c>
      <c r="CW52" s="37">
        <v>0</v>
      </c>
      <c r="CX52" s="37">
        <v>0</v>
      </c>
      <c r="CY52" s="37">
        <v>2685.81</v>
      </c>
      <c r="CZ52" s="37">
        <v>9148304.1400000006</v>
      </c>
      <c r="DA52" s="37">
        <v>320216.69</v>
      </c>
      <c r="DB52" s="37">
        <v>1568.92</v>
      </c>
      <c r="DC52" s="37">
        <v>6246204.5999999996</v>
      </c>
      <c r="DD52" s="37">
        <v>189449.66</v>
      </c>
      <c r="DE52" s="37">
        <v>33432.59</v>
      </c>
      <c r="DF52" s="37">
        <v>70622846.090000004</v>
      </c>
      <c r="DG52" s="37">
        <v>3387936.17</v>
      </c>
      <c r="DH52" s="41"/>
      <c r="DI52" s="41"/>
      <c r="DJ52" s="41"/>
    </row>
    <row r="53" spans="1:114" ht="10.2">
      <c r="A53" s="38" t="s">
        <v>205</v>
      </c>
      <c r="B53" s="38" t="s">
        <v>193</v>
      </c>
      <c r="C53" s="38" t="s">
        <v>192</v>
      </c>
      <c r="D53" s="40">
        <v>1563270.68</v>
      </c>
      <c r="E53" s="40">
        <v>1233848773.02</v>
      </c>
      <c r="F53" s="40">
        <v>122165766.97</v>
      </c>
      <c r="G53" s="37">
        <v>687835.41</v>
      </c>
      <c r="H53" s="37">
        <v>352190038.81999999</v>
      </c>
      <c r="I53" s="37">
        <v>49370708.780000001</v>
      </c>
      <c r="J53" s="37">
        <v>451.97</v>
      </c>
      <c r="K53" s="37">
        <v>350530.85</v>
      </c>
      <c r="L53" s="37">
        <v>40525.70</v>
      </c>
      <c r="M53" s="37">
        <v>445.60</v>
      </c>
      <c r="N53" s="37">
        <v>730361.47</v>
      </c>
      <c r="O53" s="37">
        <v>43033.60</v>
      </c>
      <c r="P53" s="37">
        <v>8192.84</v>
      </c>
      <c r="Q53" s="37">
        <v>17892332.93</v>
      </c>
      <c r="R53" s="37">
        <v>799734.48</v>
      </c>
      <c r="S53" s="37">
        <v>8716.75</v>
      </c>
      <c r="T53" s="37">
        <v>11002690.720000001</v>
      </c>
      <c r="U53" s="37">
        <v>811789.21</v>
      </c>
      <c r="V53" s="37">
        <v>28522.42</v>
      </c>
      <c r="W53" s="37">
        <v>29706478.010000002</v>
      </c>
      <c r="X53" s="37">
        <v>2364256.68</v>
      </c>
      <c r="Y53" s="37">
        <v>1391.24</v>
      </c>
      <c r="Z53" s="37">
        <v>1799802.61</v>
      </c>
      <c r="AA53" s="37">
        <v>126430.47</v>
      </c>
      <c r="AB53" s="37">
        <v>40948.20</v>
      </c>
      <c r="AC53" s="37">
        <v>62930253.619999997</v>
      </c>
      <c r="AD53" s="37">
        <v>3803303.36</v>
      </c>
      <c r="AE53" s="37">
        <v>44961.79</v>
      </c>
      <c r="AF53" s="37">
        <v>63050537.710000001</v>
      </c>
      <c r="AG53" s="37">
        <v>4066802.22</v>
      </c>
      <c r="AH53" s="37">
        <v>67580.34</v>
      </c>
      <c r="AI53" s="37">
        <v>84825757.260000005</v>
      </c>
      <c r="AJ53" s="37">
        <v>5985485.5</v>
      </c>
      <c r="AK53" s="37">
        <v>42428.08</v>
      </c>
      <c r="AL53" s="37">
        <v>64888677.32</v>
      </c>
      <c r="AM53" s="37">
        <v>3856220.40</v>
      </c>
      <c r="AN53" s="37">
        <v>40761.90</v>
      </c>
      <c r="AO53" s="37">
        <v>39505298.130000003</v>
      </c>
      <c r="AP53" s="37">
        <v>3369223.71</v>
      </c>
      <c r="AQ53" s="37">
        <v>14226.39</v>
      </c>
      <c r="AR53" s="37">
        <v>17568679.93</v>
      </c>
      <c r="AS53" s="37">
        <v>1311031.67</v>
      </c>
      <c r="AT53" s="37">
        <v>104351.86</v>
      </c>
      <c r="AU53" s="37">
        <v>95015413.290000007</v>
      </c>
      <c r="AV53" s="37">
        <v>8737696.7799999993</v>
      </c>
      <c r="AW53" s="37">
        <v>455279.34</v>
      </c>
      <c r="AX53" s="37">
        <v>382751615.33999997</v>
      </c>
      <c r="AY53" s="37">
        <v>36515156.829999998</v>
      </c>
      <c r="AZ53" s="37">
        <v>2361.19</v>
      </c>
      <c r="BA53" s="37">
        <v>5235233.69</v>
      </c>
      <c r="BB53" s="37">
        <v>226595.29</v>
      </c>
      <c r="BC53" s="37">
        <v>15155.14</v>
      </c>
      <c r="BD53" s="37">
        <v>21157177.84</v>
      </c>
      <c r="BE53" s="37">
        <v>1406334.81</v>
      </c>
      <c r="BF53" s="37">
        <v>296.75</v>
      </c>
      <c r="BG53" s="37">
        <v>815446.54</v>
      </c>
      <c r="BH53" s="37">
        <v>34131.72</v>
      </c>
      <c r="BI53" s="37">
        <v>23502.98</v>
      </c>
      <c r="BJ53" s="37">
        <v>102011296.31</v>
      </c>
      <c r="BK53" s="37">
        <v>2569718.79</v>
      </c>
      <c r="BL53" s="37">
        <v>3688.97</v>
      </c>
      <c r="BM53" s="37">
        <v>4701199.74</v>
      </c>
      <c r="BN53" s="37">
        <v>327601.83</v>
      </c>
      <c r="BO53" s="37">
        <v>278.68</v>
      </c>
      <c r="BP53" s="37">
        <v>707896.81</v>
      </c>
      <c r="BQ53" s="37">
        <v>32153.84</v>
      </c>
      <c r="BR53" s="37">
        <v>2979.09</v>
      </c>
      <c r="BS53" s="37">
        <v>19436933.960000001</v>
      </c>
      <c r="BT53" s="37">
        <v>325541.87</v>
      </c>
      <c r="BU53" s="37">
        <v>457.11</v>
      </c>
      <c r="BV53" s="37">
        <v>1982820.35</v>
      </c>
      <c r="BW53" s="37">
        <v>47865.42</v>
      </c>
      <c r="BX53" s="37">
        <v>14831.53</v>
      </c>
      <c r="BY53" s="37">
        <v>22186167.059999999</v>
      </c>
      <c r="BZ53" s="37">
        <v>1463492</v>
      </c>
      <c r="CA53" s="37">
        <v>2780.11</v>
      </c>
      <c r="CB53" s="37">
        <v>2756282.28</v>
      </c>
      <c r="CC53" s="37">
        <v>237060.60</v>
      </c>
      <c r="CD53" s="37">
        <v>2830.03</v>
      </c>
      <c r="CE53" s="37">
        <v>3701637.43</v>
      </c>
      <c r="CF53" s="37">
        <v>263093.82</v>
      </c>
      <c r="CG53" s="37">
        <v>10157.86</v>
      </c>
      <c r="CH53" s="37">
        <v>10762411.359999999</v>
      </c>
      <c r="CI53" s="37">
        <v>858183.55</v>
      </c>
      <c r="CJ53" s="37">
        <v>33665.08</v>
      </c>
      <c r="CK53" s="37">
        <v>38072224.890000001</v>
      </c>
      <c r="CL53" s="37">
        <v>2880954.72</v>
      </c>
      <c r="CM53" s="37">
        <v>8546.62</v>
      </c>
      <c r="CN53" s="37">
        <v>14866551.02</v>
      </c>
      <c r="CO53" s="37">
        <v>806948.84</v>
      </c>
      <c r="CP53" s="37">
        <v>31450.43</v>
      </c>
      <c r="CQ53" s="37">
        <v>34786914.82</v>
      </c>
      <c r="CR53" s="37">
        <v>2615444.40</v>
      </c>
      <c r="CS53" s="37">
        <v>2010.77</v>
      </c>
      <c r="CT53" s="37">
        <v>5043348.64</v>
      </c>
      <c r="CU53" s="37">
        <v>200445.23</v>
      </c>
      <c r="CV53" s="37">
        <v>0</v>
      </c>
      <c r="CW53" s="37">
        <v>0</v>
      </c>
      <c r="CX53" s="37">
        <v>0</v>
      </c>
      <c r="CY53" s="37">
        <v>3364.99</v>
      </c>
      <c r="CZ53" s="37">
        <v>6121803.75</v>
      </c>
      <c r="DA53" s="37">
        <v>323126.82</v>
      </c>
      <c r="DB53" s="37">
        <v>2120.58</v>
      </c>
      <c r="DC53" s="37">
        <v>4490105.74</v>
      </c>
      <c r="DD53" s="37">
        <v>199204.66</v>
      </c>
      <c r="DE53" s="37">
        <v>128529.49</v>
      </c>
      <c r="DF53" s="37">
        <v>131312596.31999999</v>
      </c>
      <c r="DG53" s="37">
        <v>10728984.300000001</v>
      </c>
      <c r="DH53" s="41"/>
      <c r="DI53" s="41"/>
      <c r="DJ53" s="41"/>
    </row>
    <row r="54" spans="1:114" ht="10.2">
      <c r="A54" s="38" t="s">
        <v>206</v>
      </c>
      <c r="B54" s="38" t="s">
        <v>190</v>
      </c>
      <c r="C54" s="38" t="s">
        <v>191</v>
      </c>
      <c r="D54" s="40">
        <v>386046</v>
      </c>
      <c r="E54" s="40">
        <v>789667113.54999995</v>
      </c>
      <c r="F54" s="40">
        <v>38044569.259999998</v>
      </c>
      <c r="G54" s="37">
        <v>115973.89</v>
      </c>
      <c r="H54" s="37">
        <v>178104163.03999999</v>
      </c>
      <c r="I54" s="37">
        <v>10815991.84</v>
      </c>
      <c r="J54" s="37">
        <v>0</v>
      </c>
      <c r="K54" s="37">
        <v>0</v>
      </c>
      <c r="L54" s="37">
        <v>0</v>
      </c>
      <c r="M54" s="37">
        <v>0</v>
      </c>
      <c r="N54" s="37">
        <v>0</v>
      </c>
      <c r="O54" s="37">
        <v>0</v>
      </c>
      <c r="P54" s="37">
        <v>3286.80</v>
      </c>
      <c r="Q54" s="37">
        <v>11476826.77</v>
      </c>
      <c r="R54" s="37">
        <v>351495.01</v>
      </c>
      <c r="S54" s="37">
        <v>13801.35</v>
      </c>
      <c r="T54" s="37">
        <v>35684746.560000002</v>
      </c>
      <c r="U54" s="37">
        <v>1416830.60</v>
      </c>
      <c r="V54" s="37">
        <v>10361.52</v>
      </c>
      <c r="W54" s="37">
        <v>23142689.629999999</v>
      </c>
      <c r="X54" s="37">
        <v>1048414.43</v>
      </c>
      <c r="Y54" s="37">
        <v>585.29</v>
      </c>
      <c r="Z54" s="37">
        <v>1619343.57</v>
      </c>
      <c r="AA54" s="37">
        <v>65570.68</v>
      </c>
      <c r="AB54" s="37">
        <v>17933</v>
      </c>
      <c r="AC54" s="37">
        <v>43321298.899999999</v>
      </c>
      <c r="AD54" s="37">
        <v>1908444.80</v>
      </c>
      <c r="AE54" s="37">
        <v>15260.62</v>
      </c>
      <c r="AF54" s="37">
        <v>41031463.369999997</v>
      </c>
      <c r="AG54" s="37">
        <v>1720126.22</v>
      </c>
      <c r="AH54" s="37">
        <v>90381.62</v>
      </c>
      <c r="AI54" s="37">
        <v>236791895.93000001</v>
      </c>
      <c r="AJ54" s="37">
        <v>9326961.5199999996</v>
      </c>
      <c r="AK54" s="37">
        <v>12204.82</v>
      </c>
      <c r="AL54" s="37">
        <v>37526982.93</v>
      </c>
      <c r="AM54" s="37">
        <v>1320170.03</v>
      </c>
      <c r="AN54" s="37">
        <v>6962.39</v>
      </c>
      <c r="AO54" s="37">
        <v>17265023.780000001</v>
      </c>
      <c r="AP54" s="37">
        <v>708719.33</v>
      </c>
      <c r="AQ54" s="37">
        <v>8775.46</v>
      </c>
      <c r="AR54" s="37">
        <v>23721116.600000001</v>
      </c>
      <c r="AS54" s="37">
        <v>922515.08</v>
      </c>
      <c r="AT54" s="37">
        <v>32761.08</v>
      </c>
      <c r="AU54" s="37">
        <v>68364636.409999996</v>
      </c>
      <c r="AV54" s="37">
        <v>3250887.38</v>
      </c>
      <c r="AW54" s="37">
        <v>92484.92</v>
      </c>
      <c r="AX54" s="37">
        <v>178584136.69999999</v>
      </c>
      <c r="AY54" s="37">
        <v>8975029.1999999993</v>
      </c>
      <c r="AZ54" s="37">
        <v>170.52</v>
      </c>
      <c r="BA54" s="37">
        <v>461406</v>
      </c>
      <c r="BB54" s="37">
        <v>17284.51</v>
      </c>
      <c r="BC54" s="37">
        <v>7325.94</v>
      </c>
      <c r="BD54" s="37">
        <v>14979983.210000001</v>
      </c>
      <c r="BE54" s="37">
        <v>726615.26</v>
      </c>
      <c r="BF54" s="37">
        <v>0</v>
      </c>
      <c r="BG54" s="37">
        <v>0</v>
      </c>
      <c r="BH54" s="37">
        <v>0</v>
      </c>
      <c r="BI54" s="37">
        <v>9492.64</v>
      </c>
      <c r="BJ54" s="37">
        <v>42706076.270000003</v>
      </c>
      <c r="BK54" s="37">
        <v>1180531.13</v>
      </c>
      <c r="BL54" s="37">
        <v>1384.66</v>
      </c>
      <c r="BM54" s="37">
        <v>3569373.67</v>
      </c>
      <c r="BN54" s="37">
        <v>150412.17</v>
      </c>
      <c r="BO54" s="37">
        <v>181.04</v>
      </c>
      <c r="BP54" s="37">
        <v>585659.69</v>
      </c>
      <c r="BQ54" s="37">
        <v>18211.35</v>
      </c>
      <c r="BR54" s="37">
        <v>1920.87</v>
      </c>
      <c r="BS54" s="37">
        <v>14178117.800000001</v>
      </c>
      <c r="BT54" s="37">
        <v>237187.48</v>
      </c>
      <c r="BU54" s="37">
        <v>276.94</v>
      </c>
      <c r="BV54" s="37">
        <v>1566667.35</v>
      </c>
      <c r="BW54" s="37">
        <v>34398.45</v>
      </c>
      <c r="BX54" s="37">
        <v>9488.52</v>
      </c>
      <c r="BY54" s="37">
        <v>30858993.57</v>
      </c>
      <c r="BZ54" s="37">
        <v>1045882.26</v>
      </c>
      <c r="CA54" s="37">
        <v>528.86</v>
      </c>
      <c r="CB54" s="37">
        <v>1549926.44</v>
      </c>
      <c r="CC54" s="37">
        <v>56493.13</v>
      </c>
      <c r="CD54" s="37">
        <v>8106.79</v>
      </c>
      <c r="CE54" s="37">
        <v>23122800.280000001</v>
      </c>
      <c r="CF54" s="37">
        <v>833836.80</v>
      </c>
      <c r="CG54" s="37">
        <v>3510.77</v>
      </c>
      <c r="CH54" s="37">
        <v>8116868.1399999997</v>
      </c>
      <c r="CI54" s="37">
        <v>374670.11</v>
      </c>
      <c r="CJ54" s="37">
        <v>18100.93</v>
      </c>
      <c r="CK54" s="37">
        <v>36308703.240000002</v>
      </c>
      <c r="CL54" s="37">
        <v>1780483.74</v>
      </c>
      <c r="CM54" s="37">
        <v>6596.29</v>
      </c>
      <c r="CN54" s="37">
        <v>18819480.789999999</v>
      </c>
      <c r="CO54" s="37">
        <v>702402.14</v>
      </c>
      <c r="CP54" s="37">
        <v>30529.49</v>
      </c>
      <c r="CQ54" s="37">
        <v>68521571.489999995</v>
      </c>
      <c r="CR54" s="37">
        <v>3040346.89</v>
      </c>
      <c r="CS54" s="37">
        <v>518.03</v>
      </c>
      <c r="CT54" s="37">
        <v>1511017.42</v>
      </c>
      <c r="CU54" s="37">
        <v>54679.25</v>
      </c>
      <c r="CV54" s="37">
        <v>0</v>
      </c>
      <c r="CW54" s="37">
        <v>0</v>
      </c>
      <c r="CX54" s="37">
        <v>0</v>
      </c>
      <c r="CY54" s="37">
        <v>1735.68</v>
      </c>
      <c r="CZ54" s="37">
        <v>4643596.03</v>
      </c>
      <c r="DA54" s="37">
        <v>180896.57</v>
      </c>
      <c r="DB54" s="37">
        <v>1794.81</v>
      </c>
      <c r="DC54" s="37">
        <v>5813111.9800000004</v>
      </c>
      <c r="DD54" s="37">
        <v>185840.42</v>
      </c>
      <c r="DE54" s="37">
        <v>23148.89</v>
      </c>
      <c r="DF54" s="37">
        <v>52420369.789999999</v>
      </c>
      <c r="DG54" s="37">
        <v>2355545.19</v>
      </c>
      <c r="DH54" s="41"/>
      <c r="DI54" s="41"/>
      <c r="DJ54" s="41"/>
    </row>
    <row r="55" spans="1:114" ht="10.2">
      <c r="A55" s="38" t="s">
        <v>206</v>
      </c>
      <c r="B55" s="38" t="s">
        <v>190</v>
      </c>
      <c r="C55" s="38" t="s">
        <v>192</v>
      </c>
      <c r="D55" s="40">
        <v>1239055.53</v>
      </c>
      <c r="E55" s="40">
        <v>990459707.25999999</v>
      </c>
      <c r="F55" s="40">
        <v>93329130.569999993</v>
      </c>
      <c r="G55" s="37">
        <v>600325.31</v>
      </c>
      <c r="H55" s="37">
        <v>351858679.75999999</v>
      </c>
      <c r="I55" s="37">
        <v>41524715.659999996</v>
      </c>
      <c r="J55" s="37">
        <v>168</v>
      </c>
      <c r="K55" s="37">
        <v>244074.83</v>
      </c>
      <c r="L55" s="37">
        <v>16532.05</v>
      </c>
      <c r="M55" s="37">
        <v>0</v>
      </c>
      <c r="N55" s="37">
        <v>0</v>
      </c>
      <c r="O55" s="37">
        <v>0</v>
      </c>
      <c r="P55" s="37">
        <v>7327.14</v>
      </c>
      <c r="Q55" s="37">
        <v>15886298.24</v>
      </c>
      <c r="R55" s="37">
        <v>707212.09</v>
      </c>
      <c r="S55" s="37">
        <v>11354.71</v>
      </c>
      <c r="T55" s="37">
        <v>16435877.08</v>
      </c>
      <c r="U55" s="37">
        <v>1024178.71</v>
      </c>
      <c r="V55" s="37">
        <v>27028.07</v>
      </c>
      <c r="W55" s="37">
        <v>30895233.800000001</v>
      </c>
      <c r="X55" s="37">
        <v>2278366.80</v>
      </c>
      <c r="Y55" s="37">
        <v>696</v>
      </c>
      <c r="Z55" s="37">
        <v>734367.63</v>
      </c>
      <c r="AA55" s="37">
        <v>63996.18</v>
      </c>
      <c r="AB55" s="37">
        <v>28027.96</v>
      </c>
      <c r="AC55" s="37">
        <v>36315274.289999999</v>
      </c>
      <c r="AD55" s="37">
        <v>2527741.54</v>
      </c>
      <c r="AE55" s="37">
        <v>23781.50</v>
      </c>
      <c r="AF55" s="37">
        <v>31299047.859999999</v>
      </c>
      <c r="AG55" s="37">
        <v>2149328.11</v>
      </c>
      <c r="AH55" s="37">
        <v>111043.84</v>
      </c>
      <c r="AI55" s="37">
        <v>133300461.23</v>
      </c>
      <c r="AJ55" s="37">
        <v>9493872.1500000004</v>
      </c>
      <c r="AK55" s="37">
        <v>18023.13</v>
      </c>
      <c r="AL55" s="37">
        <v>28637672.93</v>
      </c>
      <c r="AM55" s="37">
        <v>1649410.86</v>
      </c>
      <c r="AN55" s="37">
        <v>16073.67</v>
      </c>
      <c r="AO55" s="37">
        <v>16483002.66</v>
      </c>
      <c r="AP55" s="37">
        <v>1307452.71</v>
      </c>
      <c r="AQ55" s="37">
        <v>8273.33</v>
      </c>
      <c r="AR55" s="37">
        <v>12028306.24</v>
      </c>
      <c r="AS55" s="37">
        <v>758235.57</v>
      </c>
      <c r="AT55" s="37">
        <v>108632.18</v>
      </c>
      <c r="AU55" s="37">
        <v>96694640.840000004</v>
      </c>
      <c r="AV55" s="37">
        <v>8701117.8200000003</v>
      </c>
      <c r="AW55" s="37">
        <v>266223.77</v>
      </c>
      <c r="AX55" s="37">
        <v>230836499.74000001</v>
      </c>
      <c r="AY55" s="37">
        <v>20844533.469999999</v>
      </c>
      <c r="AZ55" s="37">
        <v>192</v>
      </c>
      <c r="BA55" s="37">
        <v>471364.54</v>
      </c>
      <c r="BB55" s="37">
        <v>17824.45</v>
      </c>
      <c r="BC55" s="37">
        <v>17081.05</v>
      </c>
      <c r="BD55" s="37">
        <v>18339015.59</v>
      </c>
      <c r="BE55" s="37">
        <v>1495530.21</v>
      </c>
      <c r="BF55" s="37">
        <v>168</v>
      </c>
      <c r="BG55" s="37">
        <v>272196.40</v>
      </c>
      <c r="BH55" s="37">
        <v>13339.05</v>
      </c>
      <c r="BI55" s="37">
        <v>12241.36</v>
      </c>
      <c r="BJ55" s="37">
        <v>44098383.100000001</v>
      </c>
      <c r="BK55" s="37">
        <v>1303364.48</v>
      </c>
      <c r="BL55" s="37">
        <v>2641.33</v>
      </c>
      <c r="BM55" s="37">
        <v>3033658.58</v>
      </c>
      <c r="BN55" s="37">
        <v>228162.97</v>
      </c>
      <c r="BO55" s="37">
        <v>224.87</v>
      </c>
      <c r="BP55" s="37">
        <v>590413.12</v>
      </c>
      <c r="BQ55" s="37">
        <v>22159.35</v>
      </c>
      <c r="BR55" s="37">
        <v>1551.18</v>
      </c>
      <c r="BS55" s="37">
        <v>8640555.5600000005</v>
      </c>
      <c r="BT55" s="37">
        <v>177937.61</v>
      </c>
      <c r="BU55" s="37">
        <v>416.08</v>
      </c>
      <c r="BV55" s="37">
        <v>1890737.97</v>
      </c>
      <c r="BW55" s="37">
        <v>45393.80</v>
      </c>
      <c r="BX55" s="37">
        <v>8001.86</v>
      </c>
      <c r="BY55" s="37">
        <v>13811259.109999999</v>
      </c>
      <c r="BZ55" s="37">
        <v>782649.23</v>
      </c>
      <c r="CA55" s="37">
        <v>1169.10</v>
      </c>
      <c r="CB55" s="37">
        <v>1246421.09</v>
      </c>
      <c r="CC55" s="37">
        <v>101772.93</v>
      </c>
      <c r="CD55" s="37">
        <v>2611.68</v>
      </c>
      <c r="CE55" s="37">
        <v>4040103.06</v>
      </c>
      <c r="CF55" s="37">
        <v>242983.14</v>
      </c>
      <c r="CG55" s="37">
        <v>8584.91</v>
      </c>
      <c r="CH55" s="37">
        <v>9497209.1300000008</v>
      </c>
      <c r="CI55" s="37">
        <v>744617.96</v>
      </c>
      <c r="CJ55" s="37">
        <v>42610.75</v>
      </c>
      <c r="CK55" s="37">
        <v>46018101.530000001</v>
      </c>
      <c r="CL55" s="37">
        <v>3577964.82</v>
      </c>
      <c r="CM55" s="37">
        <v>8245.83</v>
      </c>
      <c r="CN55" s="37">
        <v>12920610.48</v>
      </c>
      <c r="CO55" s="37">
        <v>785280.54</v>
      </c>
      <c r="CP55" s="37">
        <v>76071.47</v>
      </c>
      <c r="CQ55" s="37">
        <v>74159034.549999997</v>
      </c>
      <c r="CR55" s="37">
        <v>6040773.4100000001</v>
      </c>
      <c r="CS55" s="37">
        <v>605.12</v>
      </c>
      <c r="CT55" s="37">
        <v>1121734.56</v>
      </c>
      <c r="CU55" s="37">
        <v>60377.78</v>
      </c>
      <c r="CV55" s="37">
        <v>0</v>
      </c>
      <c r="CW55" s="37">
        <v>0</v>
      </c>
      <c r="CX55" s="37">
        <v>0</v>
      </c>
      <c r="CY55" s="37">
        <v>2623.04</v>
      </c>
      <c r="CZ55" s="37">
        <v>4405962.67</v>
      </c>
      <c r="DA55" s="37">
        <v>253606.91</v>
      </c>
      <c r="DB55" s="37">
        <v>1447.68</v>
      </c>
      <c r="DC55" s="37">
        <v>2292492.60</v>
      </c>
      <c r="DD55" s="37">
        <v>132272.53</v>
      </c>
      <c r="DE55" s="37">
        <v>62512.56</v>
      </c>
      <c r="DF55" s="37">
        <v>64260149.770000003</v>
      </c>
      <c r="DG55" s="37">
        <v>5122043.59</v>
      </c>
      <c r="DH55" s="41"/>
      <c r="DI55" s="41"/>
      <c r="DJ55" s="41"/>
    </row>
    <row r="56" spans="1:114" ht="10.2">
      <c r="A56" s="38" t="s">
        <v>206</v>
      </c>
      <c r="B56" s="38" t="s">
        <v>193</v>
      </c>
      <c r="C56" s="38" t="s">
        <v>191</v>
      </c>
      <c r="D56" s="40">
        <v>267369.92</v>
      </c>
      <c r="E56" s="40">
        <v>580180458.63999999</v>
      </c>
      <c r="F56" s="40">
        <v>28159358.579999998</v>
      </c>
      <c r="G56" s="37">
        <v>63827</v>
      </c>
      <c r="H56" s="37">
        <v>97780857.239999995</v>
      </c>
      <c r="I56" s="37">
        <v>6394216.46</v>
      </c>
      <c r="J56" s="37">
        <v>0</v>
      </c>
      <c r="K56" s="37">
        <v>0</v>
      </c>
      <c r="L56" s="37">
        <v>0</v>
      </c>
      <c r="M56" s="37">
        <v>156.21</v>
      </c>
      <c r="N56" s="37">
        <v>518308.81</v>
      </c>
      <c r="O56" s="37">
        <v>20880.63</v>
      </c>
      <c r="P56" s="37">
        <v>1627.48</v>
      </c>
      <c r="Q56" s="37">
        <v>5362655.94</v>
      </c>
      <c r="R56" s="37">
        <v>186240.87</v>
      </c>
      <c r="S56" s="37">
        <v>7669.04</v>
      </c>
      <c r="T56" s="37">
        <v>21427618.710000001</v>
      </c>
      <c r="U56" s="37">
        <v>847341.43</v>
      </c>
      <c r="V56" s="37">
        <v>6761.38</v>
      </c>
      <c r="W56" s="37">
        <v>14920643.619999999</v>
      </c>
      <c r="X56" s="37">
        <v>703914.83</v>
      </c>
      <c r="Y56" s="37">
        <v>351.15</v>
      </c>
      <c r="Z56" s="37">
        <v>844434.61</v>
      </c>
      <c r="AA56" s="37">
        <v>40049.37</v>
      </c>
      <c r="AB56" s="37">
        <v>19368.76</v>
      </c>
      <c r="AC56" s="37">
        <v>52961083.119999997</v>
      </c>
      <c r="AD56" s="37">
        <v>2230806</v>
      </c>
      <c r="AE56" s="37">
        <v>16273.24</v>
      </c>
      <c r="AF56" s="37">
        <v>43886601.109999999</v>
      </c>
      <c r="AG56" s="37">
        <v>1890020.07</v>
      </c>
      <c r="AH56" s="37">
        <v>36436.40</v>
      </c>
      <c r="AI56" s="37">
        <v>105386079.14</v>
      </c>
      <c r="AJ56" s="37">
        <v>4069106.94</v>
      </c>
      <c r="AK56" s="37">
        <v>13441.87</v>
      </c>
      <c r="AL56" s="37">
        <v>42169272.600000001</v>
      </c>
      <c r="AM56" s="37">
        <v>1543426</v>
      </c>
      <c r="AN56" s="37">
        <v>7781.77</v>
      </c>
      <c r="AO56" s="37">
        <v>19203024.5</v>
      </c>
      <c r="AP56" s="37">
        <v>852053.60</v>
      </c>
      <c r="AQ56" s="37">
        <v>6804.85</v>
      </c>
      <c r="AR56" s="37">
        <v>19192760.329999998</v>
      </c>
      <c r="AS56" s="37">
        <v>748684.17</v>
      </c>
      <c r="AT56" s="37">
        <v>21741.44</v>
      </c>
      <c r="AU56" s="37">
        <v>47175496.909999996</v>
      </c>
      <c r="AV56" s="37">
        <v>2277100.22</v>
      </c>
      <c r="AW56" s="37">
        <v>90738.60</v>
      </c>
      <c r="AX56" s="37">
        <v>181167018.08000001</v>
      </c>
      <c r="AY56" s="37">
        <v>9218648.2699999996</v>
      </c>
      <c r="AZ56" s="37">
        <v>351.45</v>
      </c>
      <c r="BA56" s="37">
        <v>1609371.76</v>
      </c>
      <c r="BB56" s="37">
        <v>43982.81</v>
      </c>
      <c r="BC56" s="37">
        <v>4842.07</v>
      </c>
      <c r="BD56" s="37">
        <v>12795005.52</v>
      </c>
      <c r="BE56" s="37">
        <v>564860.52</v>
      </c>
      <c r="BF56" s="37">
        <v>133.85</v>
      </c>
      <c r="BG56" s="37">
        <v>420989.08</v>
      </c>
      <c r="BH56" s="37">
        <v>16337.20</v>
      </c>
      <c r="BI56" s="37">
        <v>11049.13</v>
      </c>
      <c r="BJ56" s="37">
        <v>55905166.100000001</v>
      </c>
      <c r="BK56" s="37">
        <v>1520975.11</v>
      </c>
      <c r="BL56" s="37">
        <v>896.46</v>
      </c>
      <c r="BM56" s="37">
        <v>2577303.75</v>
      </c>
      <c r="BN56" s="37">
        <v>103537.59</v>
      </c>
      <c r="BO56" s="37">
        <v>0</v>
      </c>
      <c r="BP56" s="37">
        <v>0</v>
      </c>
      <c r="BQ56" s="37">
        <v>0</v>
      </c>
      <c r="BR56" s="37">
        <v>2799.08</v>
      </c>
      <c r="BS56" s="37">
        <v>22331223.489999998</v>
      </c>
      <c r="BT56" s="37">
        <v>380266.25</v>
      </c>
      <c r="BU56" s="37">
        <v>169.95</v>
      </c>
      <c r="BV56" s="37">
        <v>889563.61</v>
      </c>
      <c r="BW56" s="37">
        <v>20886.43</v>
      </c>
      <c r="BX56" s="37">
        <v>10455.31</v>
      </c>
      <c r="BY56" s="37">
        <v>34827885.460000001</v>
      </c>
      <c r="BZ56" s="37">
        <v>1214969.20</v>
      </c>
      <c r="CA56" s="37">
        <v>689.78</v>
      </c>
      <c r="CB56" s="37">
        <v>1984506.33</v>
      </c>
      <c r="CC56" s="37">
        <v>78612.67</v>
      </c>
      <c r="CD56" s="37">
        <v>2929.59</v>
      </c>
      <c r="CE56" s="37">
        <v>8769791.4100000001</v>
      </c>
      <c r="CF56" s="37">
        <v>316974.04</v>
      </c>
      <c r="CG56" s="37">
        <v>1932.03</v>
      </c>
      <c r="CH56" s="37">
        <v>4406701.39</v>
      </c>
      <c r="CI56" s="37">
        <v>202825.08</v>
      </c>
      <c r="CJ56" s="37">
        <v>8123.27</v>
      </c>
      <c r="CK56" s="37">
        <v>16731320.76</v>
      </c>
      <c r="CL56" s="37">
        <v>842488.31</v>
      </c>
      <c r="CM56" s="37">
        <v>3593.63</v>
      </c>
      <c r="CN56" s="37">
        <v>11404303.18</v>
      </c>
      <c r="CO56" s="37">
        <v>397063.86</v>
      </c>
      <c r="CP56" s="37">
        <v>9234.50</v>
      </c>
      <c r="CQ56" s="37">
        <v>22366154.039999999</v>
      </c>
      <c r="CR56" s="37">
        <v>980291.51</v>
      </c>
      <c r="CS56" s="37">
        <v>511.30</v>
      </c>
      <c r="CT56" s="37">
        <v>1756160.54</v>
      </c>
      <c r="CU56" s="37">
        <v>62096.08</v>
      </c>
      <c r="CV56" s="37">
        <v>0</v>
      </c>
      <c r="CW56" s="37">
        <v>0</v>
      </c>
      <c r="CX56" s="37">
        <v>0</v>
      </c>
      <c r="CY56" s="37">
        <v>1540.08</v>
      </c>
      <c r="CZ56" s="37">
        <v>4693953.64</v>
      </c>
      <c r="DA56" s="37">
        <v>188408.92</v>
      </c>
      <c r="DB56" s="37">
        <v>871.31</v>
      </c>
      <c r="DC56" s="37">
        <v>3572163.99</v>
      </c>
      <c r="DD56" s="37">
        <v>105370.76</v>
      </c>
      <c r="DE56" s="37">
        <v>24875.27</v>
      </c>
      <c r="DF56" s="37">
        <v>56657059.969999999</v>
      </c>
      <c r="DG56" s="37">
        <v>2606512</v>
      </c>
      <c r="DH56" s="41"/>
      <c r="DI56" s="41"/>
      <c r="DJ56" s="41"/>
    </row>
    <row r="57" spans="1:114" ht="10.2">
      <c r="A57" s="38" t="s">
        <v>206</v>
      </c>
      <c r="B57" s="38" t="s">
        <v>193</v>
      </c>
      <c r="C57" s="38" t="s">
        <v>192</v>
      </c>
      <c r="D57" s="40">
        <v>948726.39</v>
      </c>
      <c r="E57" s="40">
        <v>844995710.11000001</v>
      </c>
      <c r="F57" s="40">
        <v>76518564.519999996</v>
      </c>
      <c r="G57" s="37">
        <v>386775.03</v>
      </c>
      <c r="H57" s="37">
        <v>231499615.69999999</v>
      </c>
      <c r="I57" s="37">
        <v>28773876.210000001</v>
      </c>
      <c r="J57" s="37">
        <v>0</v>
      </c>
      <c r="K57" s="37">
        <v>0</v>
      </c>
      <c r="L57" s="37">
        <v>0</v>
      </c>
      <c r="M57" s="37">
        <v>150.65</v>
      </c>
      <c r="N57" s="37">
        <v>160056.19</v>
      </c>
      <c r="O57" s="37">
        <v>12290.80</v>
      </c>
      <c r="P57" s="37">
        <v>3593.83</v>
      </c>
      <c r="Q57" s="37">
        <v>8419786.0600000005</v>
      </c>
      <c r="R57" s="37">
        <v>362166.80</v>
      </c>
      <c r="S57" s="37">
        <v>9653.76</v>
      </c>
      <c r="T57" s="37">
        <v>13547512.82</v>
      </c>
      <c r="U57" s="37">
        <v>931839.56</v>
      </c>
      <c r="V57" s="37">
        <v>17976.14</v>
      </c>
      <c r="W57" s="37">
        <v>20182925.239999998</v>
      </c>
      <c r="X57" s="37">
        <v>1562435.99</v>
      </c>
      <c r="Y57" s="37">
        <v>612</v>
      </c>
      <c r="Z57" s="37">
        <v>827065.44</v>
      </c>
      <c r="AA57" s="37">
        <v>60817.25</v>
      </c>
      <c r="AB57" s="37">
        <v>34725.97</v>
      </c>
      <c r="AC57" s="37">
        <v>56821144.909999996</v>
      </c>
      <c r="AD57" s="37">
        <v>3248865.66</v>
      </c>
      <c r="AE57" s="37">
        <v>28154.26</v>
      </c>
      <c r="AF57" s="37">
        <v>39916668.009999998</v>
      </c>
      <c r="AG57" s="37">
        <v>2638130.63</v>
      </c>
      <c r="AH57" s="37">
        <v>45899.41</v>
      </c>
      <c r="AI57" s="37">
        <v>61896318.740000002</v>
      </c>
      <c r="AJ57" s="37">
        <v>4172178.37</v>
      </c>
      <c r="AK57" s="37">
        <v>24140.59</v>
      </c>
      <c r="AL57" s="37">
        <v>39808374.219999999</v>
      </c>
      <c r="AM57" s="37">
        <v>2283700.54</v>
      </c>
      <c r="AN57" s="37">
        <v>24224.03</v>
      </c>
      <c r="AO57" s="37">
        <v>25919202.16</v>
      </c>
      <c r="AP57" s="37">
        <v>2087828.56</v>
      </c>
      <c r="AQ57" s="37">
        <v>9184.53</v>
      </c>
      <c r="AR57" s="37">
        <v>11571008</v>
      </c>
      <c r="AS57" s="37">
        <v>853497.58</v>
      </c>
      <c r="AT57" s="37">
        <v>77292.80</v>
      </c>
      <c r="AU57" s="37">
        <v>78823903.379999995</v>
      </c>
      <c r="AV57" s="37">
        <v>6606297.0499999998</v>
      </c>
      <c r="AW57" s="37">
        <v>287898.03</v>
      </c>
      <c r="AX57" s="37">
        <v>263588020.75999999</v>
      </c>
      <c r="AY57" s="37">
        <v>23391899.309999999</v>
      </c>
      <c r="AZ57" s="37">
        <v>774.03</v>
      </c>
      <c r="BA57" s="37">
        <v>1918199.74</v>
      </c>
      <c r="BB57" s="37">
        <v>77409.16</v>
      </c>
      <c r="BC57" s="37">
        <v>12841.14</v>
      </c>
      <c r="BD57" s="37">
        <v>17877410.579999998</v>
      </c>
      <c r="BE57" s="37">
        <v>1203804.62</v>
      </c>
      <c r="BF57" s="37">
        <v>131.80</v>
      </c>
      <c r="BG57" s="37">
        <v>244377.24</v>
      </c>
      <c r="BH57" s="37">
        <v>15888.75</v>
      </c>
      <c r="BI57" s="37">
        <v>15223.28</v>
      </c>
      <c r="BJ57" s="37">
        <v>63035904.670000002</v>
      </c>
      <c r="BK57" s="37">
        <v>1712527.28</v>
      </c>
      <c r="BL57" s="37">
        <v>2671.96</v>
      </c>
      <c r="BM57" s="37">
        <v>3213275.79</v>
      </c>
      <c r="BN57" s="37">
        <v>230501.81</v>
      </c>
      <c r="BO57" s="37">
        <v>0</v>
      </c>
      <c r="BP57" s="37">
        <v>0</v>
      </c>
      <c r="BQ57" s="37">
        <v>0</v>
      </c>
      <c r="BR57" s="37">
        <v>2597.76</v>
      </c>
      <c r="BS57" s="37">
        <v>17051240.600000001</v>
      </c>
      <c r="BT57" s="37">
        <v>282634.32</v>
      </c>
      <c r="BU57" s="37">
        <v>300.84</v>
      </c>
      <c r="BV57" s="37">
        <v>1251464.50</v>
      </c>
      <c r="BW57" s="37">
        <v>32469.15</v>
      </c>
      <c r="BX57" s="37">
        <v>10265.89</v>
      </c>
      <c r="BY57" s="37">
        <v>16641097.41</v>
      </c>
      <c r="BZ57" s="37">
        <v>1021230.21</v>
      </c>
      <c r="CA57" s="37">
        <v>1632.67</v>
      </c>
      <c r="CB57" s="37">
        <v>1560049.22</v>
      </c>
      <c r="CC57" s="37">
        <v>132977.26</v>
      </c>
      <c r="CD57" s="37">
        <v>1112.29</v>
      </c>
      <c r="CE57" s="37">
        <v>1935320.21</v>
      </c>
      <c r="CF57" s="37">
        <v>103272.91</v>
      </c>
      <c r="CG57" s="37">
        <v>5424.57</v>
      </c>
      <c r="CH57" s="37">
        <v>5847132.4900000002</v>
      </c>
      <c r="CI57" s="37">
        <v>481459.31</v>
      </c>
      <c r="CJ57" s="37">
        <v>21622.12</v>
      </c>
      <c r="CK57" s="37">
        <v>26604613.210000001</v>
      </c>
      <c r="CL57" s="37">
        <v>1880795.57</v>
      </c>
      <c r="CM57" s="37">
        <v>5612.15</v>
      </c>
      <c r="CN57" s="37">
        <v>9338959.9800000004</v>
      </c>
      <c r="CO57" s="37">
        <v>540264.03</v>
      </c>
      <c r="CP57" s="37">
        <v>21327.96</v>
      </c>
      <c r="CQ57" s="37">
        <v>25719870.260000002</v>
      </c>
      <c r="CR57" s="37">
        <v>1846381.51</v>
      </c>
      <c r="CS57" s="37">
        <v>581.23</v>
      </c>
      <c r="CT57" s="37">
        <v>1371381.47</v>
      </c>
      <c r="CU57" s="37">
        <v>54616.52</v>
      </c>
      <c r="CV57" s="37">
        <v>0</v>
      </c>
      <c r="CW57" s="37">
        <v>0</v>
      </c>
      <c r="CX57" s="37">
        <v>0</v>
      </c>
      <c r="CY57" s="37">
        <v>2581.14</v>
      </c>
      <c r="CZ57" s="37">
        <v>4450942.60</v>
      </c>
      <c r="DA57" s="37">
        <v>249057.16</v>
      </c>
      <c r="DB57" s="37">
        <v>1104.83</v>
      </c>
      <c r="DC57" s="37">
        <v>2079427.93</v>
      </c>
      <c r="DD57" s="37">
        <v>111855.71</v>
      </c>
      <c r="DE57" s="37">
        <v>76282.53</v>
      </c>
      <c r="DF57" s="37">
        <v>84300607.269999996</v>
      </c>
      <c r="DG57" s="37">
        <v>6545102.8899999997</v>
      </c>
      <c r="DH57" s="41"/>
      <c r="DI57" s="41"/>
      <c r="DJ57" s="41"/>
    </row>
    <row r="58" spans="1:114" ht="10.2">
      <c r="A58" s="38" t="s">
        <v>207</v>
      </c>
      <c r="B58" s="38" t="s">
        <v>190</v>
      </c>
      <c r="C58" s="38" t="s">
        <v>191</v>
      </c>
      <c r="D58" s="40">
        <v>365826.07</v>
      </c>
      <c r="E58" s="40">
        <v>815042152.76999998</v>
      </c>
      <c r="F58" s="40">
        <v>36951323.399999999</v>
      </c>
      <c r="G58" s="37">
        <v>119820.10</v>
      </c>
      <c r="H58" s="37">
        <v>224597391.38999999</v>
      </c>
      <c r="I58" s="37">
        <v>11725965.029999999</v>
      </c>
      <c r="J58" s="37">
        <v>0</v>
      </c>
      <c r="K58" s="37">
        <v>0</v>
      </c>
      <c r="L58" s="37">
        <v>0</v>
      </c>
      <c r="M58" s="37">
        <v>0</v>
      </c>
      <c r="N58" s="37">
        <v>0</v>
      </c>
      <c r="O58" s="37">
        <v>0</v>
      </c>
      <c r="P58" s="37">
        <v>1647.48</v>
      </c>
      <c r="Q58" s="37">
        <v>5229777.55</v>
      </c>
      <c r="R58" s="37">
        <v>182503.58</v>
      </c>
      <c r="S58" s="37">
        <v>13483.22</v>
      </c>
      <c r="T58" s="37">
        <v>37409431.880000003</v>
      </c>
      <c r="U58" s="37">
        <v>1400995.26</v>
      </c>
      <c r="V58" s="37">
        <v>9578.64</v>
      </c>
      <c r="W58" s="37">
        <v>23107616.620000001</v>
      </c>
      <c r="X58" s="37">
        <v>1011220.51</v>
      </c>
      <c r="Y58" s="37">
        <v>177.04</v>
      </c>
      <c r="Z58" s="37">
        <v>431520.90</v>
      </c>
      <c r="AA58" s="37">
        <v>18798.87</v>
      </c>
      <c r="AB58" s="37">
        <v>20570.42</v>
      </c>
      <c r="AC58" s="37">
        <v>50137970.359999999</v>
      </c>
      <c r="AD58" s="37">
        <v>2222241.40</v>
      </c>
      <c r="AE58" s="37">
        <v>11418.90</v>
      </c>
      <c r="AF58" s="37">
        <v>30548935.52</v>
      </c>
      <c r="AG58" s="37">
        <v>1266614.08</v>
      </c>
      <c r="AH58" s="37">
        <v>92179.21</v>
      </c>
      <c r="AI58" s="37">
        <v>248383749.28</v>
      </c>
      <c r="AJ58" s="37">
        <v>9503035.9000000004</v>
      </c>
      <c r="AK58" s="37">
        <v>9943.66</v>
      </c>
      <c r="AL58" s="37">
        <v>29803388.629999999</v>
      </c>
      <c r="AM58" s="37">
        <v>1066492.75</v>
      </c>
      <c r="AN58" s="37">
        <v>5811.61</v>
      </c>
      <c r="AO58" s="37">
        <v>15334162.27</v>
      </c>
      <c r="AP58" s="37">
        <v>602508.81</v>
      </c>
      <c r="AQ58" s="37">
        <v>7069.39</v>
      </c>
      <c r="AR58" s="37">
        <v>19517415.010000002</v>
      </c>
      <c r="AS58" s="37">
        <v>742257.51</v>
      </c>
      <c r="AT58" s="37">
        <v>37318.70</v>
      </c>
      <c r="AU58" s="37">
        <v>85615789.340000004</v>
      </c>
      <c r="AV58" s="37">
        <v>3798112.32</v>
      </c>
      <c r="AW58" s="37">
        <v>70794.61</v>
      </c>
      <c r="AX58" s="37">
        <v>147809582.84</v>
      </c>
      <c r="AY58" s="37">
        <v>7065017.2800000003</v>
      </c>
      <c r="AZ58" s="37">
        <v>0</v>
      </c>
      <c r="BA58" s="37">
        <v>0</v>
      </c>
      <c r="BB58" s="37">
        <v>0</v>
      </c>
      <c r="BC58" s="37">
        <v>6188.70</v>
      </c>
      <c r="BD58" s="37">
        <v>15229443.109999999</v>
      </c>
      <c r="BE58" s="37">
        <v>653058.23</v>
      </c>
      <c r="BF58" s="37">
        <v>0</v>
      </c>
      <c r="BG58" s="37">
        <v>0</v>
      </c>
      <c r="BH58" s="37">
        <v>0</v>
      </c>
      <c r="BI58" s="37">
        <v>4497.69</v>
      </c>
      <c r="BJ58" s="37">
        <v>18065985.579999998</v>
      </c>
      <c r="BK58" s="37">
        <v>540363.99</v>
      </c>
      <c r="BL58" s="37">
        <v>1581.26</v>
      </c>
      <c r="BM58" s="37">
        <v>4027710.03</v>
      </c>
      <c r="BN58" s="37">
        <v>163209.79</v>
      </c>
      <c r="BO58" s="37">
        <v>0</v>
      </c>
      <c r="BP58" s="37">
        <v>0</v>
      </c>
      <c r="BQ58" s="37">
        <v>0</v>
      </c>
      <c r="BR58" s="37">
        <v>1333.22</v>
      </c>
      <c r="BS58" s="37">
        <v>8552250.8300000001</v>
      </c>
      <c r="BT58" s="37">
        <v>162538.71</v>
      </c>
      <c r="BU58" s="37">
        <v>226.39</v>
      </c>
      <c r="BV58" s="37">
        <v>1055743.75</v>
      </c>
      <c r="BW58" s="37">
        <v>27001.51</v>
      </c>
      <c r="BX58" s="37">
        <v>7706.34</v>
      </c>
      <c r="BY58" s="37">
        <v>24352750.27</v>
      </c>
      <c r="BZ58" s="37">
        <v>828545.15</v>
      </c>
      <c r="CA58" s="37">
        <v>461.44</v>
      </c>
      <c r="CB58" s="37">
        <v>1223073.17</v>
      </c>
      <c r="CC58" s="37">
        <v>45082.37</v>
      </c>
      <c r="CD58" s="37">
        <v>5371.43</v>
      </c>
      <c r="CE58" s="37">
        <v>15895487.09</v>
      </c>
      <c r="CF58" s="37">
        <v>555088.44</v>
      </c>
      <c r="CG58" s="37">
        <v>2152.52</v>
      </c>
      <c r="CH58" s="37">
        <v>4860616.40</v>
      </c>
      <c r="CI58" s="37">
        <v>227944.40</v>
      </c>
      <c r="CJ58" s="37">
        <v>13359.84</v>
      </c>
      <c r="CK58" s="37">
        <v>29138616.34</v>
      </c>
      <c r="CL58" s="37">
        <v>1343112</v>
      </c>
      <c r="CM58" s="37">
        <v>5649.78</v>
      </c>
      <c r="CN58" s="37">
        <v>16235367.25</v>
      </c>
      <c r="CO58" s="37">
        <v>592387.20</v>
      </c>
      <c r="CP58" s="37">
        <v>25743.32</v>
      </c>
      <c r="CQ58" s="37">
        <v>62167394.530000001</v>
      </c>
      <c r="CR58" s="37">
        <v>2644005.04</v>
      </c>
      <c r="CS58" s="37">
        <v>175.81</v>
      </c>
      <c r="CT58" s="37">
        <v>542675.10</v>
      </c>
      <c r="CU58" s="37">
        <v>17680.46</v>
      </c>
      <c r="CV58" s="37">
        <v>0</v>
      </c>
      <c r="CW58" s="37">
        <v>0</v>
      </c>
      <c r="CX58" s="37">
        <v>0</v>
      </c>
      <c r="CY58" s="37">
        <v>1525.69</v>
      </c>
      <c r="CZ58" s="37">
        <v>4050104.55</v>
      </c>
      <c r="DA58" s="37">
        <v>166046.99</v>
      </c>
      <c r="DB58" s="37">
        <v>1091.09</v>
      </c>
      <c r="DC58" s="37">
        <v>3259329.28</v>
      </c>
      <c r="DD58" s="37">
        <v>115279.73</v>
      </c>
      <c r="DE58" s="37">
        <v>20231.27</v>
      </c>
      <c r="DF58" s="37">
        <v>48969382.149999999</v>
      </c>
      <c r="DG58" s="37">
        <v>2073834.62</v>
      </c>
      <c r="DH58" s="41"/>
      <c r="DI58" s="41"/>
      <c r="DJ58" s="41"/>
    </row>
    <row r="59" spans="1:114" ht="10.2">
      <c r="A59" s="38" t="s">
        <v>207</v>
      </c>
      <c r="B59" s="38" t="s">
        <v>190</v>
      </c>
      <c r="C59" s="38" t="s">
        <v>192</v>
      </c>
      <c r="D59" s="40">
        <v>697413.54</v>
      </c>
      <c r="E59" s="40">
        <v>647856075.84000003</v>
      </c>
      <c r="F59" s="40">
        <v>54749432.829999998</v>
      </c>
      <c r="G59" s="37">
        <v>336045.08</v>
      </c>
      <c r="H59" s="37">
        <v>245400168.90000001</v>
      </c>
      <c r="I59" s="37">
        <v>24469156.170000002</v>
      </c>
      <c r="J59" s="37">
        <v>0</v>
      </c>
      <c r="K59" s="37">
        <v>0</v>
      </c>
      <c r="L59" s="37">
        <v>0</v>
      </c>
      <c r="M59" s="37">
        <v>0</v>
      </c>
      <c r="N59" s="37">
        <v>0</v>
      </c>
      <c r="O59" s="37">
        <v>0</v>
      </c>
      <c r="P59" s="37">
        <v>2650.60</v>
      </c>
      <c r="Q59" s="37">
        <v>6382047.4100000001</v>
      </c>
      <c r="R59" s="37">
        <v>267358.33</v>
      </c>
      <c r="S59" s="37">
        <v>7566.49</v>
      </c>
      <c r="T59" s="37">
        <v>12364429.960000001</v>
      </c>
      <c r="U59" s="37">
        <v>705594.96</v>
      </c>
      <c r="V59" s="37">
        <v>14548.41</v>
      </c>
      <c r="W59" s="37">
        <v>16591352.43</v>
      </c>
      <c r="X59" s="37">
        <v>1256327.94</v>
      </c>
      <c r="Y59" s="37">
        <v>240</v>
      </c>
      <c r="Z59" s="37">
        <v>342291.84</v>
      </c>
      <c r="AA59" s="37">
        <v>22336.48</v>
      </c>
      <c r="AB59" s="37">
        <v>22733.18</v>
      </c>
      <c r="AC59" s="37">
        <v>31252344.550000001</v>
      </c>
      <c r="AD59" s="37">
        <v>2101700.69</v>
      </c>
      <c r="AE59" s="37">
        <v>10947.73</v>
      </c>
      <c r="AF59" s="37">
        <v>16318473.390000001</v>
      </c>
      <c r="AG59" s="37">
        <v>1023803</v>
      </c>
      <c r="AH59" s="37">
        <v>64679.55</v>
      </c>
      <c r="AI59" s="37">
        <v>89841405.090000004</v>
      </c>
      <c r="AJ59" s="37">
        <v>5756967.8499999996</v>
      </c>
      <c r="AK59" s="37">
        <v>9509.71</v>
      </c>
      <c r="AL59" s="37">
        <v>15642526.82</v>
      </c>
      <c r="AM59" s="37">
        <v>895817.62</v>
      </c>
      <c r="AN59" s="37">
        <v>7974.59</v>
      </c>
      <c r="AO59" s="37">
        <v>9496275.25</v>
      </c>
      <c r="AP59" s="37">
        <v>684120.82</v>
      </c>
      <c r="AQ59" s="37">
        <v>3868.04</v>
      </c>
      <c r="AR59" s="37">
        <v>6111698.3300000001</v>
      </c>
      <c r="AS59" s="37">
        <v>370529.86</v>
      </c>
      <c r="AT59" s="37">
        <v>73513.20</v>
      </c>
      <c r="AU59" s="37">
        <v>75782814.370000005</v>
      </c>
      <c r="AV59" s="37">
        <v>6123139.7999999998</v>
      </c>
      <c r="AW59" s="37">
        <v>139057.19</v>
      </c>
      <c r="AX59" s="37">
        <v>137324593.13999999</v>
      </c>
      <c r="AY59" s="37">
        <v>11233674.380000001</v>
      </c>
      <c r="AZ59" s="37">
        <v>0</v>
      </c>
      <c r="BA59" s="37">
        <v>0</v>
      </c>
      <c r="BB59" s="37">
        <v>0</v>
      </c>
      <c r="BC59" s="37">
        <v>8662.54</v>
      </c>
      <c r="BD59" s="37">
        <v>10292265.460000001</v>
      </c>
      <c r="BE59" s="37">
        <v>775015.39</v>
      </c>
      <c r="BF59" s="37">
        <v>132</v>
      </c>
      <c r="BG59" s="37">
        <v>239921.30</v>
      </c>
      <c r="BH59" s="37">
        <v>13387.60</v>
      </c>
      <c r="BI59" s="37">
        <v>5083.09</v>
      </c>
      <c r="BJ59" s="37">
        <v>15743471.689999999</v>
      </c>
      <c r="BK59" s="37">
        <v>530076.95</v>
      </c>
      <c r="BL59" s="37">
        <v>1500.39</v>
      </c>
      <c r="BM59" s="37">
        <v>1875610.53</v>
      </c>
      <c r="BN59" s="37">
        <v>136917.98</v>
      </c>
      <c r="BO59" s="37">
        <v>0</v>
      </c>
      <c r="BP59" s="37">
        <v>0</v>
      </c>
      <c r="BQ59" s="37">
        <v>0</v>
      </c>
      <c r="BR59" s="37">
        <v>896.56</v>
      </c>
      <c r="BS59" s="37">
        <v>4246273.99</v>
      </c>
      <c r="BT59" s="37">
        <v>100758.53</v>
      </c>
      <c r="BU59" s="37">
        <v>278.73</v>
      </c>
      <c r="BV59" s="37">
        <v>1131038.03</v>
      </c>
      <c r="BW59" s="37">
        <v>30533.70</v>
      </c>
      <c r="BX59" s="37">
        <v>3907.71</v>
      </c>
      <c r="BY59" s="37">
        <v>6996581.4900000002</v>
      </c>
      <c r="BZ59" s="37">
        <v>376999.68</v>
      </c>
      <c r="CA59" s="37">
        <v>422.98</v>
      </c>
      <c r="CB59" s="37">
        <v>520908.33</v>
      </c>
      <c r="CC59" s="37">
        <v>37875.43</v>
      </c>
      <c r="CD59" s="37">
        <v>764.83</v>
      </c>
      <c r="CE59" s="37">
        <v>1332887.45</v>
      </c>
      <c r="CF59" s="37">
        <v>71378.96</v>
      </c>
      <c r="CG59" s="37">
        <v>4086.20</v>
      </c>
      <c r="CH59" s="37">
        <v>5350596.19</v>
      </c>
      <c r="CI59" s="37">
        <v>377030.40</v>
      </c>
      <c r="CJ59" s="37">
        <v>24438.47</v>
      </c>
      <c r="CK59" s="37">
        <v>28960021.129999999</v>
      </c>
      <c r="CL59" s="37">
        <v>2080652.17</v>
      </c>
      <c r="CM59" s="37">
        <v>4188.88</v>
      </c>
      <c r="CN59" s="37">
        <v>6667353.1100000003</v>
      </c>
      <c r="CO59" s="37">
        <v>395219.86</v>
      </c>
      <c r="CP59" s="37">
        <v>41446.68</v>
      </c>
      <c r="CQ59" s="37">
        <v>44909729.079999998</v>
      </c>
      <c r="CR59" s="37">
        <v>3432975.59</v>
      </c>
      <c r="CS59" s="37">
        <v>178.43</v>
      </c>
      <c r="CT59" s="37">
        <v>358474.14</v>
      </c>
      <c r="CU59" s="37">
        <v>19316.55</v>
      </c>
      <c r="CV59" s="37">
        <v>0</v>
      </c>
      <c r="CW59" s="37">
        <v>0</v>
      </c>
      <c r="CX59" s="37">
        <v>0</v>
      </c>
      <c r="CY59" s="37">
        <v>1595.69</v>
      </c>
      <c r="CZ59" s="37">
        <v>2449815.46</v>
      </c>
      <c r="DA59" s="37">
        <v>151669.05</v>
      </c>
      <c r="DB59" s="37">
        <v>832.11</v>
      </c>
      <c r="DC59" s="37">
        <v>1453479.79</v>
      </c>
      <c r="DD59" s="37">
        <v>82493.98</v>
      </c>
      <c r="DE59" s="37">
        <v>33868.44</v>
      </c>
      <c r="DF59" s="37">
        <v>38412783.719999999</v>
      </c>
      <c r="DG59" s="37">
        <v>2843580.58</v>
      </c>
      <c r="DH59" s="41"/>
      <c r="DI59" s="41"/>
      <c r="DJ59" s="41"/>
    </row>
    <row r="60" spans="1:114" ht="10.2">
      <c r="A60" s="38" t="s">
        <v>207</v>
      </c>
      <c r="B60" s="38" t="s">
        <v>193</v>
      </c>
      <c r="C60" s="38" t="s">
        <v>191</v>
      </c>
      <c r="D60" s="40">
        <v>194482.98</v>
      </c>
      <c r="E60" s="40">
        <v>440025785.77999997</v>
      </c>
      <c r="F60" s="40">
        <v>21220455.210000001</v>
      </c>
      <c r="G60" s="37">
        <v>52331.87</v>
      </c>
      <c r="H60" s="37">
        <v>97823024.140000001</v>
      </c>
      <c r="I60" s="37">
        <v>5525836.1200000001</v>
      </c>
      <c r="J60" s="37">
        <v>0</v>
      </c>
      <c r="K60" s="37">
        <v>0</v>
      </c>
      <c r="L60" s="37">
        <v>0</v>
      </c>
      <c r="M60" s="37">
        <v>0</v>
      </c>
      <c r="N60" s="37">
        <v>0</v>
      </c>
      <c r="O60" s="37">
        <v>0</v>
      </c>
      <c r="P60" s="37">
        <v>412.14</v>
      </c>
      <c r="Q60" s="37">
        <v>1989289.15</v>
      </c>
      <c r="R60" s="37">
        <v>51605.25</v>
      </c>
      <c r="S60" s="37">
        <v>6152.63</v>
      </c>
      <c r="T60" s="37">
        <v>16103519.449999999</v>
      </c>
      <c r="U60" s="37">
        <v>676779.23</v>
      </c>
      <c r="V60" s="37">
        <v>4744.61</v>
      </c>
      <c r="W60" s="37">
        <v>11306626.34</v>
      </c>
      <c r="X60" s="37">
        <v>506889.41</v>
      </c>
      <c r="Y60" s="37">
        <v>196.80</v>
      </c>
      <c r="Z60" s="37">
        <v>404188.21</v>
      </c>
      <c r="AA60" s="37">
        <v>20343.80</v>
      </c>
      <c r="AB60" s="37">
        <v>14412.64</v>
      </c>
      <c r="AC60" s="37">
        <v>36994464.869999997</v>
      </c>
      <c r="AD60" s="37">
        <v>1656624.66</v>
      </c>
      <c r="AE60" s="37">
        <v>10349.16</v>
      </c>
      <c r="AF60" s="37">
        <v>27525708.82</v>
      </c>
      <c r="AG60" s="37">
        <v>1217278.38</v>
      </c>
      <c r="AH60" s="37">
        <v>29184.37</v>
      </c>
      <c r="AI60" s="37">
        <v>83021615.579999998</v>
      </c>
      <c r="AJ60" s="37">
        <v>3280924.71</v>
      </c>
      <c r="AK60" s="37">
        <v>8344.63</v>
      </c>
      <c r="AL60" s="37">
        <v>26308794.710000001</v>
      </c>
      <c r="AM60" s="37">
        <v>948552.30</v>
      </c>
      <c r="AN60" s="37">
        <v>5547.95</v>
      </c>
      <c r="AO60" s="37">
        <v>14034893.84</v>
      </c>
      <c r="AP60" s="37">
        <v>618535.84</v>
      </c>
      <c r="AQ60" s="37">
        <v>4493.57</v>
      </c>
      <c r="AR60" s="37">
        <v>12443917.07</v>
      </c>
      <c r="AS60" s="37">
        <v>506176.99</v>
      </c>
      <c r="AT60" s="37">
        <v>18798.53</v>
      </c>
      <c r="AU60" s="37">
        <v>42430265.380000003</v>
      </c>
      <c r="AV60" s="37">
        <v>2009606.12</v>
      </c>
      <c r="AW60" s="37">
        <v>58814.68</v>
      </c>
      <c r="AX60" s="37">
        <v>123794128.94</v>
      </c>
      <c r="AY60" s="37">
        <v>6326274.4400000004</v>
      </c>
      <c r="AZ60" s="37">
        <v>0</v>
      </c>
      <c r="BA60" s="37">
        <v>0</v>
      </c>
      <c r="BB60" s="37">
        <v>0</v>
      </c>
      <c r="BC60" s="37">
        <v>4237.90</v>
      </c>
      <c r="BD60" s="37">
        <v>11672597.279999999</v>
      </c>
      <c r="BE60" s="37">
        <v>515400.59</v>
      </c>
      <c r="BF60" s="37">
        <v>0</v>
      </c>
      <c r="BG60" s="37">
        <v>0</v>
      </c>
      <c r="BH60" s="37">
        <v>0</v>
      </c>
      <c r="BI60" s="37">
        <v>5399.05</v>
      </c>
      <c r="BJ60" s="37">
        <v>25062720.469999999</v>
      </c>
      <c r="BK60" s="37">
        <v>747688.03</v>
      </c>
      <c r="BL60" s="37">
        <v>688.76</v>
      </c>
      <c r="BM60" s="37">
        <v>1894805.05</v>
      </c>
      <c r="BN60" s="37">
        <v>76088.79</v>
      </c>
      <c r="BO60" s="37">
        <v>0</v>
      </c>
      <c r="BP60" s="37">
        <v>0</v>
      </c>
      <c r="BQ60" s="37">
        <v>0</v>
      </c>
      <c r="BR60" s="37">
        <v>1874.27</v>
      </c>
      <c r="BS60" s="37">
        <v>12612837.82</v>
      </c>
      <c r="BT60" s="37">
        <v>249941.76</v>
      </c>
      <c r="BU60" s="37">
        <v>0</v>
      </c>
      <c r="BV60" s="37">
        <v>0</v>
      </c>
      <c r="BW60" s="37">
        <v>0</v>
      </c>
      <c r="BX60" s="37">
        <v>6615.14</v>
      </c>
      <c r="BY60" s="37">
        <v>21394001.890000001</v>
      </c>
      <c r="BZ60" s="37">
        <v>792899.55</v>
      </c>
      <c r="CA60" s="37">
        <v>410.88</v>
      </c>
      <c r="CB60" s="37">
        <v>1099551.80</v>
      </c>
      <c r="CC60" s="37">
        <v>45599.05</v>
      </c>
      <c r="CD60" s="37">
        <v>1370.75</v>
      </c>
      <c r="CE60" s="37">
        <v>4271082.58</v>
      </c>
      <c r="CF60" s="37">
        <v>152351.85</v>
      </c>
      <c r="CG60" s="37">
        <v>1031.23</v>
      </c>
      <c r="CH60" s="37">
        <v>2648169.56</v>
      </c>
      <c r="CI60" s="37">
        <v>121362.66</v>
      </c>
      <c r="CJ60" s="37">
        <v>4906.20</v>
      </c>
      <c r="CK60" s="37">
        <v>10101541.73</v>
      </c>
      <c r="CL60" s="37">
        <v>515765.02</v>
      </c>
      <c r="CM60" s="37">
        <v>2321.51</v>
      </c>
      <c r="CN60" s="37">
        <v>6927922.4400000004</v>
      </c>
      <c r="CO60" s="37">
        <v>267994.50</v>
      </c>
      <c r="CP60" s="37">
        <v>6610.25</v>
      </c>
      <c r="CQ60" s="37">
        <v>16277564.029999999</v>
      </c>
      <c r="CR60" s="37">
        <v>731675.37</v>
      </c>
      <c r="CS60" s="37">
        <v>0</v>
      </c>
      <c r="CT60" s="37">
        <v>0</v>
      </c>
      <c r="CU60" s="37">
        <v>0</v>
      </c>
      <c r="CV60" s="37">
        <v>0</v>
      </c>
      <c r="CW60" s="37">
        <v>0</v>
      </c>
      <c r="CX60" s="37">
        <v>0</v>
      </c>
      <c r="CY60" s="37">
        <v>776.67</v>
      </c>
      <c r="CZ60" s="37">
        <v>2792695.62</v>
      </c>
      <c r="DA60" s="37">
        <v>98303.85</v>
      </c>
      <c r="DB60" s="37">
        <v>377.41</v>
      </c>
      <c r="DC60" s="37">
        <v>1184306.36</v>
      </c>
      <c r="DD60" s="37">
        <v>46600.70</v>
      </c>
      <c r="DE60" s="37">
        <v>15554.83</v>
      </c>
      <c r="DF60" s="37">
        <v>35707582.840000004</v>
      </c>
      <c r="DG60" s="37">
        <v>1669388.33</v>
      </c>
      <c r="DH60" s="41"/>
      <c r="DI60" s="41"/>
      <c r="DJ60" s="41"/>
    </row>
    <row r="61" spans="1:114" ht="10.2">
      <c r="A61" s="38" t="s">
        <v>207</v>
      </c>
      <c r="B61" s="38" t="s">
        <v>193</v>
      </c>
      <c r="C61" s="38" t="s">
        <v>192</v>
      </c>
      <c r="D61" s="40">
        <v>459847.43</v>
      </c>
      <c r="E61" s="40">
        <v>445396005.25</v>
      </c>
      <c r="F61" s="40">
        <v>38541633.049999997</v>
      </c>
      <c r="G61" s="37">
        <v>188436.80</v>
      </c>
      <c r="H61" s="37">
        <v>132226418.19</v>
      </c>
      <c r="I61" s="37">
        <v>14728388.1</v>
      </c>
      <c r="J61" s="37">
        <v>0</v>
      </c>
      <c r="K61" s="37">
        <v>0</v>
      </c>
      <c r="L61" s="37">
        <v>0</v>
      </c>
      <c r="M61" s="37">
        <v>0</v>
      </c>
      <c r="N61" s="37">
        <v>0</v>
      </c>
      <c r="O61" s="37">
        <v>0</v>
      </c>
      <c r="P61" s="37">
        <v>999.30</v>
      </c>
      <c r="Q61" s="37">
        <v>2599845.26</v>
      </c>
      <c r="R61" s="37">
        <v>104187.44</v>
      </c>
      <c r="S61" s="37">
        <v>5409.89</v>
      </c>
      <c r="T61" s="37">
        <v>8432213.7599999998</v>
      </c>
      <c r="U61" s="37">
        <v>544654.35</v>
      </c>
      <c r="V61" s="37">
        <v>9039.16</v>
      </c>
      <c r="W61" s="37">
        <v>10533096.32</v>
      </c>
      <c r="X61" s="37">
        <v>792504.62</v>
      </c>
      <c r="Y61" s="37">
        <v>0</v>
      </c>
      <c r="Z61" s="37">
        <v>0</v>
      </c>
      <c r="AA61" s="37">
        <v>0</v>
      </c>
      <c r="AB61" s="37">
        <v>21551.80</v>
      </c>
      <c r="AC61" s="37">
        <v>32729472.309999999</v>
      </c>
      <c r="AD61" s="37">
        <v>2042986.87</v>
      </c>
      <c r="AE61" s="37">
        <v>12950.13</v>
      </c>
      <c r="AF61" s="37">
        <v>19156226.879999999</v>
      </c>
      <c r="AG61" s="37">
        <v>1246548.69</v>
      </c>
      <c r="AH61" s="37">
        <v>23389.15</v>
      </c>
      <c r="AI61" s="37">
        <v>33596499.420000002</v>
      </c>
      <c r="AJ61" s="37">
        <v>2203091.71</v>
      </c>
      <c r="AK61" s="37">
        <v>10310.04</v>
      </c>
      <c r="AL61" s="37">
        <v>17599200.379999999</v>
      </c>
      <c r="AM61" s="37">
        <v>1001050.85</v>
      </c>
      <c r="AN61" s="37">
        <v>11080</v>
      </c>
      <c r="AO61" s="37">
        <v>12716994.65</v>
      </c>
      <c r="AP61" s="37">
        <v>1005865.99</v>
      </c>
      <c r="AQ61" s="37">
        <v>5176.14</v>
      </c>
      <c r="AR61" s="37">
        <v>6428892.9900000002</v>
      </c>
      <c r="AS61" s="37">
        <v>484119.06</v>
      </c>
      <c r="AT61" s="37">
        <v>45032.23</v>
      </c>
      <c r="AU61" s="37">
        <v>48502451.719999999</v>
      </c>
      <c r="AV61" s="37">
        <v>3882101.09</v>
      </c>
      <c r="AW61" s="37">
        <v>134299.47</v>
      </c>
      <c r="AX61" s="37">
        <v>133832494.06</v>
      </c>
      <c r="AY61" s="37">
        <v>11332619.34</v>
      </c>
      <c r="AZ61" s="37">
        <v>228</v>
      </c>
      <c r="BA61" s="37">
        <v>573171.52</v>
      </c>
      <c r="BB61" s="37">
        <v>21433.17</v>
      </c>
      <c r="BC61" s="37">
        <v>8855.93</v>
      </c>
      <c r="BD61" s="37">
        <v>13357388.199999999</v>
      </c>
      <c r="BE61" s="37">
        <v>863992.92</v>
      </c>
      <c r="BF61" s="37">
        <v>0</v>
      </c>
      <c r="BG61" s="37">
        <v>0</v>
      </c>
      <c r="BH61" s="37">
        <v>0</v>
      </c>
      <c r="BI61" s="37">
        <v>6702.18</v>
      </c>
      <c r="BJ61" s="37">
        <v>25525008.870000001</v>
      </c>
      <c r="BK61" s="37">
        <v>756839.45</v>
      </c>
      <c r="BL61" s="37">
        <v>964.55</v>
      </c>
      <c r="BM61" s="37">
        <v>1282926.50</v>
      </c>
      <c r="BN61" s="37">
        <v>86347.54</v>
      </c>
      <c r="BO61" s="37">
        <v>0</v>
      </c>
      <c r="BP61" s="37">
        <v>0</v>
      </c>
      <c r="BQ61" s="37">
        <v>0</v>
      </c>
      <c r="BR61" s="37">
        <v>1463.64</v>
      </c>
      <c r="BS61" s="37">
        <v>7674023.6100000003</v>
      </c>
      <c r="BT61" s="37">
        <v>158360.05</v>
      </c>
      <c r="BU61" s="37">
        <v>0</v>
      </c>
      <c r="BV61" s="37">
        <v>0</v>
      </c>
      <c r="BW61" s="37">
        <v>0</v>
      </c>
      <c r="BX61" s="37">
        <v>4303.28</v>
      </c>
      <c r="BY61" s="37">
        <v>8163459.9000000004</v>
      </c>
      <c r="BZ61" s="37">
        <v>458684.80</v>
      </c>
      <c r="CA61" s="37">
        <v>590.40</v>
      </c>
      <c r="CB61" s="37">
        <v>945584.36</v>
      </c>
      <c r="CC61" s="37">
        <v>57212.78</v>
      </c>
      <c r="CD61" s="37">
        <v>289.40</v>
      </c>
      <c r="CE61" s="37">
        <v>454701.80</v>
      </c>
      <c r="CF61" s="37">
        <v>29035.06</v>
      </c>
      <c r="CG61" s="37">
        <v>1532.51</v>
      </c>
      <c r="CH61" s="37">
        <v>2164252.80</v>
      </c>
      <c r="CI61" s="37">
        <v>143819.04</v>
      </c>
      <c r="CJ61" s="37">
        <v>9200.13</v>
      </c>
      <c r="CK61" s="37">
        <v>10804073.789999999</v>
      </c>
      <c r="CL61" s="37">
        <v>825721.67</v>
      </c>
      <c r="CM61" s="37">
        <v>2974.09</v>
      </c>
      <c r="CN61" s="37">
        <v>4637208.73</v>
      </c>
      <c r="CO61" s="37">
        <v>296019.35</v>
      </c>
      <c r="CP61" s="37">
        <v>11599.63</v>
      </c>
      <c r="CQ61" s="37">
        <v>14045521.57</v>
      </c>
      <c r="CR61" s="37">
        <v>1028198.94</v>
      </c>
      <c r="CS61" s="37">
        <v>0</v>
      </c>
      <c r="CT61" s="37">
        <v>0</v>
      </c>
      <c r="CU61" s="37">
        <v>0</v>
      </c>
      <c r="CV61" s="37">
        <v>0</v>
      </c>
      <c r="CW61" s="37">
        <v>0</v>
      </c>
      <c r="CX61" s="37">
        <v>0</v>
      </c>
      <c r="CY61" s="37">
        <v>1026.67</v>
      </c>
      <c r="CZ61" s="37">
        <v>1751348.44</v>
      </c>
      <c r="DA61" s="37">
        <v>99853.02</v>
      </c>
      <c r="DB61" s="37">
        <v>316.46</v>
      </c>
      <c r="DC61" s="37">
        <v>586294.53</v>
      </c>
      <c r="DD61" s="37">
        <v>33256.04</v>
      </c>
      <c r="DE61" s="37">
        <v>31231.09</v>
      </c>
      <c r="DF61" s="37">
        <v>35400480.090000004</v>
      </c>
      <c r="DG61" s="37">
        <v>2755307.94</v>
      </c>
      <c r="DH61" s="41"/>
      <c r="DI61" s="41"/>
      <c r="DJ61" s="41"/>
    </row>
    <row r="62" spans="1:114" ht="10.2">
      <c r="A62" s="38" t="s">
        <v>208</v>
      </c>
      <c r="B62" s="38" t="s">
        <v>190</v>
      </c>
      <c r="C62" s="38" t="s">
        <v>191</v>
      </c>
      <c r="D62" s="40">
        <v>338810.74</v>
      </c>
      <c r="E62" s="40">
        <v>830582608.97000003</v>
      </c>
      <c r="F62" s="40">
        <v>35819971.329999998</v>
      </c>
      <c r="G62" s="37">
        <v>140252.78</v>
      </c>
      <c r="H62" s="37">
        <v>316990317.76999998</v>
      </c>
      <c r="I62" s="37">
        <v>14712845.029999999</v>
      </c>
      <c r="J62" s="37">
        <v>0</v>
      </c>
      <c r="K62" s="37">
        <v>0</v>
      </c>
      <c r="L62" s="37">
        <v>0</v>
      </c>
      <c r="M62" s="37">
        <v>0</v>
      </c>
      <c r="N62" s="37">
        <v>0</v>
      </c>
      <c r="O62" s="37">
        <v>0</v>
      </c>
      <c r="P62" s="37">
        <v>367.61</v>
      </c>
      <c r="Q62" s="37">
        <v>1346709.55</v>
      </c>
      <c r="R62" s="37">
        <v>42719.15</v>
      </c>
      <c r="S62" s="37">
        <v>8051.87</v>
      </c>
      <c r="T62" s="37">
        <v>22940637.170000002</v>
      </c>
      <c r="U62" s="37">
        <v>836024.16</v>
      </c>
      <c r="V62" s="37">
        <v>6744.22</v>
      </c>
      <c r="W62" s="37">
        <v>18337873.219999999</v>
      </c>
      <c r="X62" s="37">
        <v>732657.01</v>
      </c>
      <c r="Y62" s="37">
        <v>0</v>
      </c>
      <c r="Z62" s="37">
        <v>0</v>
      </c>
      <c r="AA62" s="37">
        <v>0</v>
      </c>
      <c r="AB62" s="37">
        <v>19927.45</v>
      </c>
      <c r="AC62" s="37">
        <v>50594863.859999999</v>
      </c>
      <c r="AD62" s="37">
        <v>2213306.52</v>
      </c>
      <c r="AE62" s="37">
        <v>7421.62</v>
      </c>
      <c r="AF62" s="37">
        <v>20793257.66</v>
      </c>
      <c r="AG62" s="37">
        <v>838887.22</v>
      </c>
      <c r="AH62" s="37">
        <v>85798.60</v>
      </c>
      <c r="AI62" s="37">
        <v>241638025.99000001</v>
      </c>
      <c r="AJ62" s="37">
        <v>9100633.8399999999</v>
      </c>
      <c r="AK62" s="37">
        <v>5124.73</v>
      </c>
      <c r="AL62" s="37">
        <v>15075959.449999999</v>
      </c>
      <c r="AM62" s="37">
        <v>555028.54</v>
      </c>
      <c r="AN62" s="37">
        <v>3509.83</v>
      </c>
      <c r="AO62" s="37">
        <v>9800521.0800000001</v>
      </c>
      <c r="AP62" s="37">
        <v>377910.23</v>
      </c>
      <c r="AQ62" s="37">
        <v>4226.35</v>
      </c>
      <c r="AR62" s="37">
        <v>11843964.220000001</v>
      </c>
      <c r="AS62" s="37">
        <v>456090.72</v>
      </c>
      <c r="AT62" s="37">
        <v>37310.15</v>
      </c>
      <c r="AU62" s="37">
        <v>93543764.689999998</v>
      </c>
      <c r="AV62" s="37">
        <v>3923843.55</v>
      </c>
      <c r="AW62" s="37">
        <v>40742.49</v>
      </c>
      <c r="AX62" s="37">
        <v>94298937.260000005</v>
      </c>
      <c r="AY62" s="37">
        <v>4214543.37</v>
      </c>
      <c r="AZ62" s="37">
        <v>0</v>
      </c>
      <c r="BA62" s="37">
        <v>0</v>
      </c>
      <c r="BB62" s="37">
        <v>0</v>
      </c>
      <c r="BC62" s="37">
        <v>3913.02</v>
      </c>
      <c r="BD62" s="37">
        <v>10252938.470000001</v>
      </c>
      <c r="BE62" s="37">
        <v>429111.99</v>
      </c>
      <c r="BF62" s="37">
        <v>0</v>
      </c>
      <c r="BG62" s="37">
        <v>0</v>
      </c>
      <c r="BH62" s="37">
        <v>0</v>
      </c>
      <c r="BI62" s="37">
        <v>1749.44</v>
      </c>
      <c r="BJ62" s="37">
        <v>6888969.0300000003</v>
      </c>
      <c r="BK62" s="37">
        <v>218130.41</v>
      </c>
      <c r="BL62" s="37">
        <v>1180.69</v>
      </c>
      <c r="BM62" s="37">
        <v>3222502.60</v>
      </c>
      <c r="BN62" s="37">
        <v>137809.12</v>
      </c>
      <c r="BO62" s="37">
        <v>0</v>
      </c>
      <c r="BP62" s="37">
        <v>0</v>
      </c>
      <c r="BQ62" s="37">
        <v>0</v>
      </c>
      <c r="BR62" s="37">
        <v>637.91</v>
      </c>
      <c r="BS62" s="37">
        <v>3079021.07</v>
      </c>
      <c r="BT62" s="37">
        <v>80022.83</v>
      </c>
      <c r="BU62" s="37">
        <v>0</v>
      </c>
      <c r="BV62" s="37">
        <v>0</v>
      </c>
      <c r="BW62" s="37">
        <v>0</v>
      </c>
      <c r="BX62" s="37">
        <v>4198.41</v>
      </c>
      <c r="BY62" s="37">
        <v>13017675.890000001</v>
      </c>
      <c r="BZ62" s="37">
        <v>446935.62</v>
      </c>
      <c r="CA62" s="37">
        <v>389.25</v>
      </c>
      <c r="CB62" s="37">
        <v>1134482.50</v>
      </c>
      <c r="CC62" s="37">
        <v>43959</v>
      </c>
      <c r="CD62" s="37">
        <v>2724.14</v>
      </c>
      <c r="CE62" s="37">
        <v>8591261.3100000005</v>
      </c>
      <c r="CF62" s="37">
        <v>307291.26</v>
      </c>
      <c r="CG62" s="37">
        <v>1081.54</v>
      </c>
      <c r="CH62" s="37">
        <v>2981281.29</v>
      </c>
      <c r="CI62" s="37">
        <v>112822.95</v>
      </c>
      <c r="CJ62" s="37">
        <v>9436.88</v>
      </c>
      <c r="CK62" s="37">
        <v>22496594.140000001</v>
      </c>
      <c r="CL62" s="37">
        <v>994474.33</v>
      </c>
      <c r="CM62" s="37">
        <v>3153.60</v>
      </c>
      <c r="CN62" s="37">
        <v>8868732.9100000001</v>
      </c>
      <c r="CO62" s="37">
        <v>345961.70</v>
      </c>
      <c r="CP62" s="37">
        <v>21104.51</v>
      </c>
      <c r="CQ62" s="37">
        <v>53590338.590000004</v>
      </c>
      <c r="CR62" s="37">
        <v>2205295.56</v>
      </c>
      <c r="CS62" s="37">
        <v>0</v>
      </c>
      <c r="CT62" s="37">
        <v>0</v>
      </c>
      <c r="CU62" s="37">
        <v>0</v>
      </c>
      <c r="CV62" s="37">
        <v>0</v>
      </c>
      <c r="CW62" s="37">
        <v>0</v>
      </c>
      <c r="CX62" s="37">
        <v>0</v>
      </c>
      <c r="CY62" s="37">
        <v>1166.80</v>
      </c>
      <c r="CZ62" s="37">
        <v>3733295.30</v>
      </c>
      <c r="DA62" s="37">
        <v>137412.28</v>
      </c>
      <c r="DB62" s="37">
        <v>689.54</v>
      </c>
      <c r="DC62" s="37">
        <v>2070110.18</v>
      </c>
      <c r="DD62" s="37">
        <v>75286.57</v>
      </c>
      <c r="DE62" s="37">
        <v>11608.21</v>
      </c>
      <c r="DF62" s="37">
        <v>29935880.59</v>
      </c>
      <c r="DG62" s="37">
        <v>1234045.29</v>
      </c>
      <c r="DH62" s="41"/>
      <c r="DI62" s="41"/>
      <c r="DJ62" s="41"/>
    </row>
    <row r="63" spans="1:114" ht="10.2">
      <c r="A63" s="38" t="s">
        <v>208</v>
      </c>
      <c r="B63" s="38" t="s">
        <v>190</v>
      </c>
      <c r="C63" s="38" t="s">
        <v>192</v>
      </c>
      <c r="D63" s="40">
        <v>319424.57</v>
      </c>
      <c r="E63" s="40">
        <v>368394112.66000003</v>
      </c>
      <c r="F63" s="40">
        <v>27181989.199999999</v>
      </c>
      <c r="G63" s="37">
        <v>170990.56</v>
      </c>
      <c r="H63" s="37">
        <v>170184105.91999999</v>
      </c>
      <c r="I63" s="37">
        <v>13825639.59</v>
      </c>
      <c r="J63" s="37">
        <v>0</v>
      </c>
      <c r="K63" s="37">
        <v>0</v>
      </c>
      <c r="L63" s="37">
        <v>0</v>
      </c>
      <c r="M63" s="37">
        <v>0</v>
      </c>
      <c r="N63" s="37">
        <v>0</v>
      </c>
      <c r="O63" s="37">
        <v>0</v>
      </c>
      <c r="P63" s="37">
        <v>380.41</v>
      </c>
      <c r="Q63" s="37">
        <v>978652.75</v>
      </c>
      <c r="R63" s="37">
        <v>41314.72</v>
      </c>
      <c r="S63" s="37">
        <v>2726.88</v>
      </c>
      <c r="T63" s="37">
        <v>5492399.2300000004</v>
      </c>
      <c r="U63" s="37">
        <v>276787.23</v>
      </c>
      <c r="V63" s="37">
        <v>5141.04</v>
      </c>
      <c r="W63" s="37">
        <v>7492582.9500000002</v>
      </c>
      <c r="X63" s="37">
        <v>485995.63</v>
      </c>
      <c r="Y63" s="37">
        <v>0</v>
      </c>
      <c r="Z63" s="37">
        <v>0</v>
      </c>
      <c r="AA63" s="37">
        <v>0</v>
      </c>
      <c r="AB63" s="37">
        <v>13192.65</v>
      </c>
      <c r="AC63" s="37">
        <v>19553210.43</v>
      </c>
      <c r="AD63" s="37">
        <v>1263807.49</v>
      </c>
      <c r="AE63" s="37">
        <v>3791.67</v>
      </c>
      <c r="AF63" s="37">
        <v>6477777.3600000003</v>
      </c>
      <c r="AG63" s="37">
        <v>387391.75</v>
      </c>
      <c r="AH63" s="37">
        <v>28693.33</v>
      </c>
      <c r="AI63" s="37">
        <v>49324635.030000001</v>
      </c>
      <c r="AJ63" s="37">
        <v>2741938.77</v>
      </c>
      <c r="AK63" s="37">
        <v>2859.17</v>
      </c>
      <c r="AL63" s="37">
        <v>5548699.75</v>
      </c>
      <c r="AM63" s="37">
        <v>279414.86</v>
      </c>
      <c r="AN63" s="37">
        <v>2773.25</v>
      </c>
      <c r="AO63" s="37">
        <v>3946862.02</v>
      </c>
      <c r="AP63" s="37">
        <v>245980.59</v>
      </c>
      <c r="AQ63" s="37">
        <v>1469.74</v>
      </c>
      <c r="AR63" s="37">
        <v>2439765.34</v>
      </c>
      <c r="AS63" s="37">
        <v>151743.09</v>
      </c>
      <c r="AT63" s="37">
        <v>37221.19</v>
      </c>
      <c r="AU63" s="37">
        <v>46782335.859999999</v>
      </c>
      <c r="AV63" s="37">
        <v>3281279.02</v>
      </c>
      <c r="AW63" s="37">
        <v>47506.81</v>
      </c>
      <c r="AX63" s="37">
        <v>55944835.240000002</v>
      </c>
      <c r="AY63" s="37">
        <v>4117525.75</v>
      </c>
      <c r="AZ63" s="37">
        <v>0</v>
      </c>
      <c r="BA63" s="37">
        <v>0</v>
      </c>
      <c r="BB63" s="37">
        <v>0</v>
      </c>
      <c r="BC63" s="37">
        <v>3379.82</v>
      </c>
      <c r="BD63" s="37">
        <v>5123059.51</v>
      </c>
      <c r="BE63" s="37">
        <v>318069.02</v>
      </c>
      <c r="BF63" s="37">
        <v>0</v>
      </c>
      <c r="BG63" s="37">
        <v>0</v>
      </c>
      <c r="BH63" s="37">
        <v>0</v>
      </c>
      <c r="BI63" s="37">
        <v>1564</v>
      </c>
      <c r="BJ63" s="37">
        <v>4487731.82</v>
      </c>
      <c r="BK63" s="37">
        <v>174379.74</v>
      </c>
      <c r="BL63" s="37">
        <v>824.11</v>
      </c>
      <c r="BM63" s="37">
        <v>1143805.17</v>
      </c>
      <c r="BN63" s="37">
        <v>81978.26</v>
      </c>
      <c r="BO63" s="37">
        <v>0</v>
      </c>
      <c r="BP63" s="37">
        <v>0</v>
      </c>
      <c r="BQ63" s="37">
        <v>0</v>
      </c>
      <c r="BR63" s="37">
        <v>358.95</v>
      </c>
      <c r="BS63" s="37">
        <v>1345656.21</v>
      </c>
      <c r="BT63" s="37">
        <v>39004.47</v>
      </c>
      <c r="BU63" s="37">
        <v>0</v>
      </c>
      <c r="BV63" s="37">
        <v>0</v>
      </c>
      <c r="BW63" s="37">
        <v>0</v>
      </c>
      <c r="BX63" s="37">
        <v>1698.96</v>
      </c>
      <c r="BY63" s="37">
        <v>3475668.64</v>
      </c>
      <c r="BZ63" s="37">
        <v>167298.24</v>
      </c>
      <c r="CA63" s="37">
        <v>188.66</v>
      </c>
      <c r="CB63" s="37">
        <v>317017.99</v>
      </c>
      <c r="CC63" s="37">
        <v>18602.54</v>
      </c>
      <c r="CD63" s="37">
        <v>248.65</v>
      </c>
      <c r="CE63" s="37">
        <v>616062.15</v>
      </c>
      <c r="CF63" s="37">
        <v>29175.10</v>
      </c>
      <c r="CG63" s="37">
        <v>981.15</v>
      </c>
      <c r="CH63" s="37">
        <v>1305012.20</v>
      </c>
      <c r="CI63" s="37">
        <v>92649.05</v>
      </c>
      <c r="CJ63" s="37">
        <v>8772.81</v>
      </c>
      <c r="CK63" s="37">
        <v>11301137.43</v>
      </c>
      <c r="CL63" s="37">
        <v>799616.61</v>
      </c>
      <c r="CM63" s="37">
        <v>1902.52</v>
      </c>
      <c r="CN63" s="37">
        <v>3109022.09</v>
      </c>
      <c r="CO63" s="37">
        <v>185485.02</v>
      </c>
      <c r="CP63" s="37">
        <v>16728.47</v>
      </c>
      <c r="CQ63" s="37">
        <v>21522551.620000001</v>
      </c>
      <c r="CR63" s="37">
        <v>1478573.19</v>
      </c>
      <c r="CS63" s="37">
        <v>0</v>
      </c>
      <c r="CT63" s="37">
        <v>0</v>
      </c>
      <c r="CU63" s="37">
        <v>0</v>
      </c>
      <c r="CV63" s="37">
        <v>0</v>
      </c>
      <c r="CW63" s="37">
        <v>0</v>
      </c>
      <c r="CX63" s="37">
        <v>0</v>
      </c>
      <c r="CY63" s="37">
        <v>471.34</v>
      </c>
      <c r="CZ63" s="37">
        <v>842629.03</v>
      </c>
      <c r="DA63" s="37">
        <v>47839.43</v>
      </c>
      <c r="DB63" s="37">
        <v>336.57</v>
      </c>
      <c r="DC63" s="37">
        <v>451496.18</v>
      </c>
      <c r="DD63" s="37">
        <v>28288.03</v>
      </c>
      <c r="DE63" s="37">
        <v>11361.68</v>
      </c>
      <c r="DF63" s="37">
        <v>15443890.85</v>
      </c>
      <c r="DG63" s="37">
        <v>1041232.96</v>
      </c>
      <c r="DH63" s="41"/>
      <c r="DI63" s="41"/>
      <c r="DJ63" s="41"/>
    </row>
    <row r="64" spans="1:114" ht="10.2">
      <c r="A64" s="38" t="s">
        <v>208</v>
      </c>
      <c r="B64" s="38" t="s">
        <v>193</v>
      </c>
      <c r="C64" s="38" t="s">
        <v>191</v>
      </c>
      <c r="D64" s="40">
        <v>114477.36</v>
      </c>
      <c r="E64" s="40">
        <v>273802252.58999997</v>
      </c>
      <c r="F64" s="40">
        <v>13247623.67</v>
      </c>
      <c r="G64" s="37">
        <v>42087.44</v>
      </c>
      <c r="H64" s="37">
        <v>91672014.769999996</v>
      </c>
      <c r="I64" s="37">
        <v>4802217.94</v>
      </c>
      <c r="J64" s="37">
        <v>0</v>
      </c>
      <c r="K64" s="37">
        <v>0</v>
      </c>
      <c r="L64" s="37">
        <v>0</v>
      </c>
      <c r="M64" s="37">
        <v>0</v>
      </c>
      <c r="N64" s="37">
        <v>0</v>
      </c>
      <c r="O64" s="37">
        <v>0</v>
      </c>
      <c r="P64" s="37">
        <v>0</v>
      </c>
      <c r="Q64" s="37">
        <v>0</v>
      </c>
      <c r="R64" s="37">
        <v>0</v>
      </c>
      <c r="S64" s="37">
        <v>2739.41</v>
      </c>
      <c r="T64" s="37">
        <v>7843063.3099999996</v>
      </c>
      <c r="U64" s="37">
        <v>322818.18</v>
      </c>
      <c r="V64" s="37">
        <v>2684.70</v>
      </c>
      <c r="W64" s="37">
        <v>6850209.5700000003</v>
      </c>
      <c r="X64" s="37">
        <v>311195.56</v>
      </c>
      <c r="Y64" s="37">
        <v>0</v>
      </c>
      <c r="Z64" s="37">
        <v>0</v>
      </c>
      <c r="AA64" s="37">
        <v>0</v>
      </c>
      <c r="AB64" s="37">
        <v>8252.20</v>
      </c>
      <c r="AC64" s="37">
        <v>22397555.359999999</v>
      </c>
      <c r="AD64" s="37">
        <v>1012707.29</v>
      </c>
      <c r="AE64" s="37">
        <v>4751.51</v>
      </c>
      <c r="AF64" s="37">
        <v>12782004.73</v>
      </c>
      <c r="AG64" s="37">
        <v>581186.34</v>
      </c>
      <c r="AH64" s="37">
        <v>16612.87</v>
      </c>
      <c r="AI64" s="37">
        <v>47008416.100000001</v>
      </c>
      <c r="AJ64" s="37">
        <v>1907463.93</v>
      </c>
      <c r="AK64" s="37">
        <v>2785.87</v>
      </c>
      <c r="AL64" s="37">
        <v>8162624.75</v>
      </c>
      <c r="AM64" s="37">
        <v>343137.51</v>
      </c>
      <c r="AN64" s="37">
        <v>2520.22</v>
      </c>
      <c r="AO64" s="37">
        <v>7199402.1399999997</v>
      </c>
      <c r="AP64" s="37">
        <v>319062.08</v>
      </c>
      <c r="AQ64" s="37">
        <v>1789.19</v>
      </c>
      <c r="AR64" s="37">
        <v>5020948.92</v>
      </c>
      <c r="AS64" s="37">
        <v>203036.36</v>
      </c>
      <c r="AT64" s="37">
        <v>11770.51</v>
      </c>
      <c r="AU64" s="37">
        <v>29666092.280000001</v>
      </c>
      <c r="AV64" s="37">
        <v>1363098.28</v>
      </c>
      <c r="AW64" s="37">
        <v>26167.89</v>
      </c>
      <c r="AX64" s="37">
        <v>57971677.670000002</v>
      </c>
      <c r="AY64" s="37">
        <v>2945227.16</v>
      </c>
      <c r="AZ64" s="37">
        <v>0</v>
      </c>
      <c r="BA64" s="37">
        <v>0</v>
      </c>
      <c r="BB64" s="37">
        <v>0</v>
      </c>
      <c r="BC64" s="37">
        <v>2981.22</v>
      </c>
      <c r="BD64" s="37">
        <v>8159237.4500000002</v>
      </c>
      <c r="BE64" s="37">
        <v>384519.53</v>
      </c>
      <c r="BF64" s="37">
        <v>0</v>
      </c>
      <c r="BG64" s="37">
        <v>0</v>
      </c>
      <c r="BH64" s="37">
        <v>0</v>
      </c>
      <c r="BI64" s="37">
        <v>1482.49</v>
      </c>
      <c r="BJ64" s="37">
        <v>5964352.7800000003</v>
      </c>
      <c r="BK64" s="37">
        <v>194835.03</v>
      </c>
      <c r="BL64" s="37">
        <v>186.23</v>
      </c>
      <c r="BM64" s="37">
        <v>434128.10</v>
      </c>
      <c r="BN64" s="37">
        <v>24001.79</v>
      </c>
      <c r="BO64" s="37">
        <v>0</v>
      </c>
      <c r="BP64" s="37">
        <v>0</v>
      </c>
      <c r="BQ64" s="37">
        <v>0</v>
      </c>
      <c r="BR64" s="37">
        <v>564.94</v>
      </c>
      <c r="BS64" s="37">
        <v>3598106.74</v>
      </c>
      <c r="BT64" s="37">
        <v>90728.57</v>
      </c>
      <c r="BU64" s="37">
        <v>0</v>
      </c>
      <c r="BV64" s="37">
        <v>0</v>
      </c>
      <c r="BW64" s="37">
        <v>0</v>
      </c>
      <c r="BX64" s="37">
        <v>2596.09</v>
      </c>
      <c r="BY64" s="37">
        <v>8863269.8900000006</v>
      </c>
      <c r="BZ64" s="37">
        <v>325036.79</v>
      </c>
      <c r="CA64" s="37">
        <v>299.88</v>
      </c>
      <c r="CB64" s="37">
        <v>736733.16</v>
      </c>
      <c r="CC64" s="37">
        <v>33756.25</v>
      </c>
      <c r="CD64" s="37">
        <v>428.33</v>
      </c>
      <c r="CE64" s="37">
        <v>1492953.69</v>
      </c>
      <c r="CF64" s="37">
        <v>52699.23</v>
      </c>
      <c r="CG64" s="37">
        <v>182.62</v>
      </c>
      <c r="CH64" s="37">
        <v>563638.74</v>
      </c>
      <c r="CI64" s="37">
        <v>20130.85</v>
      </c>
      <c r="CJ64" s="37">
        <v>2408.78</v>
      </c>
      <c r="CK64" s="37">
        <v>5840910.29</v>
      </c>
      <c r="CL64" s="37">
        <v>276951.86</v>
      </c>
      <c r="CM64" s="37">
        <v>904.44</v>
      </c>
      <c r="CN64" s="37">
        <v>2285154.82</v>
      </c>
      <c r="CO64" s="37">
        <v>104579.19</v>
      </c>
      <c r="CP64" s="37">
        <v>3767.36</v>
      </c>
      <c r="CQ64" s="37">
        <v>9600493.5099999998</v>
      </c>
      <c r="CR64" s="37">
        <v>437783.41</v>
      </c>
      <c r="CS64" s="37">
        <v>0</v>
      </c>
      <c r="CT64" s="37">
        <v>0</v>
      </c>
      <c r="CU64" s="37">
        <v>0</v>
      </c>
      <c r="CV64" s="37">
        <v>0</v>
      </c>
      <c r="CW64" s="37">
        <v>0</v>
      </c>
      <c r="CX64" s="37">
        <v>0</v>
      </c>
      <c r="CY64" s="37">
        <v>306.63</v>
      </c>
      <c r="CZ64" s="37">
        <v>898947.91</v>
      </c>
      <c r="DA64" s="37">
        <v>45730.02</v>
      </c>
      <c r="DB64" s="37">
        <v>154.24</v>
      </c>
      <c r="DC64" s="37">
        <v>408110.59</v>
      </c>
      <c r="DD64" s="37">
        <v>19037.71</v>
      </c>
      <c r="DE64" s="37">
        <v>5611.86</v>
      </c>
      <c r="DF64" s="37">
        <v>13632894.050000001</v>
      </c>
      <c r="DG64" s="37">
        <v>662880.55</v>
      </c>
      <c r="DH64" s="41"/>
      <c r="DI64" s="41"/>
      <c r="DJ64" s="41"/>
    </row>
    <row r="65" spans="1:114" ht="10.2" thickBot="1">
      <c r="A65" s="38" t="s">
        <v>208</v>
      </c>
      <c r="B65" s="38" t="s">
        <v>193</v>
      </c>
      <c r="C65" s="38" t="s">
        <v>192</v>
      </c>
      <c r="D65" s="40">
        <v>166883.49</v>
      </c>
      <c r="E65" s="40">
        <v>186945849.78</v>
      </c>
      <c r="F65" s="40">
        <v>15067229.41</v>
      </c>
      <c r="G65" s="37">
        <v>77760.29</v>
      </c>
      <c r="H65" s="37">
        <v>70637962.920000002</v>
      </c>
      <c r="I65" s="37">
        <v>6676408.5099999998</v>
      </c>
      <c r="J65" s="37">
        <v>0</v>
      </c>
      <c r="K65" s="37">
        <v>0</v>
      </c>
      <c r="L65" s="37">
        <v>0</v>
      </c>
      <c r="M65" s="37">
        <v>0</v>
      </c>
      <c r="N65" s="37">
        <v>0</v>
      </c>
      <c r="O65" s="37">
        <v>0</v>
      </c>
      <c r="P65" s="37">
        <v>196.32</v>
      </c>
      <c r="Q65" s="37">
        <v>528108.46</v>
      </c>
      <c r="R65" s="37">
        <v>22008.70</v>
      </c>
      <c r="S65" s="37">
        <v>1772.64</v>
      </c>
      <c r="T65" s="37">
        <v>3251920.36</v>
      </c>
      <c r="U65" s="37">
        <v>176787.83</v>
      </c>
      <c r="V65" s="37">
        <v>3368.45</v>
      </c>
      <c r="W65" s="37">
        <v>4602184.34</v>
      </c>
      <c r="X65" s="37">
        <v>323846.01</v>
      </c>
      <c r="Y65" s="37">
        <v>0</v>
      </c>
      <c r="Z65" s="37">
        <v>0</v>
      </c>
      <c r="AA65" s="37">
        <v>0</v>
      </c>
      <c r="AB65" s="37">
        <v>8182.48</v>
      </c>
      <c r="AC65" s="37">
        <v>11936971.4</v>
      </c>
      <c r="AD65" s="37">
        <v>808067.07</v>
      </c>
      <c r="AE65" s="37">
        <v>3907.35</v>
      </c>
      <c r="AF65" s="37">
        <v>5784052.46</v>
      </c>
      <c r="AG65" s="37">
        <v>413250.06</v>
      </c>
      <c r="AH65" s="37">
        <v>8125.66</v>
      </c>
      <c r="AI65" s="37">
        <v>14075266.699999999</v>
      </c>
      <c r="AJ65" s="37">
        <v>834890.80</v>
      </c>
      <c r="AK65" s="37">
        <v>2228.90</v>
      </c>
      <c r="AL65" s="37">
        <v>4504751.19</v>
      </c>
      <c r="AM65" s="37">
        <v>238449.63</v>
      </c>
      <c r="AN65" s="37">
        <v>2813.12</v>
      </c>
      <c r="AO65" s="37">
        <v>4548324.92</v>
      </c>
      <c r="AP65" s="37">
        <v>285504.77</v>
      </c>
      <c r="AQ65" s="37">
        <v>1443.07</v>
      </c>
      <c r="AR65" s="37">
        <v>2271866.95</v>
      </c>
      <c r="AS65" s="37">
        <v>139591.17</v>
      </c>
      <c r="AT65" s="37">
        <v>18304.30</v>
      </c>
      <c r="AU65" s="37">
        <v>23020136.030000001</v>
      </c>
      <c r="AV65" s="37">
        <v>1741650.43</v>
      </c>
      <c r="AW65" s="37">
        <v>40583.90</v>
      </c>
      <c r="AX65" s="37">
        <v>46768440.579999998</v>
      </c>
      <c r="AY65" s="37">
        <v>3634983.87</v>
      </c>
      <c r="AZ65" s="37">
        <v>0</v>
      </c>
      <c r="BA65" s="37">
        <v>0</v>
      </c>
      <c r="BB65" s="37">
        <v>0</v>
      </c>
      <c r="BC65" s="37">
        <v>3759.36</v>
      </c>
      <c r="BD65" s="37">
        <v>6176678.0199999996</v>
      </c>
      <c r="BE65" s="37">
        <v>377392.85</v>
      </c>
      <c r="BF65" s="37">
        <v>0</v>
      </c>
      <c r="BG65" s="37">
        <v>0</v>
      </c>
      <c r="BH65" s="37">
        <v>0</v>
      </c>
      <c r="BI65" s="37">
        <v>1412.14</v>
      </c>
      <c r="BJ65" s="37">
        <v>4470924.51</v>
      </c>
      <c r="BK65" s="37">
        <v>175110.99</v>
      </c>
      <c r="BL65" s="37">
        <v>415.92</v>
      </c>
      <c r="BM65" s="37">
        <v>632043.32</v>
      </c>
      <c r="BN65" s="37">
        <v>36805.41</v>
      </c>
      <c r="BO65" s="37">
        <v>0</v>
      </c>
      <c r="BP65" s="37">
        <v>0</v>
      </c>
      <c r="BQ65" s="37">
        <v>0</v>
      </c>
      <c r="BR65" s="37">
        <v>536.59</v>
      </c>
      <c r="BS65" s="37">
        <v>2522209.90</v>
      </c>
      <c r="BT65" s="37">
        <v>67388.95</v>
      </c>
      <c r="BU65" s="37">
        <v>0</v>
      </c>
      <c r="BV65" s="37">
        <v>0</v>
      </c>
      <c r="BW65" s="37">
        <v>0</v>
      </c>
      <c r="BX65" s="37">
        <v>1184.90</v>
      </c>
      <c r="BY65" s="37">
        <v>2464859.57</v>
      </c>
      <c r="BZ65" s="37">
        <v>126247.72</v>
      </c>
      <c r="CA65" s="37">
        <v>190.78</v>
      </c>
      <c r="CB65" s="37">
        <v>267123.24</v>
      </c>
      <c r="CC65" s="37">
        <v>19001.70</v>
      </c>
      <c r="CD65" s="37">
        <v>0</v>
      </c>
      <c r="CE65" s="37">
        <v>0</v>
      </c>
      <c r="CF65" s="37">
        <v>0</v>
      </c>
      <c r="CG65" s="37">
        <v>229.42</v>
      </c>
      <c r="CH65" s="37">
        <v>381294.30</v>
      </c>
      <c r="CI65" s="37">
        <v>23968.26</v>
      </c>
      <c r="CJ65" s="37">
        <v>2926.45</v>
      </c>
      <c r="CK65" s="37">
        <v>3565978.78</v>
      </c>
      <c r="CL65" s="37">
        <v>277136.88</v>
      </c>
      <c r="CM65" s="37">
        <v>1083.14</v>
      </c>
      <c r="CN65" s="37">
        <v>1838447.15</v>
      </c>
      <c r="CO65" s="37">
        <v>110444.29</v>
      </c>
      <c r="CP65" s="37">
        <v>4443.82</v>
      </c>
      <c r="CQ65" s="37">
        <v>5666768.0899999999</v>
      </c>
      <c r="CR65" s="37">
        <v>418294.57</v>
      </c>
      <c r="CS65" s="37">
        <v>0</v>
      </c>
      <c r="CT65" s="37">
        <v>0</v>
      </c>
      <c r="CU65" s="37">
        <v>0</v>
      </c>
      <c r="CV65" s="37">
        <v>0</v>
      </c>
      <c r="CW65" s="37">
        <v>0</v>
      </c>
      <c r="CX65" s="37">
        <v>0</v>
      </c>
      <c r="CY65" s="37">
        <v>507.38</v>
      </c>
      <c r="CZ65" s="37">
        <v>976240.33</v>
      </c>
      <c r="DA65" s="37">
        <v>50842.24</v>
      </c>
      <c r="DB65" s="37">
        <v>0</v>
      </c>
      <c r="DC65" s="37">
        <v>0</v>
      </c>
      <c r="DD65" s="37">
        <v>0</v>
      </c>
      <c r="DE65" s="37">
        <v>8161.99</v>
      </c>
      <c r="DF65" s="37">
        <v>11138291.77</v>
      </c>
      <c r="DG65" s="37">
        <v>777738.22</v>
      </c>
      <c r="DH65" s="41"/>
      <c r="DI65" s="41"/>
      <c r="DJ65" s="41"/>
    </row>
  </sheetData>
  <autoFilter ref="A1:DG1"/>
  <pageMargins left="0.7" right="0.7" top="0.75" bottom="0.75" header="0.3" footer="0.3"/>
  <pageSetup orientation="portrait" paperSize="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282FBBFE-3ADE-415A-8C1F-350CDE4B9DE4}">
  <dimension ref="A1:D35"/>
  <sheetViews>
    <sheetView workbookViewId="0" topLeftCell="A1">
      <pane xSplit="1" ySplit="1" topLeftCell="B2" activePane="bottomRight" state="frozen"/>
      <selection pane="topLeft" activeCell="D11" sqref="D11"/>
      <selection pane="bottomLeft" activeCell="D11" sqref="D11"/>
      <selection pane="topRight" activeCell="D11" sqref="D11"/>
      <selection pane="bottomRight" activeCell="A1" sqref="A1"/>
    </sheetView>
  </sheetViews>
  <sheetFormatPr defaultColWidth="11.444285714285714" defaultRowHeight="10.2"/>
  <cols>
    <col min="1" max="1" width="21.428571428571427" style="1" customWidth="1"/>
    <col min="2" max="2" width="16.142857142857142" style="13" customWidth="1"/>
    <col min="3" max="3" width="15.857142857142858" style="13" customWidth="1"/>
    <col min="4" max="4" width="24.714285714285715" style="13" customWidth="1"/>
    <col min="5" max="16384" width="11.428571428571429" style="1"/>
  </cols>
  <sheetData>
    <row r="1" spans="1:4" s="7" customFormat="1" ht="48.75" customHeight="1" thickBot="1">
      <c r="A1" s="8" t="s">
        <v>26</v>
      </c>
      <c r="B1" s="16" t="s">
        <v>20</v>
      </c>
      <c r="C1" s="16" t="s">
        <v>19</v>
      </c>
      <c r="D1" s="17" t="s">
        <v>18</v>
      </c>
    </row>
    <row r="2" spans="1:4" ht="10.2">
      <c r="A2" s="35" t="s">
        <v>21</v>
      </c>
      <c r="B2" s="37">
        <v>1667402.40</v>
      </c>
      <c r="C2" s="37">
        <v>1818400649.21</v>
      </c>
      <c r="D2" s="37">
        <v>141100300.66</v>
      </c>
    </row>
    <row r="3" spans="1:4" ht="10.2">
      <c r="A3" s="35" t="s">
        <v>28</v>
      </c>
      <c r="B3" s="37">
        <v>53403.31</v>
      </c>
      <c r="C3" s="37">
        <v>84366305.599999994</v>
      </c>
      <c r="D3" s="37">
        <v>5342809.42</v>
      </c>
    </row>
    <row r="4" spans="1:4" ht="10.2">
      <c r="A4" s="35" t="s">
        <v>29</v>
      </c>
      <c r="B4" s="37">
        <v>282682.07</v>
      </c>
      <c r="C4" s="37">
        <v>228296664.59999999</v>
      </c>
      <c r="D4" s="37">
        <v>23092173.219999999</v>
      </c>
    </row>
    <row r="5" spans="1:4" ht="10.2">
      <c r="A5" s="35" t="s">
        <v>30</v>
      </c>
      <c r="B5" s="37">
        <v>559271.31</v>
      </c>
      <c r="C5" s="37">
        <v>1140316091.74</v>
      </c>
      <c r="D5" s="37">
        <v>52743454.380000003</v>
      </c>
    </row>
    <row r="6" spans="1:4" ht="10.2">
      <c r="A6" s="35" t="s">
        <v>31</v>
      </c>
      <c r="B6" s="37">
        <v>151448.54</v>
      </c>
      <c r="C6" s="37">
        <v>315328381.89999998</v>
      </c>
      <c r="D6" s="37">
        <v>15073006.640000001</v>
      </c>
    </row>
    <row r="7" spans="1:4" ht="10.2">
      <c r="A7" s="35" t="s">
        <v>32</v>
      </c>
      <c r="B7" s="37">
        <v>966117.23</v>
      </c>
      <c r="C7" s="37">
        <v>908369353.5</v>
      </c>
      <c r="D7" s="37">
        <v>78225123.769999996</v>
      </c>
    </row>
    <row r="8" spans="1:4" ht="10.2">
      <c r="A8" s="35" t="s">
        <v>33</v>
      </c>
      <c r="B8" s="37">
        <v>104244.88</v>
      </c>
      <c r="C8" s="37">
        <v>129627607.48999999</v>
      </c>
      <c r="D8" s="37">
        <v>9620275.8100000005</v>
      </c>
    </row>
    <row r="9" spans="1:4" ht="10.2">
      <c r="A9" s="35" t="s">
        <v>34</v>
      </c>
      <c r="B9" s="37">
        <v>544165.03</v>
      </c>
      <c r="C9" s="37">
        <v>961307225.27999997</v>
      </c>
      <c r="D9" s="37">
        <v>53340174.579999998</v>
      </c>
    </row>
    <row r="10" spans="1:4" ht="10.2">
      <c r="A10" s="35" t="s">
        <v>35</v>
      </c>
      <c r="B10" s="37">
        <v>721477.77</v>
      </c>
      <c r="C10" s="37">
        <v>1225645943.8699999</v>
      </c>
      <c r="D10" s="37">
        <v>68219199.75</v>
      </c>
    </row>
    <row r="11" spans="1:4" ht="10.2">
      <c r="A11" s="35" t="s">
        <v>36</v>
      </c>
      <c r="B11" s="37">
        <v>4506315.33</v>
      </c>
      <c r="C11" s="37">
        <v>5469631869.6599998</v>
      </c>
      <c r="D11" s="37">
        <v>393658809.44</v>
      </c>
    </row>
    <row r="12" spans="1:4" ht="10.2">
      <c r="A12" s="35" t="s">
        <v>37</v>
      </c>
      <c r="B12" s="37">
        <v>788572.47</v>
      </c>
      <c r="C12" s="37">
        <v>1294328814.3800001</v>
      </c>
      <c r="D12" s="37">
        <v>71701497.329999998</v>
      </c>
    </row>
    <row r="13" spans="1:4" ht="10.2">
      <c r="A13" s="35" t="s">
        <v>38</v>
      </c>
      <c r="B13" s="37">
        <v>869939.21</v>
      </c>
      <c r="C13" s="37">
        <v>800855076.22000003</v>
      </c>
      <c r="D13" s="37">
        <v>71409669.060000002</v>
      </c>
    </row>
    <row r="14" spans="1:4" ht="10.2">
      <c r="A14" s="35" t="s">
        <v>39</v>
      </c>
      <c r="B14" s="37">
        <v>615398.60</v>
      </c>
      <c r="C14" s="37">
        <v>911190941.42999995</v>
      </c>
      <c r="D14" s="37">
        <v>54600974.850000001</v>
      </c>
    </row>
    <row r="15" spans="1:4" ht="10.2">
      <c r="A15" s="35" t="s">
        <v>40</v>
      </c>
      <c r="B15" s="37">
        <v>1508203</v>
      </c>
      <c r="C15" s="37">
        <v>1569081491.9400001</v>
      </c>
      <c r="D15" s="37">
        <v>128808213.5</v>
      </c>
    </row>
    <row r="16" spans="1:4" ht="10.2">
      <c r="A16" s="35" t="s">
        <v>41</v>
      </c>
      <c r="B16" s="37">
        <v>6411305.9400000004</v>
      </c>
      <c r="C16" s="37">
        <v>5753911201.3800001</v>
      </c>
      <c r="D16" s="37">
        <v>520068560.05000001</v>
      </c>
    </row>
    <row r="17" spans="1:4" ht="10.2">
      <c r="A17" s="35" t="s">
        <v>42</v>
      </c>
      <c r="B17" s="37">
        <v>175417.95</v>
      </c>
      <c r="C17" s="37">
        <v>322157483.23000002</v>
      </c>
      <c r="D17" s="37">
        <v>16502398.02</v>
      </c>
    </row>
    <row r="18" spans="1:4" ht="10.2">
      <c r="A18" s="35" t="s">
        <v>43</v>
      </c>
      <c r="B18" s="37">
        <v>362733.08</v>
      </c>
      <c r="C18" s="37">
        <v>425152493.93000001</v>
      </c>
      <c r="D18" s="37">
        <v>32592325.09</v>
      </c>
    </row>
    <row r="19" spans="1:4" ht="10.2">
      <c r="A19" s="35" t="s">
        <v>44</v>
      </c>
      <c r="B19" s="37">
        <v>7992.86</v>
      </c>
      <c r="C19" s="37">
        <v>14769180.75</v>
      </c>
      <c r="D19" s="37">
        <v>744763.95</v>
      </c>
    </row>
    <row r="20" spans="1:4" ht="10.2">
      <c r="A20" s="35" t="s">
        <v>45</v>
      </c>
      <c r="B20" s="37">
        <v>449350.61</v>
      </c>
      <c r="C20" s="37">
        <v>1986328272.2</v>
      </c>
      <c r="D20" s="37">
        <v>52342928.149999999</v>
      </c>
    </row>
    <row r="21" spans="1:4" ht="10.2">
      <c r="A21" s="35" t="s">
        <v>46</v>
      </c>
      <c r="B21" s="37">
        <v>148459.81</v>
      </c>
      <c r="C21" s="37">
        <v>148423363.69</v>
      </c>
      <c r="D21" s="37">
        <v>12415611.310000001</v>
      </c>
    </row>
    <row r="22" spans="1:4" ht="10.2">
      <c r="A22" s="35" t="s">
        <v>47</v>
      </c>
      <c r="B22" s="37">
        <v>159967.20</v>
      </c>
      <c r="C22" s="37">
        <v>340471339.13999999</v>
      </c>
      <c r="D22" s="37">
        <v>14816287.32</v>
      </c>
    </row>
    <row r="23" spans="1:4" ht="10.2">
      <c r="A23" s="35" t="s">
        <v>48</v>
      </c>
      <c r="B23" s="37">
        <v>59469.57</v>
      </c>
      <c r="C23" s="37">
        <v>439231277.33999997</v>
      </c>
      <c r="D23" s="37">
        <v>7140319.2300000004</v>
      </c>
    </row>
    <row r="24" spans="1:4" ht="10.2">
      <c r="A24" s="35" t="s">
        <v>49</v>
      </c>
      <c r="B24" s="37">
        <v>12362.81</v>
      </c>
      <c r="C24" s="37">
        <v>69246913.310000002</v>
      </c>
      <c r="D24" s="37">
        <v>1333057.33</v>
      </c>
    </row>
    <row r="25" spans="1:4" ht="10.2">
      <c r="A25" s="35" t="s">
        <v>50</v>
      </c>
      <c r="B25" s="37">
        <v>199675.42</v>
      </c>
      <c r="C25" s="37">
        <v>443110824.81</v>
      </c>
      <c r="D25" s="37">
        <v>20681781.829999998</v>
      </c>
    </row>
    <row r="26" spans="1:4" ht="10.2">
      <c r="A26" s="35" t="s">
        <v>51</v>
      </c>
      <c r="B26" s="37">
        <v>88956.32</v>
      </c>
      <c r="C26" s="37">
        <v>80535227.239999995</v>
      </c>
      <c r="D26" s="37">
        <v>7320567.6399999997</v>
      </c>
    </row>
    <row r="27" spans="1:4" ht="10.2">
      <c r="A27" s="35" t="s">
        <v>52</v>
      </c>
      <c r="B27" s="37">
        <v>563669.74</v>
      </c>
      <c r="C27" s="37">
        <v>911435117.27999997</v>
      </c>
      <c r="D27" s="37">
        <v>53862357.869999997</v>
      </c>
    </row>
    <row r="28" spans="1:4" ht="10.2">
      <c r="A28" s="35" t="s">
        <v>53</v>
      </c>
      <c r="B28" s="37">
        <v>223916.65</v>
      </c>
      <c r="C28" s="37">
        <v>251914993.30000001</v>
      </c>
      <c r="D28" s="37">
        <v>19363967.620000001</v>
      </c>
    </row>
    <row r="29" spans="1:4" ht="10.2">
      <c r="A29" s="35" t="s">
        <v>54</v>
      </c>
      <c r="B29" s="37">
        <v>1163268.98</v>
      </c>
      <c r="C29" s="37">
        <v>1349337717.9300001</v>
      </c>
      <c r="D29" s="37">
        <v>98176759.540000007</v>
      </c>
    </row>
    <row r="30" spans="1:4" ht="10.2">
      <c r="A30" s="35" t="s">
        <v>55</v>
      </c>
      <c r="B30" s="37">
        <v>270008.73</v>
      </c>
      <c r="C30" s="37">
        <v>545131440.28999996</v>
      </c>
      <c r="D30" s="37">
        <v>26144023.629999999</v>
      </c>
    </row>
    <row r="31" spans="1:4" ht="10.2">
      <c r="A31" s="35" t="s">
        <v>56</v>
      </c>
      <c r="B31" s="37">
        <v>1824929.28</v>
      </c>
      <c r="C31" s="37">
        <v>1608596094.76</v>
      </c>
      <c r="D31" s="37">
        <v>142221263.93000001</v>
      </c>
    </row>
    <row r="32" spans="1:4" ht="10.2">
      <c r="A32" s="35" t="s">
        <v>57</v>
      </c>
      <c r="B32" s="37">
        <v>91707.08</v>
      </c>
      <c r="C32" s="37">
        <v>253779170.66999999</v>
      </c>
      <c r="D32" s="37">
        <v>9055056.0700000003</v>
      </c>
    </row>
    <row r="33" spans="1:4" ht="10.2">
      <c r="A33" s="35" t="s">
        <v>58</v>
      </c>
      <c r="B33" s="37">
        <v>1982.29</v>
      </c>
      <c r="C33" s="37">
        <v>3020335.20</v>
      </c>
      <c r="D33" s="37">
        <v>172406.78</v>
      </c>
    </row>
    <row r="34" spans="1:4" ht="10.2">
      <c r="A34" s="35" t="s">
        <v>59</v>
      </c>
      <c r="B34" s="37">
        <v>78038.79</v>
      </c>
      <c r="C34" s="37">
        <v>233156078.38</v>
      </c>
      <c r="D34" s="37">
        <v>7916457.6699999999</v>
      </c>
    </row>
    <row r="35" spans="1:4" ht="10.2" thickBot="1">
      <c r="A35" s="35" t="s">
        <v>60</v>
      </c>
      <c r="B35" s="37">
        <v>105016.39</v>
      </c>
      <c r="C35" s="37">
        <v>259611690.68000001</v>
      </c>
      <c r="D35" s="37">
        <v>10219180.59</v>
      </c>
    </row>
  </sheetData>
  <autoFilter ref="A1:D1"/>
  <pageMargins left="0.7" right="0.7" top="0.75" bottom="0.75" header="0.3" footer="0.3"/>
  <pageSetup orientation="portrait" paperSize="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8E851F85-7048-451A-A35E-27C0629E946A}">
  <dimension ref="A1:AI35"/>
  <sheetViews>
    <sheetView workbookViewId="0" topLeftCell="A1">
      <pane xSplit="1" ySplit="1" topLeftCell="B2" activePane="bottomRight" state="frozen"/>
      <selection pane="topLeft" activeCell="D11" sqref="D11"/>
      <selection pane="bottomLeft" activeCell="D11" sqref="D11"/>
      <selection pane="topRight" activeCell="D11" sqref="D11"/>
      <selection pane="bottomRight" activeCell="R27" sqref="R27"/>
    </sheetView>
  </sheetViews>
  <sheetFormatPr defaultColWidth="8.884285714285713" defaultRowHeight="10.2"/>
  <cols>
    <col min="1" max="1" width="9.285714285714286" style="1" customWidth="1"/>
    <col min="2" max="2" width="7.857142857142857" style="1" customWidth="1"/>
    <col min="3" max="9" width="8.714285714285714" style="1" customWidth="1"/>
    <col min="10" max="10" width="9.857142857142858" style="1" customWidth="1"/>
    <col min="11" max="13" width="8.714285714285714" style="1" customWidth="1"/>
    <col min="14" max="15" width="9.857142857142858" style="1" customWidth="1"/>
    <col min="16" max="17" width="8.714285714285714" style="1" customWidth="1"/>
    <col min="18" max="18" width="7" style="1" customWidth="1"/>
    <col min="19" max="21" width="8.714285714285714" style="1" customWidth="1"/>
    <col min="22" max="23" width="7.857142857142857" style="1" customWidth="1"/>
    <col min="24" max="24" width="8.714285714285714" style="1" customWidth="1"/>
    <col min="25" max="25" width="7.857142857142857" style="1" customWidth="1"/>
    <col min="26" max="27" width="8.714285714285714" style="1" customWidth="1"/>
    <col min="28" max="28" width="9.857142857142858" style="1" customWidth="1"/>
    <col min="29" max="29" width="8.714285714285714" style="1" customWidth="1"/>
    <col min="30" max="30" width="9.857142857142858" style="1" customWidth="1"/>
    <col min="31" max="31" width="7.857142857142857" style="1" customWidth="1"/>
    <col min="32" max="32" width="7" style="1" customWidth="1"/>
    <col min="33" max="33" width="7.857142857142857" style="1" customWidth="1"/>
    <col min="34" max="34" width="8.714285714285714" style="1" customWidth="1"/>
    <col min="35" max="35" width="9.857142857142858" style="1" customWidth="1"/>
    <col min="36" max="16384" width="8.857142857142858" style="1"/>
  </cols>
  <sheetData>
    <row r="1" spans="1:35" ht="20.4">
      <c r="A1" s="28"/>
      <c r="B1" s="28" t="s">
        <v>28</v>
      </c>
      <c r="C1" s="28" t="s">
        <v>29</v>
      </c>
      <c r="D1" s="28" t="s">
        <v>30</v>
      </c>
      <c r="E1" s="28" t="s">
        <v>31</v>
      </c>
      <c r="F1" s="28" t="s">
        <v>32</v>
      </c>
      <c r="G1" s="28" t="s">
        <v>33</v>
      </c>
      <c r="H1" s="28" t="s">
        <v>34</v>
      </c>
      <c r="I1" s="28" t="s">
        <v>35</v>
      </c>
      <c r="J1" s="28" t="s">
        <v>36</v>
      </c>
      <c r="K1" s="28" t="s">
        <v>37</v>
      </c>
      <c r="L1" s="28" t="s">
        <v>38</v>
      </c>
      <c r="M1" s="28" t="s">
        <v>39</v>
      </c>
      <c r="N1" s="28" t="s">
        <v>40</v>
      </c>
      <c r="O1" s="28" t="s">
        <v>41</v>
      </c>
      <c r="P1" s="28" t="s">
        <v>42</v>
      </c>
      <c r="Q1" s="28" t="s">
        <v>43</v>
      </c>
      <c r="R1" s="28" t="s">
        <v>44</v>
      </c>
      <c r="S1" s="28" t="s">
        <v>45</v>
      </c>
      <c r="T1" s="28" t="s">
        <v>46</v>
      </c>
      <c r="U1" s="28" t="s">
        <v>47</v>
      </c>
      <c r="V1" s="28" t="s">
        <v>48</v>
      </c>
      <c r="W1" s="28" t="s">
        <v>49</v>
      </c>
      <c r="X1" s="28" t="s">
        <v>50</v>
      </c>
      <c r="Y1" s="28" t="s">
        <v>51</v>
      </c>
      <c r="Z1" s="28" t="s">
        <v>52</v>
      </c>
      <c r="AA1" s="28" t="s">
        <v>53</v>
      </c>
      <c r="AB1" s="28" t="s">
        <v>54</v>
      </c>
      <c r="AC1" s="28" t="s">
        <v>55</v>
      </c>
      <c r="AD1" s="28" t="s">
        <v>56</v>
      </c>
      <c r="AE1" s="28" t="s">
        <v>57</v>
      </c>
      <c r="AF1" s="28" t="s">
        <v>58</v>
      </c>
      <c r="AG1" s="28" t="s">
        <v>59</v>
      </c>
      <c r="AH1" s="28" t="s">
        <v>60</v>
      </c>
      <c r="AI1" s="28" t="s">
        <v>21</v>
      </c>
    </row>
    <row r="2" spans="1:35" ht="10.2">
      <c r="A2" s="29" t="s">
        <v>28</v>
      </c>
      <c r="B2" s="30">
        <v>53403.31</v>
      </c>
      <c r="C2" s="30">
        <v>3655.15</v>
      </c>
      <c r="D2" s="30">
        <v>360</v>
      </c>
      <c r="E2" s="30">
        <v>72</v>
      </c>
      <c r="F2" s="30">
        <v>1529.44</v>
      </c>
      <c r="G2" s="30">
        <v>535.65</v>
      </c>
      <c r="H2" s="30">
        <v>285.16</v>
      </c>
      <c r="I2" s="30">
        <v>2625.68</v>
      </c>
      <c r="J2" s="30">
        <v>20991.14</v>
      </c>
      <c r="K2" s="30">
        <v>892.42</v>
      </c>
      <c r="L2" s="30">
        <v>952.96</v>
      </c>
      <c r="M2" s="30">
        <v>3408.33</v>
      </c>
      <c r="N2" s="30">
        <v>672</v>
      </c>
      <c r="O2" s="30">
        <v>5959.09</v>
      </c>
      <c r="P2" s="30">
        <v>1666.24</v>
      </c>
      <c r="Q2" s="30">
        <v>211.17</v>
      </c>
      <c r="R2" s="30">
        <v>0</v>
      </c>
      <c r="S2" s="30">
        <v>436.22</v>
      </c>
      <c r="T2" s="30">
        <v>85.46</v>
      </c>
      <c r="U2" s="30">
        <v>108</v>
      </c>
      <c r="V2" s="30">
        <v>60</v>
      </c>
      <c r="W2" s="30">
        <v>61.15</v>
      </c>
      <c r="X2" s="30">
        <v>64.45</v>
      </c>
      <c r="Y2" s="30">
        <v>125.13</v>
      </c>
      <c r="Z2" s="30">
        <v>6589.59</v>
      </c>
      <c r="AA2" s="30">
        <v>180</v>
      </c>
      <c r="AB2" s="30">
        <v>2532.45</v>
      </c>
      <c r="AC2" s="30">
        <v>2606.44</v>
      </c>
      <c r="AD2" s="30">
        <v>1161.57</v>
      </c>
      <c r="AE2" s="30">
        <v>44.33</v>
      </c>
      <c r="AF2" s="30">
        <v>0</v>
      </c>
      <c r="AG2" s="30">
        <v>410.51</v>
      </c>
      <c r="AH2" s="30">
        <v>976.18</v>
      </c>
      <c r="AI2" s="30">
        <v>1077.13</v>
      </c>
    </row>
    <row r="3" spans="1:35" ht="10.2">
      <c r="A3" s="29" t="s">
        <v>29</v>
      </c>
      <c r="B3" s="30">
        <v>3655.15</v>
      </c>
      <c r="C3" s="30">
        <v>282625.66</v>
      </c>
      <c r="D3" s="30">
        <v>3146.81</v>
      </c>
      <c r="E3" s="30">
        <v>98.26</v>
      </c>
      <c r="F3" s="30">
        <v>7334.36</v>
      </c>
      <c r="G3" s="30">
        <v>2114.32</v>
      </c>
      <c r="H3" s="30">
        <v>399.27</v>
      </c>
      <c r="I3" s="30">
        <v>2199.15</v>
      </c>
      <c r="J3" s="30">
        <v>83083.73</v>
      </c>
      <c r="K3" s="30">
        <v>2334.24</v>
      </c>
      <c r="L3" s="30">
        <v>2600.10</v>
      </c>
      <c r="M3" s="30">
        <v>7009.11</v>
      </c>
      <c r="N3" s="30">
        <v>1170</v>
      </c>
      <c r="O3" s="30">
        <v>7508.69</v>
      </c>
      <c r="P3" s="30">
        <v>1647.21</v>
      </c>
      <c r="Q3" s="30">
        <v>398.10</v>
      </c>
      <c r="R3" s="30">
        <v>0</v>
      </c>
      <c r="S3" s="30">
        <v>419.04</v>
      </c>
      <c r="T3" s="30">
        <v>552</v>
      </c>
      <c r="U3" s="30">
        <v>876</v>
      </c>
      <c r="V3" s="30">
        <v>37.87</v>
      </c>
      <c r="W3" s="30">
        <v>12</v>
      </c>
      <c r="X3" s="30">
        <v>499.68</v>
      </c>
      <c r="Y3" s="30">
        <v>324</v>
      </c>
      <c r="Z3" s="30">
        <v>12113.67</v>
      </c>
      <c r="AA3" s="30">
        <v>480</v>
      </c>
      <c r="AB3" s="30">
        <v>6237.04</v>
      </c>
      <c r="AC3" s="30">
        <v>4698.79</v>
      </c>
      <c r="AD3" s="30">
        <v>6285.29</v>
      </c>
      <c r="AE3" s="30">
        <v>288</v>
      </c>
      <c r="AF3" s="30">
        <v>36</v>
      </c>
      <c r="AG3" s="30">
        <v>388.13</v>
      </c>
      <c r="AH3" s="30">
        <v>1600</v>
      </c>
      <c r="AI3" s="30">
        <v>2208.04</v>
      </c>
    </row>
    <row r="4" spans="1:35" ht="10.2">
      <c r="A4" s="29" t="s">
        <v>30</v>
      </c>
      <c r="B4" s="30">
        <v>360</v>
      </c>
      <c r="C4" s="30">
        <v>3146.81</v>
      </c>
      <c r="D4" s="30">
        <v>559187.31</v>
      </c>
      <c r="E4" s="30">
        <v>509.41</v>
      </c>
      <c r="F4" s="30">
        <v>15993.66</v>
      </c>
      <c r="G4" s="30">
        <v>963.33</v>
      </c>
      <c r="H4" s="30">
        <v>4368.34</v>
      </c>
      <c r="I4" s="30">
        <v>11122.56</v>
      </c>
      <c r="J4" s="30">
        <v>61066.85</v>
      </c>
      <c r="K4" s="30">
        <v>9382.76</v>
      </c>
      <c r="L4" s="30">
        <v>9415.34</v>
      </c>
      <c r="M4" s="30">
        <v>5349.64</v>
      </c>
      <c r="N4" s="30">
        <v>13216.76</v>
      </c>
      <c r="O4" s="30">
        <v>64006.95</v>
      </c>
      <c r="P4" s="30">
        <v>654.58</v>
      </c>
      <c r="Q4" s="30">
        <v>1856.46</v>
      </c>
      <c r="R4" s="30">
        <v>757</v>
      </c>
      <c r="S4" s="30">
        <v>2650.59</v>
      </c>
      <c r="T4" s="30">
        <v>0</v>
      </c>
      <c r="U4" s="30">
        <v>372</v>
      </c>
      <c r="V4" s="30">
        <v>718.86</v>
      </c>
      <c r="W4" s="30">
        <v>562.81</v>
      </c>
      <c r="X4" s="30">
        <v>1433.90</v>
      </c>
      <c r="Y4" s="30">
        <v>0</v>
      </c>
      <c r="Z4" s="30">
        <v>4029.42</v>
      </c>
      <c r="AA4" s="30">
        <v>0</v>
      </c>
      <c r="AB4" s="30">
        <v>48332.64</v>
      </c>
      <c r="AC4" s="30">
        <v>6242.40</v>
      </c>
      <c r="AD4" s="30">
        <v>21269.18</v>
      </c>
      <c r="AE4" s="30">
        <v>1793.17</v>
      </c>
      <c r="AF4" s="30">
        <v>24</v>
      </c>
      <c r="AG4" s="30">
        <v>1182.49</v>
      </c>
      <c r="AH4" s="30">
        <v>2085.54</v>
      </c>
      <c r="AI4" s="30">
        <v>17008.50</v>
      </c>
    </row>
    <row r="5" spans="1:35" ht="10.2">
      <c r="A5" s="29" t="s">
        <v>31</v>
      </c>
      <c r="B5" s="30">
        <v>72</v>
      </c>
      <c r="C5" s="30">
        <v>98.26</v>
      </c>
      <c r="D5" s="30">
        <v>509.41</v>
      </c>
      <c r="E5" s="30">
        <v>151412.54</v>
      </c>
      <c r="F5" s="30">
        <v>2319.03</v>
      </c>
      <c r="G5" s="30">
        <v>237.32</v>
      </c>
      <c r="H5" s="30">
        <v>3255.02</v>
      </c>
      <c r="I5" s="30">
        <v>2811.22</v>
      </c>
      <c r="J5" s="30">
        <v>49751.55</v>
      </c>
      <c r="K5" s="30">
        <v>3578.04</v>
      </c>
      <c r="L5" s="30">
        <v>3457.39</v>
      </c>
      <c r="M5" s="30">
        <v>3891.42</v>
      </c>
      <c r="N5" s="30">
        <v>10147.13</v>
      </c>
      <c r="O5" s="30">
        <v>39536.73</v>
      </c>
      <c r="P5" s="30">
        <v>61.68</v>
      </c>
      <c r="Q5" s="30">
        <v>2033.62</v>
      </c>
      <c r="R5" s="30">
        <v>12</v>
      </c>
      <c r="S5" s="30">
        <v>909.49</v>
      </c>
      <c r="T5" s="30">
        <v>376.31</v>
      </c>
      <c r="U5" s="30">
        <v>152.93</v>
      </c>
      <c r="V5" s="30">
        <v>153.48</v>
      </c>
      <c r="W5" s="30">
        <v>12</v>
      </c>
      <c r="X5" s="30">
        <v>8825.33</v>
      </c>
      <c r="Y5" s="30">
        <v>119.84</v>
      </c>
      <c r="Z5" s="30">
        <v>3201.46</v>
      </c>
      <c r="AA5" s="30">
        <v>782.05</v>
      </c>
      <c r="AB5" s="30">
        <v>3929.04</v>
      </c>
      <c r="AC5" s="30">
        <v>1359.46</v>
      </c>
      <c r="AD5" s="30">
        <v>6927</v>
      </c>
      <c r="AE5" s="30">
        <v>55.81</v>
      </c>
      <c r="AF5" s="30">
        <v>0</v>
      </c>
      <c r="AG5" s="30">
        <v>427.09</v>
      </c>
      <c r="AH5" s="30">
        <v>393.10</v>
      </c>
      <c r="AI5" s="30">
        <v>7186.05</v>
      </c>
    </row>
    <row r="6" spans="1:35" ht="10.2">
      <c r="A6" s="29" t="s">
        <v>32</v>
      </c>
      <c r="B6" s="30">
        <v>1529.44</v>
      </c>
      <c r="C6" s="30">
        <v>7334.36</v>
      </c>
      <c r="D6" s="30">
        <v>15993.66</v>
      </c>
      <c r="E6" s="30">
        <v>2319.03</v>
      </c>
      <c r="F6" s="30">
        <v>965820.23</v>
      </c>
      <c r="G6" s="30">
        <v>1701.29</v>
      </c>
      <c r="H6" s="30">
        <v>18124.49</v>
      </c>
      <c r="I6" s="30">
        <v>0</v>
      </c>
      <c r="J6" s="30">
        <v>118132.37</v>
      </c>
      <c r="K6" s="30">
        <v>17052.29</v>
      </c>
      <c r="L6" s="30">
        <v>16743.84</v>
      </c>
      <c r="M6" s="30">
        <v>12839.99</v>
      </c>
      <c r="N6" s="30">
        <v>35581.20</v>
      </c>
      <c r="O6" s="30">
        <v>145925.61</v>
      </c>
      <c r="P6" s="30">
        <v>2998.89</v>
      </c>
      <c r="Q6" s="30">
        <v>7307.78</v>
      </c>
      <c r="R6" s="30">
        <v>108</v>
      </c>
      <c r="S6" s="30">
        <v>8326.56</v>
      </c>
      <c r="T6" s="30">
        <v>2849.76</v>
      </c>
      <c r="U6" s="30">
        <v>2376</v>
      </c>
      <c r="V6" s="30">
        <v>1528.73</v>
      </c>
      <c r="W6" s="30">
        <v>752.59</v>
      </c>
      <c r="X6" s="30">
        <v>4037</v>
      </c>
      <c r="Y6" s="30">
        <v>2047.78</v>
      </c>
      <c r="Z6" s="30">
        <v>13001.87</v>
      </c>
      <c r="AA6" s="30">
        <v>6293.93</v>
      </c>
      <c r="AB6" s="30">
        <v>46874.94</v>
      </c>
      <c r="AC6" s="30">
        <v>10903.21</v>
      </c>
      <c r="AD6" s="30">
        <v>44881.25</v>
      </c>
      <c r="AE6" s="30">
        <v>2249.85</v>
      </c>
      <c r="AF6" s="30">
        <v>60</v>
      </c>
      <c r="AG6" s="30">
        <v>3471.03</v>
      </c>
      <c r="AH6" s="30">
        <v>4559.47</v>
      </c>
      <c r="AI6" s="30">
        <v>39164.34</v>
      </c>
    </row>
    <row r="7" spans="1:35" ht="10.2">
      <c r="A7" s="29" t="s">
        <v>33</v>
      </c>
      <c r="B7" s="30">
        <v>535.65</v>
      </c>
      <c r="C7" s="30">
        <v>2114.32</v>
      </c>
      <c r="D7" s="30">
        <v>963.33</v>
      </c>
      <c r="E7" s="30">
        <v>237.32</v>
      </c>
      <c r="F7" s="30">
        <v>1701.29</v>
      </c>
      <c r="G7" s="30">
        <v>104220.88</v>
      </c>
      <c r="H7" s="30">
        <v>247.10</v>
      </c>
      <c r="I7" s="30">
        <v>1551.85</v>
      </c>
      <c r="J7" s="30">
        <v>51076.60</v>
      </c>
      <c r="K7" s="30">
        <v>1686.87</v>
      </c>
      <c r="L7" s="30">
        <v>2856.49</v>
      </c>
      <c r="M7" s="30">
        <v>6231.78</v>
      </c>
      <c r="N7" s="30">
        <v>2319.15</v>
      </c>
      <c r="O7" s="30">
        <v>10808.57</v>
      </c>
      <c r="P7" s="30">
        <v>480</v>
      </c>
      <c r="Q7" s="30">
        <v>648.66</v>
      </c>
      <c r="R7" s="30">
        <v>0</v>
      </c>
      <c r="S7" s="30">
        <v>406.87</v>
      </c>
      <c r="T7" s="30">
        <v>228</v>
      </c>
      <c r="U7" s="30">
        <v>372</v>
      </c>
      <c r="V7" s="30">
        <v>24</v>
      </c>
      <c r="W7" s="30">
        <v>48</v>
      </c>
      <c r="X7" s="30">
        <v>628.30</v>
      </c>
      <c r="Y7" s="30">
        <v>276</v>
      </c>
      <c r="Z7" s="30">
        <v>27692.01</v>
      </c>
      <c r="AA7" s="30">
        <v>370.17</v>
      </c>
      <c r="AB7" s="30">
        <v>2313.57</v>
      </c>
      <c r="AC7" s="30">
        <v>2426.49</v>
      </c>
      <c r="AD7" s="30">
        <v>10499.28</v>
      </c>
      <c r="AE7" s="30">
        <v>24</v>
      </c>
      <c r="AF7" s="30">
        <v>0</v>
      </c>
      <c r="AG7" s="30">
        <v>199.65</v>
      </c>
      <c r="AH7" s="30">
        <v>295.32</v>
      </c>
      <c r="AI7" s="30">
        <v>2518.66</v>
      </c>
    </row>
    <row r="8" spans="1:35" ht="10.2">
      <c r="A8" s="29" t="s">
        <v>34</v>
      </c>
      <c r="B8" s="30">
        <v>285.16</v>
      </c>
      <c r="C8" s="30">
        <v>399.27</v>
      </c>
      <c r="D8" s="30">
        <v>4368.34</v>
      </c>
      <c r="E8" s="30">
        <v>3255.02</v>
      </c>
      <c r="F8" s="30">
        <v>18124.49</v>
      </c>
      <c r="G8" s="30">
        <v>247.10</v>
      </c>
      <c r="H8" s="30">
        <v>544065.67</v>
      </c>
      <c r="I8" s="30">
        <v>28458.70</v>
      </c>
      <c r="J8" s="30">
        <v>59841.83</v>
      </c>
      <c r="K8" s="30">
        <v>26975.96</v>
      </c>
      <c r="L8" s="30">
        <v>18976.99</v>
      </c>
      <c r="M8" s="30">
        <v>6873.82</v>
      </c>
      <c r="N8" s="30">
        <v>33751.11</v>
      </c>
      <c r="O8" s="30">
        <v>0</v>
      </c>
      <c r="P8" s="30">
        <v>942.86</v>
      </c>
      <c r="Q8" s="30">
        <v>6036.60</v>
      </c>
      <c r="R8" s="30">
        <v>96</v>
      </c>
      <c r="S8" s="30">
        <v>8682.22</v>
      </c>
      <c r="T8" s="30">
        <v>1976.80</v>
      </c>
      <c r="U8" s="30">
        <v>336</v>
      </c>
      <c r="V8" s="30">
        <v>4512.10</v>
      </c>
      <c r="W8" s="30">
        <v>587.78</v>
      </c>
      <c r="X8" s="30">
        <v>5092.23</v>
      </c>
      <c r="Y8" s="30">
        <v>1265.09</v>
      </c>
      <c r="Z8" s="30">
        <v>3818.18</v>
      </c>
      <c r="AA8" s="30">
        <v>3204.75</v>
      </c>
      <c r="AB8" s="30">
        <v>14832.65</v>
      </c>
      <c r="AC8" s="30">
        <v>5855.38</v>
      </c>
      <c r="AD8" s="30">
        <v>41391.37</v>
      </c>
      <c r="AE8" s="30">
        <v>1779.61</v>
      </c>
      <c r="AF8" s="30">
        <v>17.77</v>
      </c>
      <c r="AG8" s="30">
        <v>1736.83</v>
      </c>
      <c r="AH8" s="30">
        <v>1325.44</v>
      </c>
      <c r="AI8" s="30">
        <v>57785.59</v>
      </c>
    </row>
    <row r="9" spans="1:35" ht="10.2">
      <c r="A9" s="29" t="s">
        <v>35</v>
      </c>
      <c r="B9" s="30">
        <v>2625.68</v>
      </c>
      <c r="C9" s="30">
        <v>2199.15</v>
      </c>
      <c r="D9" s="30">
        <v>11122.56</v>
      </c>
      <c r="E9" s="30">
        <v>2811.22</v>
      </c>
      <c r="F9" s="30">
        <v>0</v>
      </c>
      <c r="G9" s="30">
        <v>1551.85</v>
      </c>
      <c r="H9" s="30">
        <v>28458.70</v>
      </c>
      <c r="I9" s="30">
        <v>721406.90</v>
      </c>
      <c r="J9" s="30">
        <v>117997.71</v>
      </c>
      <c r="K9" s="30">
        <v>20325.53</v>
      </c>
      <c r="L9" s="30">
        <v>16847.99</v>
      </c>
      <c r="M9" s="30">
        <v>13318.84</v>
      </c>
      <c r="N9" s="30">
        <v>36771.51</v>
      </c>
      <c r="O9" s="30">
        <v>200993.08</v>
      </c>
      <c r="P9" s="30">
        <v>4356</v>
      </c>
      <c r="Q9" s="30">
        <v>7205.55</v>
      </c>
      <c r="R9" s="30">
        <v>137.27</v>
      </c>
      <c r="S9" s="30">
        <v>15291.67</v>
      </c>
      <c r="T9" s="30">
        <v>2610.23</v>
      </c>
      <c r="U9" s="30">
        <v>942.12</v>
      </c>
      <c r="V9" s="30">
        <v>2567.57</v>
      </c>
      <c r="W9" s="30">
        <v>1700.69</v>
      </c>
      <c r="X9" s="30">
        <v>3959.10</v>
      </c>
      <c r="Y9" s="30">
        <v>2014.18</v>
      </c>
      <c r="Z9" s="30">
        <v>15310.62</v>
      </c>
      <c r="AA9" s="30">
        <v>6230.68</v>
      </c>
      <c r="AB9" s="30">
        <v>35957.57</v>
      </c>
      <c r="AC9" s="30">
        <v>13924.04</v>
      </c>
      <c r="AD9" s="30">
        <v>35233.03</v>
      </c>
      <c r="AE9" s="30">
        <v>2339.10</v>
      </c>
      <c r="AF9" s="30">
        <v>48</v>
      </c>
      <c r="AG9" s="30">
        <v>5484.18</v>
      </c>
      <c r="AH9" s="30">
        <v>4058.92</v>
      </c>
      <c r="AI9" s="30">
        <v>48628</v>
      </c>
    </row>
    <row r="10" spans="1:35" ht="10.2">
      <c r="A10" s="29" t="s">
        <v>36</v>
      </c>
      <c r="B10" s="30">
        <v>20991.14</v>
      </c>
      <c r="C10" s="30">
        <v>83083.73</v>
      </c>
      <c r="D10" s="30">
        <v>61066.85</v>
      </c>
      <c r="E10" s="30">
        <v>49751.55</v>
      </c>
      <c r="F10" s="30">
        <v>118132.37</v>
      </c>
      <c r="G10" s="30">
        <v>51076.60</v>
      </c>
      <c r="H10" s="30">
        <v>59841.83</v>
      </c>
      <c r="I10" s="30">
        <v>117997.71</v>
      </c>
      <c r="J10" s="30">
        <v>4505406.69</v>
      </c>
      <c r="K10" s="30">
        <v>101482.43</v>
      </c>
      <c r="L10" s="30">
        <v>103336.76</v>
      </c>
      <c r="M10" s="30">
        <v>138274.51</v>
      </c>
      <c r="N10" s="30">
        <v>141743.70</v>
      </c>
      <c r="O10" s="30">
        <v>715425.88</v>
      </c>
      <c r="P10" s="30">
        <v>18918.70</v>
      </c>
      <c r="Q10" s="30">
        <v>42615.35</v>
      </c>
      <c r="R10" s="30">
        <v>744.32</v>
      </c>
      <c r="S10" s="30">
        <v>40300</v>
      </c>
      <c r="T10" s="30">
        <v>15663.84</v>
      </c>
      <c r="U10" s="30">
        <v>24767.36</v>
      </c>
      <c r="V10" s="30">
        <v>7003.01</v>
      </c>
      <c r="W10" s="30">
        <v>1634.38</v>
      </c>
      <c r="X10" s="30">
        <v>50582.19</v>
      </c>
      <c r="Y10" s="30">
        <v>8970.91</v>
      </c>
      <c r="Z10" s="30">
        <v>235987.07</v>
      </c>
      <c r="AA10" s="30">
        <v>24854.30</v>
      </c>
      <c r="AB10" s="30">
        <v>205866.12</v>
      </c>
      <c r="AC10" s="30">
        <v>111654.10</v>
      </c>
      <c r="AD10" s="30">
        <v>232541.60</v>
      </c>
      <c r="AE10" s="30">
        <v>8561.02</v>
      </c>
      <c r="AF10" s="30">
        <v>156</v>
      </c>
      <c r="AG10" s="30">
        <v>15113.76</v>
      </c>
      <c r="AH10" s="30">
        <v>37275.97</v>
      </c>
      <c r="AI10" s="30">
        <v>191966.88</v>
      </c>
    </row>
    <row r="11" spans="1:35" ht="10.2">
      <c r="A11" s="29" t="s">
        <v>37</v>
      </c>
      <c r="B11" s="30">
        <v>892.42</v>
      </c>
      <c r="C11" s="30">
        <v>2334.24</v>
      </c>
      <c r="D11" s="30">
        <v>9382.76</v>
      </c>
      <c r="E11" s="30">
        <v>3578.04</v>
      </c>
      <c r="F11" s="30">
        <v>17052.29</v>
      </c>
      <c r="G11" s="30">
        <v>1686.87</v>
      </c>
      <c r="H11" s="30">
        <v>26975.96</v>
      </c>
      <c r="I11" s="30">
        <v>20325.53</v>
      </c>
      <c r="J11" s="30">
        <v>101482.43</v>
      </c>
      <c r="K11" s="30">
        <v>788399.44</v>
      </c>
      <c r="L11" s="30">
        <v>0</v>
      </c>
      <c r="M11" s="30">
        <v>11847.18</v>
      </c>
      <c r="N11" s="30">
        <v>40662.83</v>
      </c>
      <c r="O11" s="30">
        <v>0</v>
      </c>
      <c r="P11" s="30">
        <v>2848.08</v>
      </c>
      <c r="Q11" s="30">
        <v>6136.35</v>
      </c>
      <c r="R11" s="30">
        <v>155.51</v>
      </c>
      <c r="S11" s="30">
        <v>11978.89</v>
      </c>
      <c r="T11" s="30">
        <v>2337.01</v>
      </c>
      <c r="U11" s="30">
        <v>1376.05</v>
      </c>
      <c r="V11" s="30">
        <v>6879.27</v>
      </c>
      <c r="W11" s="30">
        <v>359.91</v>
      </c>
      <c r="X11" s="30">
        <v>4448.26</v>
      </c>
      <c r="Y11" s="30">
        <v>1954.45</v>
      </c>
      <c r="Z11" s="30">
        <v>13570.44</v>
      </c>
      <c r="AA11" s="30">
        <v>4794.26</v>
      </c>
      <c r="AB11" s="30">
        <v>27331.09</v>
      </c>
      <c r="AC11" s="30">
        <v>16844.89</v>
      </c>
      <c r="AD11" s="30">
        <v>54229.39</v>
      </c>
      <c r="AE11" s="30">
        <v>8926.31</v>
      </c>
      <c r="AF11" s="30">
        <v>48</v>
      </c>
      <c r="AG11" s="30">
        <v>16472.07</v>
      </c>
      <c r="AH11" s="30">
        <v>3824.66</v>
      </c>
      <c r="AI11" s="30">
        <v>0</v>
      </c>
    </row>
    <row r="12" spans="1:35" ht="10.2">
      <c r="A12" s="29" t="s">
        <v>38</v>
      </c>
      <c r="B12" s="30">
        <v>952.96</v>
      </c>
      <c r="C12" s="30">
        <v>2600.10</v>
      </c>
      <c r="D12" s="30">
        <v>9415.34</v>
      </c>
      <c r="E12" s="30">
        <v>3457.39</v>
      </c>
      <c r="F12" s="30">
        <v>16743.84</v>
      </c>
      <c r="G12" s="30">
        <v>2856.49</v>
      </c>
      <c r="H12" s="30">
        <v>18976.99</v>
      </c>
      <c r="I12" s="30">
        <v>16847.99</v>
      </c>
      <c r="J12" s="30">
        <v>103336.76</v>
      </c>
      <c r="K12" s="30">
        <v>0</v>
      </c>
      <c r="L12" s="30">
        <v>869791.21</v>
      </c>
      <c r="M12" s="30">
        <v>12241.07</v>
      </c>
      <c r="N12" s="30">
        <v>34177.10</v>
      </c>
      <c r="O12" s="30">
        <v>0</v>
      </c>
      <c r="P12" s="30">
        <v>2679.28</v>
      </c>
      <c r="Q12" s="30">
        <v>6924.69</v>
      </c>
      <c r="R12" s="30">
        <v>84</v>
      </c>
      <c r="S12" s="30">
        <v>8803.72</v>
      </c>
      <c r="T12" s="30">
        <v>2278.96</v>
      </c>
      <c r="U12" s="30">
        <v>1536</v>
      </c>
      <c r="V12" s="30">
        <v>972.70</v>
      </c>
      <c r="W12" s="30">
        <v>282.75</v>
      </c>
      <c r="X12" s="30">
        <v>5924.71</v>
      </c>
      <c r="Y12" s="30">
        <v>1977.91</v>
      </c>
      <c r="Z12" s="30">
        <v>24024.14</v>
      </c>
      <c r="AA12" s="30">
        <v>4661.66</v>
      </c>
      <c r="AB12" s="30">
        <v>30809.09</v>
      </c>
      <c r="AC12" s="30">
        <v>10566.27</v>
      </c>
      <c r="AD12" s="30">
        <v>47830.08</v>
      </c>
      <c r="AE12" s="30">
        <v>1548.09</v>
      </c>
      <c r="AF12" s="30">
        <v>84</v>
      </c>
      <c r="AG12" s="30">
        <v>3061.53</v>
      </c>
      <c r="AH12" s="30">
        <v>2903.24</v>
      </c>
      <c r="AI12" s="30">
        <v>0</v>
      </c>
    </row>
    <row r="13" spans="1:35" ht="10.2">
      <c r="A13" s="29" t="s">
        <v>39</v>
      </c>
      <c r="B13" s="30">
        <v>3408.33</v>
      </c>
      <c r="C13" s="30">
        <v>7009.11</v>
      </c>
      <c r="D13" s="30">
        <v>5349.64</v>
      </c>
      <c r="E13" s="30">
        <v>3891.42</v>
      </c>
      <c r="F13" s="30">
        <v>12839.99</v>
      </c>
      <c r="G13" s="30">
        <v>6231.78</v>
      </c>
      <c r="H13" s="30">
        <v>6873.82</v>
      </c>
      <c r="I13" s="30">
        <v>13318.84</v>
      </c>
      <c r="J13" s="30">
        <v>138274.51</v>
      </c>
      <c r="K13" s="30">
        <v>11847.18</v>
      </c>
      <c r="L13" s="30">
        <v>12241.07</v>
      </c>
      <c r="M13" s="30">
        <v>615311.15</v>
      </c>
      <c r="N13" s="30">
        <v>18641.84</v>
      </c>
      <c r="O13" s="30">
        <v>105784.23</v>
      </c>
      <c r="P13" s="30">
        <v>3044.72</v>
      </c>
      <c r="Q13" s="30">
        <v>3787.55</v>
      </c>
      <c r="R13" s="30">
        <v>47.52</v>
      </c>
      <c r="S13" s="30">
        <v>9678.08</v>
      </c>
      <c r="T13" s="30">
        <v>1829.23</v>
      </c>
      <c r="U13" s="30">
        <v>3955.09</v>
      </c>
      <c r="V13" s="30">
        <v>1076.98</v>
      </c>
      <c r="W13" s="30">
        <v>296.79</v>
      </c>
      <c r="X13" s="30">
        <v>4523.01</v>
      </c>
      <c r="Y13" s="30">
        <v>1059.70</v>
      </c>
      <c r="Z13" s="30">
        <v>70260.19</v>
      </c>
      <c r="AA13" s="30">
        <v>2578.14</v>
      </c>
      <c r="AB13" s="30">
        <v>18520.92</v>
      </c>
      <c r="AC13" s="30">
        <v>15146.35</v>
      </c>
      <c r="AD13" s="30">
        <v>27826.23</v>
      </c>
      <c r="AE13" s="30">
        <v>1425.93</v>
      </c>
      <c r="AF13" s="30">
        <v>180</v>
      </c>
      <c r="AG13" s="30">
        <v>2234.41</v>
      </c>
      <c r="AH13" s="30">
        <v>9359.33</v>
      </c>
      <c r="AI13" s="30">
        <v>20032.40</v>
      </c>
    </row>
    <row r="14" spans="1:35" ht="10.2">
      <c r="A14" s="29" t="s">
        <v>40</v>
      </c>
      <c r="B14" s="30">
        <v>672</v>
      </c>
      <c r="C14" s="30">
        <v>1170</v>
      </c>
      <c r="D14" s="30">
        <v>13216.76</v>
      </c>
      <c r="E14" s="30">
        <v>10147.13</v>
      </c>
      <c r="F14" s="30">
        <v>35581.20</v>
      </c>
      <c r="G14" s="30">
        <v>2319.15</v>
      </c>
      <c r="H14" s="30">
        <v>33751.11</v>
      </c>
      <c r="I14" s="30">
        <v>36771.51</v>
      </c>
      <c r="J14" s="30">
        <v>141743.70</v>
      </c>
      <c r="K14" s="30">
        <v>40662.83</v>
      </c>
      <c r="L14" s="30">
        <v>34177.10</v>
      </c>
      <c r="M14" s="30">
        <v>18641.84</v>
      </c>
      <c r="N14" s="30">
        <v>1508059</v>
      </c>
      <c r="O14" s="30">
        <v>326686.39</v>
      </c>
      <c r="P14" s="30">
        <v>2251.89</v>
      </c>
      <c r="Q14" s="30">
        <v>17718.39</v>
      </c>
      <c r="R14" s="30">
        <v>960.22</v>
      </c>
      <c r="S14" s="30">
        <v>18421.27</v>
      </c>
      <c r="T14" s="30">
        <v>4612.51</v>
      </c>
      <c r="U14" s="30">
        <v>2049.56</v>
      </c>
      <c r="V14" s="30">
        <v>2891.76</v>
      </c>
      <c r="W14" s="30">
        <v>592.07</v>
      </c>
      <c r="X14" s="30">
        <v>11447.22</v>
      </c>
      <c r="Y14" s="30">
        <v>2479.25</v>
      </c>
      <c r="Z14" s="30">
        <v>11232.95</v>
      </c>
      <c r="AA14" s="30">
        <v>9684.50</v>
      </c>
      <c r="AB14" s="30">
        <v>45151.12</v>
      </c>
      <c r="AC14" s="30">
        <v>11153.29</v>
      </c>
      <c r="AD14" s="30">
        <v>67089.64</v>
      </c>
      <c r="AE14" s="30">
        <v>3444.50</v>
      </c>
      <c r="AF14" s="30">
        <v>36</v>
      </c>
      <c r="AG14" s="30">
        <v>3867.57</v>
      </c>
      <c r="AH14" s="30">
        <v>3382.31</v>
      </c>
      <c r="AI14" s="30">
        <v>92747.32</v>
      </c>
    </row>
    <row r="15" spans="1:35" ht="10.2">
      <c r="A15" s="29" t="s">
        <v>41</v>
      </c>
      <c r="B15" s="30">
        <v>5959.09</v>
      </c>
      <c r="C15" s="30">
        <v>7508.69</v>
      </c>
      <c r="D15" s="30">
        <v>64006.95</v>
      </c>
      <c r="E15" s="30">
        <v>39536.73</v>
      </c>
      <c r="F15" s="30">
        <v>145925.61</v>
      </c>
      <c r="G15" s="30">
        <v>10808.57</v>
      </c>
      <c r="H15" s="30">
        <v>0</v>
      </c>
      <c r="I15" s="30">
        <v>200993.08</v>
      </c>
      <c r="J15" s="30">
        <v>715425.88</v>
      </c>
      <c r="K15" s="30">
        <v>0</v>
      </c>
      <c r="L15" s="30">
        <v>0</v>
      </c>
      <c r="M15" s="30">
        <v>105784.23</v>
      </c>
      <c r="N15" s="30">
        <v>326686.39</v>
      </c>
      <c r="O15" s="30">
        <v>6410525.1900000004</v>
      </c>
      <c r="P15" s="30">
        <v>27297.10</v>
      </c>
      <c r="Q15" s="30">
        <v>61653.27</v>
      </c>
      <c r="R15" s="30">
        <v>1098.17</v>
      </c>
      <c r="S15" s="30">
        <v>76196.29</v>
      </c>
      <c r="T15" s="30">
        <v>18997.95</v>
      </c>
      <c r="U15" s="30">
        <v>9692.18</v>
      </c>
      <c r="V15" s="30">
        <v>17006.15</v>
      </c>
      <c r="W15" s="30">
        <v>2565.30</v>
      </c>
      <c r="X15" s="30">
        <v>39101.59</v>
      </c>
      <c r="Y15" s="30">
        <v>14059.94</v>
      </c>
      <c r="Z15" s="30">
        <v>62506.76</v>
      </c>
      <c r="AA15" s="30">
        <v>40485.51</v>
      </c>
      <c r="AB15" s="30">
        <v>222977.58</v>
      </c>
      <c r="AC15" s="30">
        <v>52477.10</v>
      </c>
      <c r="AD15" s="30">
        <v>292806.17</v>
      </c>
      <c r="AE15" s="30">
        <v>28771.85</v>
      </c>
      <c r="AF15" s="30">
        <v>96</v>
      </c>
      <c r="AG15" s="30">
        <v>9082.22</v>
      </c>
      <c r="AH15" s="30">
        <v>18683.36</v>
      </c>
      <c r="AI15" s="30">
        <v>0</v>
      </c>
    </row>
    <row r="16" spans="1:35" ht="10.2">
      <c r="A16" s="29" t="s">
        <v>42</v>
      </c>
      <c r="B16" s="30">
        <v>1666.24</v>
      </c>
      <c r="C16" s="30">
        <v>1647.21</v>
      </c>
      <c r="D16" s="30">
        <v>654.58</v>
      </c>
      <c r="E16" s="30">
        <v>61.68</v>
      </c>
      <c r="F16" s="30">
        <v>2998.89</v>
      </c>
      <c r="G16" s="30">
        <v>480</v>
      </c>
      <c r="H16" s="30">
        <v>942.86</v>
      </c>
      <c r="I16" s="30">
        <v>4356</v>
      </c>
      <c r="J16" s="30">
        <v>18918.70</v>
      </c>
      <c r="K16" s="30">
        <v>2848.08</v>
      </c>
      <c r="L16" s="30">
        <v>2679.28</v>
      </c>
      <c r="M16" s="30">
        <v>3044.72</v>
      </c>
      <c r="N16" s="30">
        <v>2251.89</v>
      </c>
      <c r="O16" s="30">
        <v>27297.10</v>
      </c>
      <c r="P16" s="30">
        <v>175287.05</v>
      </c>
      <c r="Q16" s="30">
        <v>396.87</v>
      </c>
      <c r="R16" s="30">
        <v>84</v>
      </c>
      <c r="S16" s="30">
        <v>1250.67</v>
      </c>
      <c r="T16" s="30">
        <v>317</v>
      </c>
      <c r="U16" s="30">
        <v>36</v>
      </c>
      <c r="V16" s="30">
        <v>318.57</v>
      </c>
      <c r="W16" s="30">
        <v>216</v>
      </c>
      <c r="X16" s="30">
        <v>257.38</v>
      </c>
      <c r="Y16" s="30">
        <v>192</v>
      </c>
      <c r="Z16" s="30">
        <v>3758.14</v>
      </c>
      <c r="AA16" s="30">
        <v>231.47</v>
      </c>
      <c r="AB16" s="30">
        <v>3380.44</v>
      </c>
      <c r="AC16" s="30">
        <v>1706.87</v>
      </c>
      <c r="AD16" s="30">
        <v>3064.84</v>
      </c>
      <c r="AE16" s="30">
        <v>649.63</v>
      </c>
      <c r="AF16" s="30">
        <v>0</v>
      </c>
      <c r="AG16" s="30">
        <v>366.73</v>
      </c>
      <c r="AH16" s="30">
        <v>514.94</v>
      </c>
      <c r="AI16" s="30">
        <v>3938.38</v>
      </c>
    </row>
    <row r="17" spans="1:35" ht="10.2">
      <c r="A17" s="29" t="s">
        <v>43</v>
      </c>
      <c r="B17" s="30">
        <v>211.17</v>
      </c>
      <c r="C17" s="30">
        <v>398.10</v>
      </c>
      <c r="D17" s="30">
        <v>1856.46</v>
      </c>
      <c r="E17" s="30">
        <v>2033.62</v>
      </c>
      <c r="F17" s="30">
        <v>7307.78</v>
      </c>
      <c r="G17" s="30">
        <v>648.66</v>
      </c>
      <c r="H17" s="30">
        <v>6036.60</v>
      </c>
      <c r="I17" s="30">
        <v>7205.55</v>
      </c>
      <c r="J17" s="30">
        <v>42615.35</v>
      </c>
      <c r="K17" s="30">
        <v>6136.35</v>
      </c>
      <c r="L17" s="30">
        <v>6924.69</v>
      </c>
      <c r="M17" s="30">
        <v>3787.55</v>
      </c>
      <c r="N17" s="30">
        <v>17718.39</v>
      </c>
      <c r="O17" s="30">
        <v>61653.27</v>
      </c>
      <c r="P17" s="30">
        <v>396.87</v>
      </c>
      <c r="Q17" s="30">
        <v>362718.73</v>
      </c>
      <c r="R17" s="30">
        <v>0</v>
      </c>
      <c r="S17" s="30">
        <v>0</v>
      </c>
      <c r="T17" s="30">
        <v>1209.66</v>
      </c>
      <c r="U17" s="30">
        <v>552</v>
      </c>
      <c r="V17" s="30">
        <v>741.48</v>
      </c>
      <c r="W17" s="30">
        <v>159.29</v>
      </c>
      <c r="X17" s="30">
        <v>2258.13</v>
      </c>
      <c r="Y17" s="30">
        <v>598.85</v>
      </c>
      <c r="Z17" s="30">
        <v>3862.87</v>
      </c>
      <c r="AA17" s="30">
        <v>1785.03</v>
      </c>
      <c r="AB17" s="30">
        <v>11961.68</v>
      </c>
      <c r="AC17" s="30">
        <v>2738.38</v>
      </c>
      <c r="AD17" s="30">
        <v>19471.80</v>
      </c>
      <c r="AE17" s="30">
        <v>420</v>
      </c>
      <c r="AF17" s="30">
        <v>0</v>
      </c>
      <c r="AG17" s="30">
        <v>632.87</v>
      </c>
      <c r="AH17" s="30">
        <v>664.50</v>
      </c>
      <c r="AI17" s="30">
        <v>16087.34</v>
      </c>
    </row>
    <row r="18" spans="1:35" ht="10.2">
      <c r="A18" s="29" t="s">
        <v>44</v>
      </c>
      <c r="B18" s="30">
        <v>0</v>
      </c>
      <c r="C18" s="30">
        <v>0</v>
      </c>
      <c r="D18" s="30">
        <v>757</v>
      </c>
      <c r="E18" s="30">
        <v>12</v>
      </c>
      <c r="F18" s="30">
        <v>108</v>
      </c>
      <c r="G18" s="30">
        <v>0</v>
      </c>
      <c r="H18" s="30">
        <v>96</v>
      </c>
      <c r="I18" s="30">
        <v>137.27</v>
      </c>
      <c r="J18" s="30">
        <v>744.32</v>
      </c>
      <c r="K18" s="30">
        <v>155.51</v>
      </c>
      <c r="L18" s="30">
        <v>84</v>
      </c>
      <c r="M18" s="30">
        <v>47.52</v>
      </c>
      <c r="N18" s="30">
        <v>960.22</v>
      </c>
      <c r="O18" s="30">
        <v>1098.17</v>
      </c>
      <c r="P18" s="30">
        <v>84</v>
      </c>
      <c r="Q18" s="30">
        <v>0</v>
      </c>
      <c r="R18" s="30">
        <v>7980.86</v>
      </c>
      <c r="S18" s="30">
        <v>0</v>
      </c>
      <c r="T18" s="30">
        <v>559.94</v>
      </c>
      <c r="U18" s="30">
        <v>12</v>
      </c>
      <c r="V18" s="30">
        <v>26.42</v>
      </c>
      <c r="W18" s="30">
        <v>12</v>
      </c>
      <c r="X18" s="30">
        <v>12</v>
      </c>
      <c r="Y18" s="30">
        <v>12</v>
      </c>
      <c r="Z18" s="30">
        <v>24</v>
      </c>
      <c r="AA18" s="30">
        <v>135.90</v>
      </c>
      <c r="AB18" s="30">
        <v>174.10</v>
      </c>
      <c r="AC18" s="30">
        <v>36</v>
      </c>
      <c r="AD18" s="30">
        <v>256.68</v>
      </c>
      <c r="AE18" s="30">
        <v>36</v>
      </c>
      <c r="AF18" s="30">
        <v>0</v>
      </c>
      <c r="AG18" s="30">
        <v>116.76</v>
      </c>
      <c r="AH18" s="30">
        <v>12</v>
      </c>
      <c r="AI18" s="30">
        <v>250.29</v>
      </c>
    </row>
    <row r="19" spans="1:35" ht="10.2">
      <c r="A19" s="29" t="s">
        <v>45</v>
      </c>
      <c r="B19" s="30">
        <v>436.22</v>
      </c>
      <c r="C19" s="30">
        <v>419.04</v>
      </c>
      <c r="D19" s="30">
        <v>2650.59</v>
      </c>
      <c r="E19" s="30">
        <v>909.49</v>
      </c>
      <c r="F19" s="30">
        <v>8326.56</v>
      </c>
      <c r="G19" s="30">
        <v>406.87</v>
      </c>
      <c r="H19" s="30">
        <v>8682.22</v>
      </c>
      <c r="I19" s="30">
        <v>15291.67</v>
      </c>
      <c r="J19" s="30">
        <v>40300</v>
      </c>
      <c r="K19" s="30">
        <v>11978.89</v>
      </c>
      <c r="L19" s="30">
        <v>8803.72</v>
      </c>
      <c r="M19" s="30">
        <v>9678.08</v>
      </c>
      <c r="N19" s="30">
        <v>18421.27</v>
      </c>
      <c r="O19" s="30">
        <v>76196.29</v>
      </c>
      <c r="P19" s="30">
        <v>1250.67</v>
      </c>
      <c r="Q19" s="30">
        <v>0</v>
      </c>
      <c r="R19" s="30">
        <v>0</v>
      </c>
      <c r="S19" s="30">
        <v>449251.25</v>
      </c>
      <c r="T19" s="30">
        <v>1204.97</v>
      </c>
      <c r="U19" s="30">
        <v>337.59</v>
      </c>
      <c r="V19" s="30">
        <v>10034.36</v>
      </c>
      <c r="W19" s="30">
        <v>588.52</v>
      </c>
      <c r="X19" s="30">
        <v>1979.07</v>
      </c>
      <c r="Y19" s="30">
        <v>702.63</v>
      </c>
      <c r="Z19" s="30">
        <v>2527.27</v>
      </c>
      <c r="AA19" s="30">
        <v>1489.71</v>
      </c>
      <c r="AB19" s="30">
        <v>10455.83</v>
      </c>
      <c r="AC19" s="30">
        <v>6078.85</v>
      </c>
      <c r="AD19" s="30">
        <v>22593.47</v>
      </c>
      <c r="AE19" s="30">
        <v>1751.27</v>
      </c>
      <c r="AF19" s="30">
        <v>12</v>
      </c>
      <c r="AG19" s="30">
        <v>6102.34</v>
      </c>
      <c r="AH19" s="30">
        <v>929.19</v>
      </c>
      <c r="AI19" s="30">
        <v>17013.79</v>
      </c>
    </row>
    <row r="20" spans="1:35" ht="10.2">
      <c r="A20" s="29" t="s">
        <v>46</v>
      </c>
      <c r="B20" s="30">
        <v>85.46</v>
      </c>
      <c r="C20" s="30">
        <v>552</v>
      </c>
      <c r="D20" s="30">
        <v>0</v>
      </c>
      <c r="E20" s="30">
        <v>376.31</v>
      </c>
      <c r="F20" s="30">
        <v>2849.76</v>
      </c>
      <c r="G20" s="30">
        <v>228</v>
      </c>
      <c r="H20" s="30">
        <v>1976.80</v>
      </c>
      <c r="I20" s="30">
        <v>2610.23</v>
      </c>
      <c r="J20" s="30">
        <v>15663.84</v>
      </c>
      <c r="K20" s="30">
        <v>2337.01</v>
      </c>
      <c r="L20" s="30">
        <v>2278.96</v>
      </c>
      <c r="M20" s="30">
        <v>1829.23</v>
      </c>
      <c r="N20" s="30">
        <v>4612.51</v>
      </c>
      <c r="O20" s="30">
        <v>18997.95</v>
      </c>
      <c r="P20" s="30">
        <v>317</v>
      </c>
      <c r="Q20" s="30">
        <v>1209.66</v>
      </c>
      <c r="R20" s="30">
        <v>559.94</v>
      </c>
      <c r="S20" s="30">
        <v>1204.97</v>
      </c>
      <c r="T20" s="30">
        <v>148387.81</v>
      </c>
      <c r="U20" s="30">
        <v>336</v>
      </c>
      <c r="V20" s="30">
        <v>237</v>
      </c>
      <c r="W20" s="30">
        <v>108</v>
      </c>
      <c r="X20" s="30">
        <v>1033.52</v>
      </c>
      <c r="Y20" s="30">
        <v>336</v>
      </c>
      <c r="Z20" s="30">
        <v>1274.68</v>
      </c>
      <c r="AA20" s="30">
        <v>3199.72</v>
      </c>
      <c r="AB20" s="30">
        <v>4703.41</v>
      </c>
      <c r="AC20" s="30">
        <v>1207.29</v>
      </c>
      <c r="AD20" s="30">
        <v>5335.75</v>
      </c>
      <c r="AE20" s="30">
        <v>566.15</v>
      </c>
      <c r="AF20" s="30">
        <v>12</v>
      </c>
      <c r="AG20" s="30">
        <v>757.77</v>
      </c>
      <c r="AH20" s="30">
        <v>454.17</v>
      </c>
      <c r="AI20" s="30">
        <v>4362.42</v>
      </c>
    </row>
    <row r="21" spans="1:35" ht="10.2">
      <c r="A21" s="29" t="s">
        <v>47</v>
      </c>
      <c r="B21" s="30">
        <v>108</v>
      </c>
      <c r="C21" s="30">
        <v>876</v>
      </c>
      <c r="D21" s="30">
        <v>372</v>
      </c>
      <c r="E21" s="30">
        <v>152.93</v>
      </c>
      <c r="F21" s="30">
        <v>2376</v>
      </c>
      <c r="G21" s="30">
        <v>372</v>
      </c>
      <c r="H21" s="30">
        <v>336</v>
      </c>
      <c r="I21" s="30">
        <v>942.12</v>
      </c>
      <c r="J21" s="30">
        <v>24767.36</v>
      </c>
      <c r="K21" s="30">
        <v>1376.05</v>
      </c>
      <c r="L21" s="30">
        <v>1536</v>
      </c>
      <c r="M21" s="30">
        <v>3955.09</v>
      </c>
      <c r="N21" s="30">
        <v>2049.56</v>
      </c>
      <c r="O21" s="30">
        <v>9692.18</v>
      </c>
      <c r="P21" s="30">
        <v>36</v>
      </c>
      <c r="Q21" s="30">
        <v>552</v>
      </c>
      <c r="R21" s="30">
        <v>12</v>
      </c>
      <c r="S21" s="30">
        <v>337.59</v>
      </c>
      <c r="T21" s="30">
        <v>336</v>
      </c>
      <c r="U21" s="30">
        <v>159948.20</v>
      </c>
      <c r="V21" s="30">
        <v>19.76</v>
      </c>
      <c r="W21" s="30">
        <v>12</v>
      </c>
      <c r="X21" s="30">
        <v>636</v>
      </c>
      <c r="Y21" s="30">
        <v>286.70</v>
      </c>
      <c r="Z21" s="30">
        <v>1241.57</v>
      </c>
      <c r="AA21" s="30">
        <v>276</v>
      </c>
      <c r="AB21" s="30">
        <v>4521.54</v>
      </c>
      <c r="AC21" s="30">
        <v>4389.94</v>
      </c>
      <c r="AD21" s="30">
        <v>4037.57</v>
      </c>
      <c r="AE21" s="30">
        <v>12</v>
      </c>
      <c r="AF21" s="30">
        <v>0</v>
      </c>
      <c r="AG21" s="30">
        <v>132</v>
      </c>
      <c r="AH21" s="30">
        <v>0</v>
      </c>
      <c r="AI21" s="30">
        <v>1501.68</v>
      </c>
    </row>
    <row r="22" spans="1:35" ht="10.2">
      <c r="A22" s="29" t="s">
        <v>48</v>
      </c>
      <c r="B22" s="30">
        <v>60</v>
      </c>
      <c r="C22" s="30">
        <v>37.87</v>
      </c>
      <c r="D22" s="30">
        <v>718.86</v>
      </c>
      <c r="E22" s="30">
        <v>153.48</v>
      </c>
      <c r="F22" s="30">
        <v>1528.73</v>
      </c>
      <c r="G22" s="30">
        <v>24</v>
      </c>
      <c r="H22" s="30">
        <v>4512.10</v>
      </c>
      <c r="I22" s="30">
        <v>2567.57</v>
      </c>
      <c r="J22" s="30">
        <v>7003.01</v>
      </c>
      <c r="K22" s="30">
        <v>6879.27</v>
      </c>
      <c r="L22" s="30">
        <v>972.70</v>
      </c>
      <c r="M22" s="30">
        <v>1076.98</v>
      </c>
      <c r="N22" s="30">
        <v>2891.76</v>
      </c>
      <c r="O22" s="30">
        <v>17006.15</v>
      </c>
      <c r="P22" s="30">
        <v>318.57</v>
      </c>
      <c r="Q22" s="30">
        <v>741.48</v>
      </c>
      <c r="R22" s="30">
        <v>26.42</v>
      </c>
      <c r="S22" s="30">
        <v>10034.36</v>
      </c>
      <c r="T22" s="30">
        <v>237</v>
      </c>
      <c r="U22" s="30">
        <v>19.76</v>
      </c>
      <c r="V22" s="30">
        <v>59457.57</v>
      </c>
      <c r="W22" s="30">
        <v>152.87</v>
      </c>
      <c r="X22" s="30">
        <v>505.31</v>
      </c>
      <c r="Y22" s="30">
        <v>161.92</v>
      </c>
      <c r="Z22" s="30">
        <v>531.48</v>
      </c>
      <c r="AA22" s="30">
        <v>183.85</v>
      </c>
      <c r="AB22" s="30">
        <v>675.47</v>
      </c>
      <c r="AC22" s="30">
        <v>437.50</v>
      </c>
      <c r="AD22" s="30">
        <v>4100.25</v>
      </c>
      <c r="AE22" s="30">
        <v>5610.58</v>
      </c>
      <c r="AF22" s="30">
        <v>0</v>
      </c>
      <c r="AG22" s="30">
        <v>1231.90</v>
      </c>
      <c r="AH22" s="30">
        <v>315.97</v>
      </c>
      <c r="AI22" s="30">
        <v>4620.44</v>
      </c>
    </row>
    <row r="23" spans="1:35" ht="10.2">
      <c r="A23" s="29" t="s">
        <v>49</v>
      </c>
      <c r="B23" s="30">
        <v>61.15</v>
      </c>
      <c r="C23" s="30">
        <v>12</v>
      </c>
      <c r="D23" s="30">
        <v>562.81</v>
      </c>
      <c r="E23" s="30">
        <v>12</v>
      </c>
      <c r="F23" s="30">
        <v>752.59</v>
      </c>
      <c r="G23" s="30">
        <v>48</v>
      </c>
      <c r="H23" s="30">
        <v>587.78</v>
      </c>
      <c r="I23" s="30">
        <v>1700.69</v>
      </c>
      <c r="J23" s="30">
        <v>1634.38</v>
      </c>
      <c r="K23" s="30">
        <v>359.91</v>
      </c>
      <c r="L23" s="30">
        <v>282.75</v>
      </c>
      <c r="M23" s="30">
        <v>296.79</v>
      </c>
      <c r="N23" s="30">
        <v>592.07</v>
      </c>
      <c r="O23" s="30">
        <v>2565.30</v>
      </c>
      <c r="P23" s="30">
        <v>216</v>
      </c>
      <c r="Q23" s="30">
        <v>159.29</v>
      </c>
      <c r="R23" s="30">
        <v>12</v>
      </c>
      <c r="S23" s="30">
        <v>588.52</v>
      </c>
      <c r="T23" s="30">
        <v>108</v>
      </c>
      <c r="U23" s="30">
        <v>12</v>
      </c>
      <c r="V23" s="30">
        <v>152.87</v>
      </c>
      <c r="W23" s="30">
        <v>12362.81</v>
      </c>
      <c r="X23" s="30">
        <v>55.77</v>
      </c>
      <c r="Y23" s="30">
        <v>17.90</v>
      </c>
      <c r="Z23" s="30">
        <v>131.45</v>
      </c>
      <c r="AA23" s="30">
        <v>389.82</v>
      </c>
      <c r="AB23" s="30">
        <v>383.43</v>
      </c>
      <c r="AC23" s="30">
        <v>182.42</v>
      </c>
      <c r="AD23" s="30">
        <v>925.24</v>
      </c>
      <c r="AE23" s="30">
        <v>583.53</v>
      </c>
      <c r="AF23" s="30">
        <v>12</v>
      </c>
      <c r="AG23" s="30">
        <v>36</v>
      </c>
      <c r="AH23" s="30">
        <v>36</v>
      </c>
      <c r="AI23" s="30">
        <v>443.80</v>
      </c>
    </row>
    <row r="24" spans="1:35" ht="10.2">
      <c r="A24" s="29" t="s">
        <v>50</v>
      </c>
      <c r="B24" s="30">
        <v>64.45</v>
      </c>
      <c r="C24" s="30">
        <v>499.68</v>
      </c>
      <c r="D24" s="30">
        <v>1433.90</v>
      </c>
      <c r="E24" s="30">
        <v>8825.33</v>
      </c>
      <c r="F24" s="30">
        <v>4037</v>
      </c>
      <c r="G24" s="30">
        <v>628.30</v>
      </c>
      <c r="H24" s="30">
        <v>5092.23</v>
      </c>
      <c r="I24" s="30">
        <v>3959.10</v>
      </c>
      <c r="J24" s="30">
        <v>50582.19</v>
      </c>
      <c r="K24" s="30">
        <v>4448.26</v>
      </c>
      <c r="L24" s="30">
        <v>5924.71</v>
      </c>
      <c r="M24" s="30">
        <v>4523.01</v>
      </c>
      <c r="N24" s="30">
        <v>11447.22</v>
      </c>
      <c r="O24" s="30">
        <v>39101.59</v>
      </c>
      <c r="P24" s="30">
        <v>257.38</v>
      </c>
      <c r="Q24" s="30">
        <v>2258.13</v>
      </c>
      <c r="R24" s="30">
        <v>12</v>
      </c>
      <c r="S24" s="30">
        <v>1979.07</v>
      </c>
      <c r="T24" s="30">
        <v>1033.52</v>
      </c>
      <c r="U24" s="30">
        <v>636</v>
      </c>
      <c r="V24" s="30">
        <v>505.31</v>
      </c>
      <c r="W24" s="30">
        <v>55.77</v>
      </c>
      <c r="X24" s="30">
        <v>199663.42</v>
      </c>
      <c r="Y24" s="30">
        <v>346.71</v>
      </c>
      <c r="Z24" s="30">
        <v>2757.21</v>
      </c>
      <c r="AA24" s="30">
        <v>919.80</v>
      </c>
      <c r="AB24" s="30">
        <v>9526.65</v>
      </c>
      <c r="AC24" s="30">
        <v>5334.68</v>
      </c>
      <c r="AD24" s="30">
        <v>8687.96</v>
      </c>
      <c r="AE24" s="30">
        <v>195.67</v>
      </c>
      <c r="AF24" s="30">
        <v>0</v>
      </c>
      <c r="AG24" s="30">
        <v>596.88</v>
      </c>
      <c r="AH24" s="30">
        <v>2233.92</v>
      </c>
      <c r="AI24" s="30">
        <v>9858.15</v>
      </c>
    </row>
    <row r="25" spans="1:35" ht="10.2">
      <c r="A25" s="29" t="s">
        <v>51</v>
      </c>
      <c r="B25" s="30">
        <v>125.13</v>
      </c>
      <c r="C25" s="30">
        <v>324</v>
      </c>
      <c r="D25" s="30">
        <v>0</v>
      </c>
      <c r="E25" s="30">
        <v>119.84</v>
      </c>
      <c r="F25" s="30">
        <v>2047.78</v>
      </c>
      <c r="G25" s="30">
        <v>276</v>
      </c>
      <c r="H25" s="30">
        <v>1265.09</v>
      </c>
      <c r="I25" s="30">
        <v>2014.18</v>
      </c>
      <c r="J25" s="30">
        <v>8970.91</v>
      </c>
      <c r="K25" s="30">
        <v>1954.45</v>
      </c>
      <c r="L25" s="30">
        <v>1977.91</v>
      </c>
      <c r="M25" s="30">
        <v>1059.70</v>
      </c>
      <c r="N25" s="30">
        <v>2479.25</v>
      </c>
      <c r="O25" s="30">
        <v>14059.94</v>
      </c>
      <c r="P25" s="30">
        <v>192</v>
      </c>
      <c r="Q25" s="30">
        <v>598.85</v>
      </c>
      <c r="R25" s="30">
        <v>12</v>
      </c>
      <c r="S25" s="30">
        <v>702.63</v>
      </c>
      <c r="T25" s="30">
        <v>336</v>
      </c>
      <c r="U25" s="30">
        <v>286.70</v>
      </c>
      <c r="V25" s="30">
        <v>161.92</v>
      </c>
      <c r="W25" s="30">
        <v>17.90</v>
      </c>
      <c r="X25" s="30">
        <v>346.71</v>
      </c>
      <c r="Y25" s="30">
        <v>88932.32</v>
      </c>
      <c r="Z25" s="30">
        <v>1944.99</v>
      </c>
      <c r="AA25" s="30">
        <v>1909.25</v>
      </c>
      <c r="AB25" s="30">
        <v>2924.61</v>
      </c>
      <c r="AC25" s="30">
        <v>745.22</v>
      </c>
      <c r="AD25" s="30">
        <v>3130.58</v>
      </c>
      <c r="AE25" s="30">
        <v>425.33</v>
      </c>
      <c r="AF25" s="30">
        <v>0</v>
      </c>
      <c r="AG25" s="30">
        <v>204.64</v>
      </c>
      <c r="AH25" s="30">
        <v>291</v>
      </c>
      <c r="AI25" s="30">
        <v>4587.53</v>
      </c>
    </row>
    <row r="26" spans="1:35" ht="10.2">
      <c r="A26" s="29" t="s">
        <v>52</v>
      </c>
      <c r="B26" s="30">
        <v>6589.59</v>
      </c>
      <c r="C26" s="30">
        <v>12113.67</v>
      </c>
      <c r="D26" s="30">
        <v>4029.42</v>
      </c>
      <c r="E26" s="30">
        <v>3201.46</v>
      </c>
      <c r="F26" s="30">
        <v>13001.87</v>
      </c>
      <c r="G26" s="30">
        <v>27692.01</v>
      </c>
      <c r="H26" s="30">
        <v>3818.18</v>
      </c>
      <c r="I26" s="30">
        <v>15310.62</v>
      </c>
      <c r="J26" s="30">
        <v>235987.07</v>
      </c>
      <c r="K26" s="30">
        <v>13570.44</v>
      </c>
      <c r="L26" s="30">
        <v>24024.14</v>
      </c>
      <c r="M26" s="30">
        <v>70260.19</v>
      </c>
      <c r="N26" s="30">
        <v>11232.95</v>
      </c>
      <c r="O26" s="30">
        <v>62506.76</v>
      </c>
      <c r="P26" s="30">
        <v>3758.14</v>
      </c>
      <c r="Q26" s="30">
        <v>3862.87</v>
      </c>
      <c r="R26" s="30">
        <v>24</v>
      </c>
      <c r="S26" s="30">
        <v>2527.27</v>
      </c>
      <c r="T26" s="30">
        <v>1274.68</v>
      </c>
      <c r="U26" s="30">
        <v>1241.57</v>
      </c>
      <c r="V26" s="30">
        <v>531.48</v>
      </c>
      <c r="W26" s="30">
        <v>131.45</v>
      </c>
      <c r="X26" s="30">
        <v>2757.21</v>
      </c>
      <c r="Y26" s="30">
        <v>1944.99</v>
      </c>
      <c r="Z26" s="30">
        <v>563561.74</v>
      </c>
      <c r="AA26" s="30">
        <v>1292.87</v>
      </c>
      <c r="AB26" s="30">
        <v>18420.75</v>
      </c>
      <c r="AC26" s="30">
        <v>17446.83</v>
      </c>
      <c r="AD26" s="30">
        <v>26899.71</v>
      </c>
      <c r="AE26" s="30">
        <v>523.13</v>
      </c>
      <c r="AF26" s="30">
        <v>12</v>
      </c>
      <c r="AG26" s="30">
        <v>1576.02</v>
      </c>
      <c r="AH26" s="30">
        <v>4686.41</v>
      </c>
      <c r="AI26" s="30">
        <v>22965.08</v>
      </c>
    </row>
    <row r="27" spans="1:35" ht="10.2">
      <c r="A27" s="29" t="s">
        <v>53</v>
      </c>
      <c r="B27" s="30">
        <v>180</v>
      </c>
      <c r="C27" s="30">
        <v>480</v>
      </c>
      <c r="D27" s="30">
        <v>0</v>
      </c>
      <c r="E27" s="30">
        <v>782.05</v>
      </c>
      <c r="F27" s="30">
        <v>6293.93</v>
      </c>
      <c r="G27" s="30">
        <v>370.17</v>
      </c>
      <c r="H27" s="30">
        <v>3204.75</v>
      </c>
      <c r="I27" s="30">
        <v>6230.68</v>
      </c>
      <c r="J27" s="30">
        <v>24854.30</v>
      </c>
      <c r="K27" s="30">
        <v>4794.26</v>
      </c>
      <c r="L27" s="30">
        <v>4661.66</v>
      </c>
      <c r="M27" s="30">
        <v>2578.14</v>
      </c>
      <c r="N27" s="30">
        <v>9684.50</v>
      </c>
      <c r="O27" s="30">
        <v>40485.51</v>
      </c>
      <c r="P27" s="30">
        <v>231.47</v>
      </c>
      <c r="Q27" s="30">
        <v>1785.03</v>
      </c>
      <c r="R27" s="30">
        <v>135.90</v>
      </c>
      <c r="S27" s="30">
        <v>1489.71</v>
      </c>
      <c r="T27" s="30">
        <v>3199.72</v>
      </c>
      <c r="U27" s="30">
        <v>276</v>
      </c>
      <c r="V27" s="30">
        <v>183.85</v>
      </c>
      <c r="W27" s="30">
        <v>389.82</v>
      </c>
      <c r="X27" s="30">
        <v>919.80</v>
      </c>
      <c r="Y27" s="30">
        <v>1909.25</v>
      </c>
      <c r="Z27" s="30">
        <v>1292.87</v>
      </c>
      <c r="AA27" s="30">
        <v>223880.65</v>
      </c>
      <c r="AB27" s="30">
        <v>22250.67</v>
      </c>
      <c r="AC27" s="30">
        <v>3067.05</v>
      </c>
      <c r="AD27" s="30">
        <v>13549.74</v>
      </c>
      <c r="AE27" s="30">
        <v>901.43</v>
      </c>
      <c r="AF27" s="30">
        <v>0</v>
      </c>
      <c r="AG27" s="30">
        <v>498.45</v>
      </c>
      <c r="AH27" s="30">
        <v>799.52</v>
      </c>
      <c r="AI27" s="30">
        <v>11200.72</v>
      </c>
    </row>
    <row r="28" spans="1:35" ht="10.2">
      <c r="A28" s="29" t="s">
        <v>54</v>
      </c>
      <c r="B28" s="30">
        <v>2532.45</v>
      </c>
      <c r="C28" s="30">
        <v>6237.04</v>
      </c>
      <c r="D28" s="30">
        <v>48332.64</v>
      </c>
      <c r="E28" s="30">
        <v>3929.04</v>
      </c>
      <c r="F28" s="30">
        <v>46874.94</v>
      </c>
      <c r="G28" s="30">
        <v>2313.57</v>
      </c>
      <c r="H28" s="30">
        <v>14832.65</v>
      </c>
      <c r="I28" s="30">
        <v>35957.57</v>
      </c>
      <c r="J28" s="30">
        <v>205866.12</v>
      </c>
      <c r="K28" s="30">
        <v>27331.09</v>
      </c>
      <c r="L28" s="30">
        <v>30809.09</v>
      </c>
      <c r="M28" s="30">
        <v>18520.92</v>
      </c>
      <c r="N28" s="30">
        <v>45151.12</v>
      </c>
      <c r="O28" s="30">
        <v>222977.58</v>
      </c>
      <c r="P28" s="30">
        <v>3380.44</v>
      </c>
      <c r="Q28" s="30">
        <v>11961.68</v>
      </c>
      <c r="R28" s="30">
        <v>174.10</v>
      </c>
      <c r="S28" s="30">
        <v>10455.83</v>
      </c>
      <c r="T28" s="30">
        <v>4703.41</v>
      </c>
      <c r="U28" s="30">
        <v>4521.54</v>
      </c>
      <c r="V28" s="30">
        <v>675.47</v>
      </c>
      <c r="W28" s="30">
        <v>383.43</v>
      </c>
      <c r="X28" s="30">
        <v>9526.65</v>
      </c>
      <c r="Y28" s="30">
        <v>2924.61</v>
      </c>
      <c r="Z28" s="30">
        <v>18420.75</v>
      </c>
      <c r="AA28" s="30">
        <v>22250.67</v>
      </c>
      <c r="AB28" s="30">
        <v>1162855.55</v>
      </c>
      <c r="AC28" s="30">
        <v>0</v>
      </c>
      <c r="AD28" s="30">
        <v>69333.30</v>
      </c>
      <c r="AE28" s="30">
        <v>607.92</v>
      </c>
      <c r="AF28" s="30">
        <v>48</v>
      </c>
      <c r="AG28" s="30">
        <v>2947.50</v>
      </c>
      <c r="AH28" s="30">
        <v>18445.24</v>
      </c>
      <c r="AI28" s="30">
        <v>78984.23</v>
      </c>
    </row>
    <row r="29" spans="1:35" ht="10.2">
      <c r="A29" s="29" t="s">
        <v>55</v>
      </c>
      <c r="B29" s="30">
        <v>2606.44</v>
      </c>
      <c r="C29" s="30">
        <v>4698.79</v>
      </c>
      <c r="D29" s="30">
        <v>6242.40</v>
      </c>
      <c r="E29" s="30">
        <v>1359.46</v>
      </c>
      <c r="F29" s="30">
        <v>10903.21</v>
      </c>
      <c r="G29" s="30">
        <v>2426.49</v>
      </c>
      <c r="H29" s="30">
        <v>5855.38</v>
      </c>
      <c r="I29" s="30">
        <v>13924.04</v>
      </c>
      <c r="J29" s="30">
        <v>111654.10</v>
      </c>
      <c r="K29" s="30">
        <v>16844.89</v>
      </c>
      <c r="L29" s="30">
        <v>10566.27</v>
      </c>
      <c r="M29" s="30">
        <v>15146.35</v>
      </c>
      <c r="N29" s="30">
        <v>11153.29</v>
      </c>
      <c r="O29" s="30">
        <v>52477.10</v>
      </c>
      <c r="P29" s="30">
        <v>1706.87</v>
      </c>
      <c r="Q29" s="30">
        <v>2738.38</v>
      </c>
      <c r="R29" s="30">
        <v>36</v>
      </c>
      <c r="S29" s="30">
        <v>6078.85</v>
      </c>
      <c r="T29" s="30">
        <v>1207.29</v>
      </c>
      <c r="U29" s="30">
        <v>4389.94</v>
      </c>
      <c r="V29" s="30">
        <v>437.50</v>
      </c>
      <c r="W29" s="30">
        <v>182.42</v>
      </c>
      <c r="X29" s="30">
        <v>5334.68</v>
      </c>
      <c r="Y29" s="30">
        <v>745.22</v>
      </c>
      <c r="Z29" s="30">
        <v>17446.83</v>
      </c>
      <c r="AA29" s="30">
        <v>3067.05</v>
      </c>
      <c r="AB29" s="30">
        <v>0</v>
      </c>
      <c r="AC29" s="30">
        <v>269916.73</v>
      </c>
      <c r="AD29" s="30">
        <v>15120.20</v>
      </c>
      <c r="AE29" s="30">
        <v>1130.81</v>
      </c>
      <c r="AF29" s="30">
        <v>36</v>
      </c>
      <c r="AG29" s="30">
        <v>2219.40</v>
      </c>
      <c r="AH29" s="30">
        <v>9422.59</v>
      </c>
      <c r="AI29" s="30">
        <v>20483.39</v>
      </c>
    </row>
    <row r="30" spans="1:35" ht="10.2">
      <c r="A30" s="29" t="s">
        <v>56</v>
      </c>
      <c r="B30" s="30">
        <v>1161.57</v>
      </c>
      <c r="C30" s="30">
        <v>6285.29</v>
      </c>
      <c r="D30" s="30">
        <v>21269.18</v>
      </c>
      <c r="E30" s="30">
        <v>6927</v>
      </c>
      <c r="F30" s="30">
        <v>44881.25</v>
      </c>
      <c r="G30" s="30">
        <v>10499.28</v>
      </c>
      <c r="H30" s="30">
        <v>41391.37</v>
      </c>
      <c r="I30" s="30">
        <v>35233.03</v>
      </c>
      <c r="J30" s="30">
        <v>232541.60</v>
      </c>
      <c r="K30" s="30">
        <v>54229.39</v>
      </c>
      <c r="L30" s="30">
        <v>47830.08</v>
      </c>
      <c r="M30" s="30">
        <v>27826.23</v>
      </c>
      <c r="N30" s="30">
        <v>67089.64</v>
      </c>
      <c r="O30" s="30">
        <v>292806.17</v>
      </c>
      <c r="P30" s="30">
        <v>3064.84</v>
      </c>
      <c r="Q30" s="30">
        <v>19471.80</v>
      </c>
      <c r="R30" s="30">
        <v>256.68</v>
      </c>
      <c r="S30" s="30">
        <v>22593.47</v>
      </c>
      <c r="T30" s="30">
        <v>5335.75</v>
      </c>
      <c r="U30" s="30">
        <v>4037.57</v>
      </c>
      <c r="V30" s="30">
        <v>4100.25</v>
      </c>
      <c r="W30" s="30">
        <v>925.24</v>
      </c>
      <c r="X30" s="30">
        <v>8687.96</v>
      </c>
      <c r="Y30" s="30">
        <v>3130.58</v>
      </c>
      <c r="Z30" s="30">
        <v>26899.71</v>
      </c>
      <c r="AA30" s="30">
        <v>13549.74</v>
      </c>
      <c r="AB30" s="30">
        <v>69333.30</v>
      </c>
      <c r="AC30" s="30">
        <v>15120.20</v>
      </c>
      <c r="AD30" s="30">
        <v>1824634.24</v>
      </c>
      <c r="AE30" s="30">
        <v>4636.60</v>
      </c>
      <c r="AF30" s="30">
        <v>1092.42</v>
      </c>
      <c r="AG30" s="30">
        <v>3958.97</v>
      </c>
      <c r="AH30" s="30">
        <v>5476.93</v>
      </c>
      <c r="AI30" s="30">
        <v>90360.86</v>
      </c>
    </row>
    <row r="31" spans="1:35" ht="10.2">
      <c r="A31" s="29" t="s">
        <v>57</v>
      </c>
      <c r="B31" s="30">
        <v>44.33</v>
      </c>
      <c r="C31" s="30">
        <v>288</v>
      </c>
      <c r="D31" s="30">
        <v>1793.17</v>
      </c>
      <c r="E31" s="30">
        <v>55.81</v>
      </c>
      <c r="F31" s="30">
        <v>2249.85</v>
      </c>
      <c r="G31" s="30">
        <v>24</v>
      </c>
      <c r="H31" s="30">
        <v>1779.61</v>
      </c>
      <c r="I31" s="30">
        <v>2339.10</v>
      </c>
      <c r="J31" s="30">
        <v>8561.02</v>
      </c>
      <c r="K31" s="30">
        <v>8926.31</v>
      </c>
      <c r="L31" s="30">
        <v>1548.09</v>
      </c>
      <c r="M31" s="30">
        <v>1425.93</v>
      </c>
      <c r="N31" s="30">
        <v>3444.50</v>
      </c>
      <c r="O31" s="30">
        <v>28771.85</v>
      </c>
      <c r="P31" s="30">
        <v>649.63</v>
      </c>
      <c r="Q31" s="30">
        <v>420</v>
      </c>
      <c r="R31" s="30">
        <v>36</v>
      </c>
      <c r="S31" s="30">
        <v>1751.27</v>
      </c>
      <c r="T31" s="30">
        <v>566.15</v>
      </c>
      <c r="U31" s="30">
        <v>12</v>
      </c>
      <c r="V31" s="30">
        <v>5610.58</v>
      </c>
      <c r="W31" s="30">
        <v>583.53</v>
      </c>
      <c r="X31" s="30">
        <v>195.67</v>
      </c>
      <c r="Y31" s="30">
        <v>425.33</v>
      </c>
      <c r="Z31" s="30">
        <v>523.13</v>
      </c>
      <c r="AA31" s="30">
        <v>901.43</v>
      </c>
      <c r="AB31" s="30">
        <v>607.92</v>
      </c>
      <c r="AC31" s="30">
        <v>1130.81</v>
      </c>
      <c r="AD31" s="30">
        <v>4636.60</v>
      </c>
      <c r="AE31" s="30">
        <v>91683.08</v>
      </c>
      <c r="AF31" s="30">
        <v>0</v>
      </c>
      <c r="AG31" s="30">
        <v>2097.36</v>
      </c>
      <c r="AH31" s="30">
        <v>399.83</v>
      </c>
      <c r="AI31" s="30">
        <v>6511.24</v>
      </c>
    </row>
    <row r="32" spans="1:35" ht="10.2">
      <c r="A32" s="29" t="s">
        <v>58</v>
      </c>
      <c r="B32" s="30">
        <v>0</v>
      </c>
      <c r="C32" s="30">
        <v>36</v>
      </c>
      <c r="D32" s="30">
        <v>24</v>
      </c>
      <c r="E32" s="30">
        <v>0</v>
      </c>
      <c r="F32" s="30">
        <v>60</v>
      </c>
      <c r="G32" s="30">
        <v>0</v>
      </c>
      <c r="H32" s="30">
        <v>17.77</v>
      </c>
      <c r="I32" s="30">
        <v>48</v>
      </c>
      <c r="J32" s="30">
        <v>156</v>
      </c>
      <c r="K32" s="30">
        <v>48</v>
      </c>
      <c r="L32" s="30">
        <v>84</v>
      </c>
      <c r="M32" s="30">
        <v>180</v>
      </c>
      <c r="N32" s="30">
        <v>36</v>
      </c>
      <c r="O32" s="30">
        <v>96</v>
      </c>
      <c r="P32" s="30">
        <v>0</v>
      </c>
      <c r="Q32" s="30">
        <v>0</v>
      </c>
      <c r="R32" s="30">
        <v>0</v>
      </c>
      <c r="S32" s="30">
        <v>12</v>
      </c>
      <c r="T32" s="30">
        <v>12</v>
      </c>
      <c r="U32" s="30">
        <v>0</v>
      </c>
      <c r="V32" s="30">
        <v>0</v>
      </c>
      <c r="W32" s="30">
        <v>12</v>
      </c>
      <c r="X32" s="30">
        <v>0</v>
      </c>
      <c r="Y32" s="30">
        <v>0</v>
      </c>
      <c r="Z32" s="30">
        <v>12</v>
      </c>
      <c r="AA32" s="30">
        <v>0</v>
      </c>
      <c r="AB32" s="30">
        <v>48</v>
      </c>
      <c r="AC32" s="30">
        <v>36</v>
      </c>
      <c r="AD32" s="30">
        <v>1092.42</v>
      </c>
      <c r="AE32" s="30">
        <v>0</v>
      </c>
      <c r="AF32" s="30">
        <v>1982.29</v>
      </c>
      <c r="AG32" s="30">
        <v>0</v>
      </c>
      <c r="AH32" s="30">
        <v>12</v>
      </c>
      <c r="AI32" s="30">
        <v>24</v>
      </c>
    </row>
    <row r="33" spans="1:35" ht="10.2">
      <c r="A33" s="29" t="s">
        <v>59</v>
      </c>
      <c r="B33" s="30">
        <v>410.51</v>
      </c>
      <c r="C33" s="30">
        <v>388.13</v>
      </c>
      <c r="D33" s="30">
        <v>1182.49</v>
      </c>
      <c r="E33" s="30">
        <v>427.09</v>
      </c>
      <c r="F33" s="30">
        <v>3471.03</v>
      </c>
      <c r="G33" s="30">
        <v>199.65</v>
      </c>
      <c r="H33" s="30">
        <v>1736.83</v>
      </c>
      <c r="I33" s="30">
        <v>5484.18</v>
      </c>
      <c r="J33" s="30">
        <v>15113.76</v>
      </c>
      <c r="K33" s="30">
        <v>16472.07</v>
      </c>
      <c r="L33" s="30">
        <v>3061.53</v>
      </c>
      <c r="M33" s="30">
        <v>2234.41</v>
      </c>
      <c r="N33" s="30">
        <v>3867.57</v>
      </c>
      <c r="O33" s="30">
        <v>9082.22</v>
      </c>
      <c r="P33" s="30">
        <v>366.73</v>
      </c>
      <c r="Q33" s="30">
        <v>632.87</v>
      </c>
      <c r="R33" s="30">
        <v>116.76</v>
      </c>
      <c r="S33" s="30">
        <v>6102.34</v>
      </c>
      <c r="T33" s="30">
        <v>757.77</v>
      </c>
      <c r="U33" s="30">
        <v>132</v>
      </c>
      <c r="V33" s="30">
        <v>1231.90</v>
      </c>
      <c r="W33" s="30">
        <v>36</v>
      </c>
      <c r="X33" s="30">
        <v>596.88</v>
      </c>
      <c r="Y33" s="30">
        <v>204.64</v>
      </c>
      <c r="Z33" s="30">
        <v>1576.02</v>
      </c>
      <c r="AA33" s="30">
        <v>498.45</v>
      </c>
      <c r="AB33" s="30">
        <v>2947.50</v>
      </c>
      <c r="AC33" s="30">
        <v>2219.40</v>
      </c>
      <c r="AD33" s="30">
        <v>3958.97</v>
      </c>
      <c r="AE33" s="30">
        <v>2097.36</v>
      </c>
      <c r="AF33" s="30">
        <v>0</v>
      </c>
      <c r="AG33" s="30">
        <v>78026.79</v>
      </c>
      <c r="AH33" s="30">
        <v>830.71</v>
      </c>
      <c r="AI33" s="30">
        <v>4120.36</v>
      </c>
    </row>
    <row r="34" spans="1:35" ht="10.2">
      <c r="A34" s="29" t="s">
        <v>60</v>
      </c>
      <c r="B34" s="30">
        <v>976.18</v>
      </c>
      <c r="C34" s="30">
        <v>1600</v>
      </c>
      <c r="D34" s="30">
        <v>2085.54</v>
      </c>
      <c r="E34" s="30">
        <v>393.10</v>
      </c>
      <c r="F34" s="30">
        <v>4559.47</v>
      </c>
      <c r="G34" s="30">
        <v>295.32</v>
      </c>
      <c r="H34" s="30">
        <v>1325.44</v>
      </c>
      <c r="I34" s="30">
        <v>4058.92</v>
      </c>
      <c r="J34" s="30">
        <v>37275.97</v>
      </c>
      <c r="K34" s="30">
        <v>3824.66</v>
      </c>
      <c r="L34" s="30">
        <v>2903.24</v>
      </c>
      <c r="M34" s="30">
        <v>9359.33</v>
      </c>
      <c r="N34" s="30">
        <v>3382.31</v>
      </c>
      <c r="O34" s="30">
        <v>18683.36</v>
      </c>
      <c r="P34" s="30">
        <v>514.94</v>
      </c>
      <c r="Q34" s="30">
        <v>664.50</v>
      </c>
      <c r="R34" s="30">
        <v>12</v>
      </c>
      <c r="S34" s="30">
        <v>929.19</v>
      </c>
      <c r="T34" s="30">
        <v>454.17</v>
      </c>
      <c r="U34" s="30">
        <v>0</v>
      </c>
      <c r="V34" s="30">
        <v>315.97</v>
      </c>
      <c r="W34" s="30">
        <v>36</v>
      </c>
      <c r="X34" s="30">
        <v>2233.92</v>
      </c>
      <c r="Y34" s="30">
        <v>291</v>
      </c>
      <c r="Z34" s="30">
        <v>4686.41</v>
      </c>
      <c r="AA34" s="30">
        <v>799.52</v>
      </c>
      <c r="AB34" s="30">
        <v>18445.24</v>
      </c>
      <c r="AC34" s="30">
        <v>9422.59</v>
      </c>
      <c r="AD34" s="30">
        <v>5476.93</v>
      </c>
      <c r="AE34" s="30">
        <v>399.83</v>
      </c>
      <c r="AF34" s="30">
        <v>12</v>
      </c>
      <c r="AG34" s="30">
        <v>830.71</v>
      </c>
      <c r="AH34" s="30">
        <v>104992.39</v>
      </c>
      <c r="AI34" s="30">
        <v>5098.24</v>
      </c>
    </row>
    <row r="35" spans="1:35" ht="20.4" thickBot="1">
      <c r="A35" s="29" t="s">
        <v>21</v>
      </c>
      <c r="B35" s="30">
        <v>1077.13</v>
      </c>
      <c r="C35" s="30">
        <v>2208.04</v>
      </c>
      <c r="D35" s="30">
        <v>17008.50</v>
      </c>
      <c r="E35" s="30">
        <v>7186.05</v>
      </c>
      <c r="F35" s="30">
        <v>39164.34</v>
      </c>
      <c r="G35" s="30">
        <v>2518.66</v>
      </c>
      <c r="H35" s="30">
        <v>57785.59</v>
      </c>
      <c r="I35" s="30">
        <v>48628</v>
      </c>
      <c r="J35" s="30">
        <v>191966.88</v>
      </c>
      <c r="K35" s="30">
        <v>0</v>
      </c>
      <c r="L35" s="30">
        <v>0</v>
      </c>
      <c r="M35" s="30">
        <v>20032.40</v>
      </c>
      <c r="N35" s="30">
        <v>92747.32</v>
      </c>
      <c r="O35" s="30">
        <v>0</v>
      </c>
      <c r="P35" s="30">
        <v>3938.38</v>
      </c>
      <c r="Q35" s="30">
        <v>16087.34</v>
      </c>
      <c r="R35" s="30">
        <v>250.29</v>
      </c>
      <c r="S35" s="30">
        <v>17013.79</v>
      </c>
      <c r="T35" s="30">
        <v>4362.42</v>
      </c>
      <c r="U35" s="30">
        <v>1501.68</v>
      </c>
      <c r="V35" s="30">
        <v>4620.44</v>
      </c>
      <c r="W35" s="30">
        <v>443.80</v>
      </c>
      <c r="X35" s="30">
        <v>9858.15</v>
      </c>
      <c r="Y35" s="30">
        <v>4587.53</v>
      </c>
      <c r="Z35" s="30">
        <v>22965.08</v>
      </c>
      <c r="AA35" s="30">
        <v>11200.72</v>
      </c>
      <c r="AB35" s="30">
        <v>78984.23</v>
      </c>
      <c r="AC35" s="30">
        <v>20483.39</v>
      </c>
      <c r="AD35" s="30">
        <v>90360.86</v>
      </c>
      <c r="AE35" s="30">
        <v>6511.24</v>
      </c>
      <c r="AF35" s="30">
        <v>24</v>
      </c>
      <c r="AG35" s="30">
        <v>4120.36</v>
      </c>
      <c r="AH35" s="30">
        <v>5098.24</v>
      </c>
      <c r="AI35" s="30">
        <v>1667051.79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11</vt:i4>
      </vt:variant>
    </vt:vector>
  </HeadingPairs>
  <TitlesOfParts>
    <vt:vector size="11" baseType="lpstr">
      <vt:lpstr>Bemerkungen</vt:lpstr>
      <vt:lpstr>2024 - Kanton und Risikogruppe</vt:lpstr>
      <vt:lpstr>2024 - Schweiz</vt:lpstr>
      <vt:lpstr>2024 - PCG</vt:lpstr>
      <vt:lpstr>2024 - Komorbiditätsmatrix</vt:lpstr>
      <vt:lpstr>2023 - Kanton und Risikogruppe</vt:lpstr>
      <vt:lpstr>2023 - Schweiz</vt:lpstr>
      <vt:lpstr>2023 - PCG</vt:lpstr>
      <vt:lpstr>2023 - Komorbiditätsmatrix</vt:lpstr>
      <vt:lpstr>2024 - Teuerung</vt:lpstr>
      <vt:lpstr>Hilfssheet</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Fischer Thomas Caspar - tfi</cp:lastModifiedBy>
  <dcterms:created xsi:type="dcterms:W3CDTF">2020-06-04T08:12:04Z</dcterms:created>
  <dcterms:modified xsi:type="dcterms:W3CDTF">2024-12-17T14:30:15Z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1ddcf8ea-cda5-4851-8b38-72cdfc88ba3c</vt:lpwstr>
  </property>
</Properties>
</file>